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tel.clp" sheetId="1" r:id="rId4"/>
    <sheet state="visible" name="città" sheetId="2" r:id="rId5"/>
    <sheet state="visible" name="formatted tables" sheetId="3" r:id="rId6"/>
    <sheet state="visible" name="turismresort" sheetId="4" r:id="rId7"/>
    <sheet state="visible" name="Distanze città" sheetId="5" r:id="rId8"/>
    <sheet state="visible" name="formatted distanze città" sheetId="6" r:id="rId9"/>
    <sheet state="visible" name="Foglio9" sheetId="7" r:id="rId10"/>
  </sheets>
  <definedNames/>
  <calcPr/>
</workbook>
</file>

<file path=xl/sharedStrings.xml><?xml version="1.0" encoding="utf-8"?>
<sst xmlns="http://schemas.openxmlformats.org/spreadsheetml/2006/main" count="25643" uniqueCount="1553">
  <si>
    <t>Città</t>
  </si>
  <si>
    <t>Regione</t>
  </si>
  <si>
    <t>n* hotel</t>
  </si>
  <si>
    <t>n*Hotel</t>
  </si>
  <si>
    <t>turism type</t>
  </si>
  <si>
    <t>Olbia-Tempio</t>
  </si>
  <si>
    <t>Sardegna</t>
  </si>
  <si>
    <t>lat</t>
  </si>
  <si>
    <t>long</t>
  </si>
  <si>
    <t>hotel</t>
  </si>
  <si>
    <t>Indirizzo</t>
  </si>
  <si>
    <t>Luogo</t>
  </si>
  <si>
    <t>COD</t>
  </si>
  <si>
    <t>balneare</t>
  </si>
  <si>
    <t>stelle</t>
  </si>
  <si>
    <t>prezzo per notte</t>
  </si>
  <si>
    <t>disponibilità</t>
  </si>
  <si>
    <t>(deffacts HOTELS::the-hotels-list</t>
  </si>
  <si>
    <t>Modena</t>
  </si>
  <si>
    <t>EmiliaRomagna</t>
  </si>
  <si>
    <t>montano</t>
  </si>
  <si>
    <t>Medio Campidano</t>
  </si>
  <si>
    <t>Campania</t>
  </si>
  <si>
    <t>Regione - n* hotel</t>
  </si>
  <si>
    <t>lacustre</t>
  </si>
  <si>
    <t>Cagliari</t>
  </si>
  <si>
    <t>Toscana</t>
  </si>
  <si>
    <t>naturalistico</t>
  </si>
  <si>
    <t>Nuoro</t>
  </si>
  <si>
    <t>Liguria</t>
  </si>
  <si>
    <t>culturale</t>
  </si>
  <si>
    <t>Salerno</t>
  </si>
  <si>
    <t>BeBDomusdeJanas</t>
  </si>
  <si>
    <t>Via Carlo Felice, 20</t>
  </si>
  <si>
    <t>07028 Santa Teresa Gallura OT</t>
  </si>
  <si>
    <t>Piemonte</t>
  </si>
  <si>
    <t>OT</t>
  </si>
  <si>
    <t>OlbiaTempio</t>
  </si>
  <si>
    <t>termale</t>
  </si>
  <si>
    <t>Livorno</t>
  </si>
  <si>
    <t>Puglia</t>
  </si>
  <si>
    <t>religioso</t>
  </si>
  <si>
    <t>Pisa</t>
  </si>
  <si>
    <t>Lazio</t>
  </si>
  <si>
    <t>sportivo</t>
  </si>
  <si>
    <t>Siena</t>
  </si>
  <si>
    <t>Calabria</t>
  </si>
  <si>
    <t>enogastronomico</t>
  </si>
  <si>
    <t>Turism type</t>
  </si>
  <si>
    <t>Savona</t>
  </si>
  <si>
    <t>ValledAosta</t>
  </si>
  <si>
    <t>Grosseto</t>
  </si>
  <si>
    <t>TrentinoAltoAdige</t>
  </si>
  <si>
    <t>Imperia</t>
  </si>
  <si>
    <t>Veneto</t>
  </si>
  <si>
    <t>Torino</t>
  </si>
  <si>
    <t>Lombardia</t>
  </si>
  <si>
    <t>Lucca</t>
  </si>
  <si>
    <t>Sicilia</t>
  </si>
  <si>
    <t>Foggia</t>
  </si>
  <si>
    <t>Umbria</t>
  </si>
  <si>
    <t>Bologna</t>
  </si>
  <si>
    <t>Abruzzo</t>
  </si>
  <si>
    <t>Roma</t>
  </si>
  <si>
    <t>Marche</t>
  </si>
  <si>
    <t>Crotone</t>
  </si>
  <si>
    <t>FriuliVeneziaGiulia</t>
  </si>
  <si>
    <t>Firenze</t>
  </si>
  <si>
    <t>Prato</t>
  </si>
  <si>
    <t>Pistoia</t>
  </si>
  <si>
    <t>La Spezia</t>
  </si>
  <si>
    <t>Cuneo</t>
  </si>
  <si>
    <t>Aosta</t>
  </si>
  <si>
    <t>Bolzano</t>
  </si>
  <si>
    <t>Belluno</t>
  </si>
  <si>
    <t>Genova</t>
  </si>
  <si>
    <t>Novara</t>
  </si>
  <si>
    <t>Massa-Carrara</t>
  </si>
  <si>
    <t>Macerata</t>
  </si>
  <si>
    <t>Napoli</t>
  </si>
  <si>
    <t>Reggio nell'Emilia</t>
  </si>
  <si>
    <t>Pavia</t>
  </si>
  <si>
    <t>Biella</t>
  </si>
  <si>
    <t>Verbano-Cusio-Ossola</t>
  </si>
  <si>
    <t>LaCortedegliUlivi</t>
  </si>
  <si>
    <t>Via Ponte Alto, 33</t>
  </si>
  <si>
    <t>41011 Campogalliano MO</t>
  </si>
  <si>
    <t>MO</t>
  </si>
  <si>
    <t>Alessandria</t>
  </si>
  <si>
    <t>Milano</t>
  </si>
  <si>
    <t>Lodi</t>
  </si>
  <si>
    <t>Bergamo</t>
  </si>
  <si>
    <t>Varese</t>
  </si>
  <si>
    <t>HotelleDune</t>
  </si>
  <si>
    <t>Via Bau, 1</t>
  </si>
  <si>
    <t>09031 Arbus VS</t>
  </si>
  <si>
    <t>Como</t>
  </si>
  <si>
    <t>VS</t>
  </si>
  <si>
    <t>MedioCampidano</t>
  </si>
  <si>
    <t>Lecco</t>
  </si>
  <si>
    <t>Brescia</t>
  </si>
  <si>
    <t>Verona</t>
  </si>
  <si>
    <t>Arezzo</t>
  </si>
  <si>
    <t>Mantova</t>
  </si>
  <si>
    <t>HotelResidenceClubBaiadelleGinestre</t>
  </si>
  <si>
    <t>Vicenza</t>
  </si>
  <si>
    <t>SP71, 85</t>
  </si>
  <si>
    <t>09019 Teulada CA</t>
  </si>
  <si>
    <t>CA</t>
  </si>
  <si>
    <t>Trento</t>
  </si>
  <si>
    <t>Venezia</t>
  </si>
  <si>
    <t>Viterbo</t>
  </si>
  <si>
    <t>Sondrio</t>
  </si>
  <si>
    <t>Oristano</t>
  </si>
  <si>
    <t>NoraClubHotel</t>
  </si>
  <si>
    <t>Via Libeccio, 26</t>
  </si>
  <si>
    <t>Trapani</t>
  </si>
  <si>
    <t>09010 Pula CA</t>
  </si>
  <si>
    <t>Palermo</t>
  </si>
  <si>
    <t>Latina</t>
  </si>
  <si>
    <t>Perugia</t>
  </si>
  <si>
    <t>Terni</t>
  </si>
  <si>
    <t>L'Aquila</t>
  </si>
  <si>
    <t>Pesaro e Urbino</t>
  </si>
  <si>
    <t>BestWesternHotelItalia</t>
  </si>
  <si>
    <t>Via Panzini, 67</t>
  </si>
  <si>
    <t>09045 Quartu Sant'Elena CA</t>
  </si>
  <si>
    <t>Rimini</t>
  </si>
  <si>
    <t>HotelSaMuvara</t>
  </si>
  <si>
    <t>Ancona</t>
  </si>
  <si>
    <t>Viale John Fitzgerald Kennedy, 33</t>
  </si>
  <si>
    <t>08031 Aritzo NU</t>
  </si>
  <si>
    <t>NU</t>
  </si>
  <si>
    <t>Ragusa</t>
  </si>
  <si>
    <t>Siracusa</t>
  </si>
  <si>
    <t>Agrigento</t>
  </si>
  <si>
    <t>Catania</t>
  </si>
  <si>
    <t>Lecce</t>
  </si>
  <si>
    <t>BeBLACASASULLASPIAGGIA</t>
  </si>
  <si>
    <t>Via Mar Egeo, 51</t>
  </si>
  <si>
    <t>Messina</t>
  </si>
  <si>
    <t>Reggio di Calabria</t>
  </si>
  <si>
    <t>Cosenza</t>
  </si>
  <si>
    <t>Brindisi</t>
  </si>
  <si>
    <t>Caserta</t>
  </si>
  <si>
    <t>Frosinone</t>
  </si>
  <si>
    <t>Padova</t>
  </si>
  <si>
    <t>ResidenceFenicia</t>
  </si>
  <si>
    <t>Viale del Sud - Est, 2</t>
  </si>
  <si>
    <t>Chieti</t>
  </si>
  <si>
    <t>09049 Villasimius CA</t>
  </si>
  <si>
    <t>Teramo</t>
  </si>
  <si>
    <t>Bari</t>
  </si>
  <si>
    <t>Forli'-Cesena</t>
  </si>
  <si>
    <t>Ferrara</t>
  </si>
  <si>
    <t>Treviso</t>
  </si>
  <si>
    <t>HotelMareBlue</t>
  </si>
  <si>
    <t>Via Mare Adriatico, 20</t>
  </si>
  <si>
    <t>07026 Pittulongu OT</t>
  </si>
  <si>
    <t>Ravenna</t>
  </si>
  <si>
    <t>Pordenone</t>
  </si>
  <si>
    <t>Udine</t>
  </si>
  <si>
    <t>Gorizia</t>
  </si>
  <si>
    <t>Trieste</t>
  </si>
  <si>
    <t>HotellUlivo</t>
  </si>
  <si>
    <t>Via Nazionale, 43</t>
  </si>
  <si>
    <t>08040 Girasole OG</t>
  </si>
  <si>
    <t>OG</t>
  </si>
  <si>
    <t>HotelNicoletta</t>
  </si>
  <si>
    <t>Lungomare Monte Santo, 12</t>
  </si>
  <si>
    <t>08040 Santa Maria Navarrese OG</t>
  </si>
  <si>
    <t>ArbatasarHotel</t>
  </si>
  <si>
    <t>Via Porto Frailis, 11</t>
  </si>
  <si>
    <t>08048 Tortolì OG</t>
  </si>
  <si>
    <t>HotellAncora</t>
  </si>
  <si>
    <t>Via Cristoforo Colombo, 36</t>
  </si>
  <si>
    <t>84017 Positano SA</t>
  </si>
  <si>
    <t>SA</t>
  </si>
  <si>
    <t>HotelGabbianoAzzurro</t>
  </si>
  <si>
    <t>Via degli Albatros, 4</t>
  </si>
  <si>
    <t>07020 Golfo Aranci OT</t>
  </si>
  <si>
    <t>ResidenceAviotel</t>
  </si>
  <si>
    <t>Via dell'Aeroporto, 69</t>
  </si>
  <si>
    <t>57034 La Pila LI</t>
  </si>
  <si>
    <t>LI</t>
  </si>
  <si>
    <t>HotelVillaPadulella</t>
  </si>
  <si>
    <t>Viale Luigi Einaudi, 1</t>
  </si>
  <si>
    <t>57037 Portoferraio LI</t>
  </si>
  <si>
    <t>HOTELCLUBLABUCADELGATTO</t>
  </si>
  <si>
    <t>Via dell'Astronomia, 1</t>
  </si>
  <si>
    <t>57023 Cecina LI</t>
  </si>
  <si>
    <t>HotelDaSileoni</t>
  </si>
  <si>
    <t>Via dei Marinai, 19</t>
  </si>
  <si>
    <t>HotelNina</t>
  </si>
  <si>
    <t>Via del Forte, 7</t>
  </si>
  <si>
    <t>57020 Marina di Bibbona LI</t>
  </si>
  <si>
    <t>CLUBHOTELALLEDUNE</t>
  </si>
  <si>
    <t>Via Milano, 16</t>
  </si>
  <si>
    <t>57022 Marina di Castagneto Carducci LI</t>
  </si>
  <si>
    <t>HotelMarinetta</t>
  </si>
  <si>
    <t>Via dei Cavalleggeri Nord, 3</t>
  </si>
  <si>
    <t>FattoriaBelvedereHotel</t>
  </si>
  <si>
    <t>Via di Val di Cecina, 96</t>
  </si>
  <si>
    <t>56040 Casino di Terra PI</t>
  </si>
  <si>
    <t>PI</t>
  </si>
  <si>
    <t>ParkHotelLeFonti</t>
  </si>
  <si>
    <t>Via di Fontecorrenti, 2</t>
  </si>
  <si>
    <t>56048 Volterra PI</t>
  </si>
  <si>
    <t>RelaisCastelBigozzi</t>
  </si>
  <si>
    <t>Str. di Bigozzi, 19</t>
  </si>
  <si>
    <t>53035 Monteriggioni SI</t>
  </si>
  <si>
    <t>SI</t>
  </si>
  <si>
    <t>BeBIlCeppo</t>
  </si>
  <si>
    <t>Via Don Mario Scarrone, 14</t>
  </si>
  <si>
    <t>17024 Finale Ligure SV</t>
  </si>
  <si>
    <t>SV</t>
  </si>
  <si>
    <t>type 1</t>
  </si>
  <si>
    <t>type 2</t>
  </si>
  <si>
    <t>type 3</t>
  </si>
  <si>
    <t>type 4</t>
  </si>
  <si>
    <t>star1</t>
  </si>
  <si>
    <t>star2</t>
  </si>
  <si>
    <t>HotelResidenceVecchiaMaremma</t>
  </si>
  <si>
    <t>star3</t>
  </si>
  <si>
    <t>Via Aurelia, 208</t>
  </si>
  <si>
    <t>star4</t>
  </si>
  <si>
    <t>58015 Orbetello GR</t>
  </si>
  <si>
    <t>GR</t>
  </si>
  <si>
    <t xml:space="preserve">(deffacts HOTELS::the-tourism-resort-list
</t>
  </si>
  <si>
    <t>HotelLagoBin</t>
  </si>
  <si>
    <t>Regione Morga, 1</t>
  </si>
  <si>
    <t>18030 Rocchetta Nervina IM</t>
  </si>
  <si>
    <t>IM</t>
  </si>
  <si>
    <t>HotelGolfoePalme</t>
  </si>
  <si>
    <t>Viale Torino, 21</t>
  </si>
  <si>
    <t>18013 Diano Marina IM</t>
  </si>
  <si>
    <t>HotelBaiaBianca</t>
  </si>
  <si>
    <t>Piazza Giuseppe Mazzini, 3</t>
  </si>
  <si>
    <t/>
  </si>
  <si>
    <t>HotelTorino</t>
  </si>
  <si>
    <t>Via Sacchi, 8</t>
  </si>
  <si>
    <t>10128 Torino TO</t>
  </si>
  <si>
    <t>TO</t>
  </si>
  <si>
    <t>HotelLaurin</t>
  </si>
  <si>
    <t>Via Giuseppe Mazzini, 1</t>
  </si>
  <si>
    <t xml:space="preserve">      (type balneare montano lacustre naturalistico culturale termale religioso sportivo enogastronomico)
</t>
  </si>
  <si>
    <t>55041 Camaiore LU</t>
  </si>
  <si>
    <t>LU</t>
  </si>
  <si>
    <t>GiapponeInnParkingHotel</t>
  </si>
  <si>
    <t>Via Grande, 65</t>
  </si>
  <si>
    <t>57123 Livorno LI</t>
  </si>
  <si>
    <t>HotelAtleti</t>
  </si>
  <si>
    <t>Via Cerignola snc, Foggia 71121</t>
  </si>
  <si>
    <t>71121 Foggia FG</t>
  </si>
  <si>
    <t>FG</t>
  </si>
  <si>
    <t>HOTELLEROTONDE</t>
  </si>
  <si>
    <t>Via del Porto, 77</t>
  </si>
  <si>
    <t>Ferrara FE</t>
  </si>
  <si>
    <t>-</t>
  </si>
  <si>
    <t>55054 Massaciuccoli LU</t>
  </si>
  <si>
    <t>HotelBologna</t>
  </si>
  <si>
    <t>Via dell'Indipendenza, 69</t>
  </si>
  <si>
    <t>40121 Bologna BO</t>
  </si>
  <si>
    <t>BO</t>
  </si>
  <si>
    <t>HotelSantaCroceinFossabanda</t>
  </si>
  <si>
    <t>Piazza Santa Croce in Fossabanda, 12</t>
  </si>
  <si>
    <t>56124 Pisa PI</t>
  </si>
  <si>
    <t>HotelVillaRinascimento</t>
  </si>
  <si>
    <t>Via del Cimitero Diciannovesima, 532b</t>
  </si>
  <si>
    <t>55100 Lucca LU</t>
  </si>
  <si>
    <t>AlbergoVillaMarta</t>
  </si>
  <si>
    <t>Via del Ponte Guasperini, 873</t>
  </si>
  <si>
    <t>HotelCelide</t>
  </si>
  <si>
    <t>Viale Giuseppe Giusti, 25</t>
  </si>
  <si>
    <t>HambrosParcoHotel</t>
  </si>
  <si>
    <t>Via Pesciatina, 197</t>
  </si>
  <si>
    <t>55012 Capannori LU</t>
  </si>
  <si>
    <t>HotelSanLino</t>
  </si>
  <si>
    <t>Via S. Lino, 26</t>
  </si>
  <si>
    <t>HotelLavecchiaCartiera</t>
  </si>
  <si>
    <t>Via Guglielmo Oberdan, 7A</t>
  </si>
  <si>
    <t>53034 Colle di Val d'Elsa SI</t>
  </si>
  <si>
    <t>RelaisDellaRovere</t>
  </si>
  <si>
    <t>Via Piemonte, 10</t>
  </si>
  <si>
    <t>LaFrancigena</t>
  </si>
  <si>
    <t>Via Francigena, 64</t>
  </si>
  <si>
    <t>00010 Gallicano nel Lazio RM</t>
  </si>
  <si>
    <t>RM</t>
  </si>
  <si>
    <t>BeBLorizzontedellasera</t>
  </si>
  <si>
    <t>Via Taras, 3</t>
  </si>
  <si>
    <t>88900 Crotone KR</t>
  </si>
  <si>
    <t>KR</t>
  </si>
  <si>
    <t>HotelleVolpaie</t>
  </si>
  <si>
    <t>Via Nuova, 9</t>
  </si>
  <si>
    <t>53030 Castel San Gimignano SI</t>
  </si>
  <si>
    <t>HotelAlcide</t>
  </si>
  <si>
    <t>Viale Guglielmo Marconi, 67</t>
  </si>
  <si>
    <t>53036 Poggibonsi SI</t>
  </si>
  <si>
    <t>ParkHotelChianti</t>
  </si>
  <si>
    <t>Via Michelangelo, 5; Località Pontenuovo</t>
  </si>
  <si>
    <t>50028 Barberino Tavarnelle FI</t>
  </si>
  <si>
    <t>FI</t>
  </si>
  <si>
    <t>HotelBacciodaMontelupo</t>
  </si>
  <si>
    <t>Via Roma, 7</t>
  </si>
  <si>
    <t>50056 Montelupo Fiorentino FI</t>
  </si>
  <si>
    <t>GrandHotelCavour</t>
  </si>
  <si>
    <t>Via del Proconsolo, 3</t>
  </si>
  <si>
    <t>50122 Firenze FI</t>
  </si>
  <si>
    <t>HotelColomba</t>
  </si>
  <si>
    <t>Via Camillo Cavour, 41r</t>
  </si>
  <si>
    <t>50129 Firenze FI</t>
  </si>
  <si>
    <t>HotelSanGiorgioeOlimpic</t>
  </si>
  <si>
    <t>Via Sant'Antonino, 3</t>
  </si>
  <si>
    <t>50123 Firenze FI</t>
  </si>
  <si>
    <t>HotelGioia</t>
  </si>
  <si>
    <t>Via Camillo Cavour, 25</t>
  </si>
  <si>
    <t>HotelAthenaeum</t>
  </si>
  <si>
    <t>Via Camillo Cavour, 88</t>
  </si>
  <si>
    <t>HotelRapallo</t>
  </si>
  <si>
    <t>Via Santa Caterina D'Alessandria, 7</t>
  </si>
  <si>
    <t>CountryHoteldiVillaCastelletti</t>
  </si>
  <si>
    <t>Via Castelletti, 15</t>
  </si>
  <si>
    <t>50058 Signa FI</t>
  </si>
  <si>
    <t>Eurhotel</t>
  </si>
  <si>
    <t>Via Pistoiese, 30</t>
  </si>
  <si>
    <t>50145 Firenze FI</t>
  </si>
  <si>
    <t>HotelDatini</t>
  </si>
  <si>
    <t>Viale Guglielmo Marconi, 52</t>
  </si>
  <si>
    <t>59100 Prato PO</t>
  </si>
  <si>
    <t>PO</t>
  </si>
  <si>
    <t>HotelSavoiaeCampana</t>
  </si>
  <si>
    <t>Via Felice Cavallotti, 10/20</t>
  </si>
  <si>
    <t>51016 Montecatini Terme PT</t>
  </si>
  <si>
    <t>PT</t>
  </si>
  <si>
    <t>HotelTonfonieMafalda</t>
  </si>
  <si>
    <t>Via delle Saline, 42</t>
  </si>
  <si>
    <t>HotelPrati</t>
  </si>
  <si>
    <t>Viale Carlo Rosselli, 27</t>
  </si>
  <si>
    <t>GrandHotelTermeDiVinadio</t>
  </si>
  <si>
    <t>Bagni di Vinadio, 2</t>
  </si>
  <si>
    <t>12010 Bagni di Vinadio CN</t>
  </si>
  <si>
    <t>CN</t>
  </si>
  <si>
    <t>ResidenceLimone</t>
  </si>
  <si>
    <t>Corso Torino, 23</t>
  </si>
  <si>
    <t>12015 Limone Piemonte CN</t>
  </si>
  <si>
    <t>GranBaitaHotel</t>
  </si>
  <si>
    <t>Strada Larzey - Entrèves, 2</t>
  </si>
  <si>
    <t>11013 Courmayeur AO</t>
  </si>
  <si>
    <t>AO</t>
  </si>
  <si>
    <t>HotelMiramonti</t>
  </si>
  <si>
    <t>Via S. Caterina, 43683</t>
  </si>
  <si>
    <t>39010 Avelengo BZ</t>
  </si>
  <si>
    <t>BZ</t>
  </si>
  <si>
    <t>HotelLaCascinadiVillaDue</t>
  </si>
  <si>
    <t>Via Oltre Tanaro, 16</t>
  </si>
  <si>
    <t>12068 Narzole CN</t>
  </si>
  <si>
    <t>HotelIlGiardino</t>
  </si>
  <si>
    <t>Via Baldassarre Peruzzi, 33</t>
  </si>
  <si>
    <t>53100 Siena SI</t>
  </si>
  <si>
    <t>CascinailGinepro</t>
  </si>
  <si>
    <t>Località Mucci, 1</t>
  </si>
  <si>
    <t>12050 Roddino CN</t>
  </si>
  <si>
    <t>CascinaSantEufemia</t>
  </si>
  <si>
    <t>Via Lesme, 1</t>
  </si>
  <si>
    <t>12050 Albaretto della Torre CN</t>
  </si>
  <si>
    <t>HotelAstra</t>
  </si>
  <si>
    <t>Via Fabio Filzi, 44</t>
  </si>
  <si>
    <t>HotelBellevueetMediterranee</t>
  </si>
  <si>
    <t>Via Generale Ardoino, 2</t>
  </si>
  <si>
    <t>HotelGabriella</t>
  </si>
  <si>
    <t>Via dei Gerani, 9</t>
  </si>
  <si>
    <t>ResidenceGreco</t>
  </si>
  <si>
    <t>Via Aurelia, 153</t>
  </si>
  <si>
    <t>18016 San Bartolomeo al Mare IM</t>
  </si>
  <si>
    <t>HotelVillaGiulia</t>
  </si>
  <si>
    <t>Via Dalmazia, 9</t>
  </si>
  <si>
    <t>00043 Ciampino RM</t>
  </si>
  <si>
    <t>DianaGrandHotel</t>
  </si>
  <si>
    <t>Via Giuseppe Garibaldi, 110</t>
  </si>
  <si>
    <t>17021 Alassio SV</t>
  </si>
  <si>
    <t>ResidenceOliveto</t>
  </si>
  <si>
    <t>Via Romana, 31-37</t>
  </si>
  <si>
    <t>17023 Ceriale SV</t>
  </si>
  <si>
    <t>GrandHotelGardenLido</t>
  </si>
  <si>
    <t>Lungomare Nazario Sauro, 9</t>
  </si>
  <si>
    <t>17025 Loano SV</t>
  </si>
  <si>
    <t>ParkHotelCastello</t>
  </si>
  <si>
    <t>Via Generale Enrico Caviglia, 26</t>
  </si>
  <si>
    <t>HotelPremuda</t>
  </si>
  <si>
    <t>Piazza Rizzo, 12</t>
  </si>
  <si>
    <t>17028 Spotorno SV</t>
  </si>
  <si>
    <t>HotelCristallo</t>
  </si>
  <si>
    <t>Via Rinaldo Menardi, 42</t>
  </si>
  <si>
    <t>32043 Cortina d'Ampezzo BL</t>
  </si>
  <si>
    <t>BL</t>
  </si>
  <si>
    <t>HotelCastelloMiramare</t>
  </si>
  <si>
    <t>Via Pegli, 2</t>
  </si>
  <si>
    <t>16156 Genova GE</t>
  </si>
  <si>
    <t>GE</t>
  </si>
  <si>
    <t>HotelSavoia</t>
  </si>
  <si>
    <t>Via Cristoforo Colombo, 73</t>
  </si>
  <si>
    <t>HotelAgnellodOro</t>
  </si>
  <si>
    <t>Vico delle Monachette, 6</t>
  </si>
  <si>
    <t>16126 Genova GE</t>
  </si>
  <si>
    <t>HotelEden</t>
  </si>
  <si>
    <t>Via S. Sebastiano, 20</t>
  </si>
  <si>
    <t>16034 Portofino GE</t>
  </si>
  <si>
    <t>HotelEuropa</t>
  </si>
  <si>
    <t>Via Favale, 30a</t>
  </si>
  <si>
    <t>16038 Santa Margherita Ligure GE</t>
  </si>
  <si>
    <t>HotelLApprodo</t>
  </si>
  <si>
    <t>Corso Roma, 80</t>
  </si>
  <si>
    <t>28028 Pettenasco NO</t>
  </si>
  <si>
    <t>NO</t>
  </si>
  <si>
    <t>HotelStelladelMare</t>
  </si>
  <si>
    <t>Viale Enrico Millo, 115</t>
  </si>
  <si>
    <t>16043 Chiavari GE</t>
  </si>
  <si>
    <t>HotelKyrton</t>
  </si>
  <si>
    <t>Via L. Raffaelli, 16</t>
  </si>
  <si>
    <t>55042 Forte dei Marmi LU</t>
  </si>
  <si>
    <t>Via Antonio Gramsci, 26</t>
  </si>
  <si>
    <t>54038 Cinquale MS</t>
  </si>
  <si>
    <t>MS</t>
  </si>
  <si>
    <t>MassaCarrara</t>
  </si>
  <si>
    <t>HotelLaRondine</t>
  </si>
  <si>
    <t>Via Antonio Gramsci, 67</t>
  </si>
  <si>
    <t>54038 Capanne-Prato-Cinquale MS</t>
  </si>
  <si>
    <t>HotelCavalieridelMare</t>
  </si>
  <si>
    <t>Via G. Verdi, 23</t>
  </si>
  <si>
    <t>54100 Massa MS</t>
  </si>
  <si>
    <t>HotelSetteArchi</t>
  </si>
  <si>
    <t>Via C. A. Fabbricotti, 242</t>
  </si>
  <si>
    <t>19030 Bocca di Magra SP</t>
  </si>
  <si>
    <t>SP</t>
  </si>
  <si>
    <t>LaSpezia</t>
  </si>
  <si>
    <t>HoteldellaBaia</t>
  </si>
  <si>
    <t>Via Lungomare, 111</t>
  </si>
  <si>
    <t>19025 Portovenere SP</t>
  </si>
  <si>
    <t>HotelLeRondini</t>
  </si>
  <si>
    <t>Via Aurelia, 3</t>
  </si>
  <si>
    <t>Riccò del Golfo SP</t>
  </si>
  <si>
    <t>HotelNazionale</t>
  </si>
  <si>
    <t>Via Jacopo da Levanto, 20</t>
  </si>
  <si>
    <t>19015 Levanto SP</t>
  </si>
  <si>
    <t>HotelCarla</t>
  </si>
  <si>
    <t>Via Martiri della Libertà, 28</t>
  </si>
  <si>
    <t>HotelRistoranteBelvedere</t>
  </si>
  <si>
    <t>Piazza Giuseppe Garibaldi, 38</t>
  </si>
  <si>
    <t>19016 Monterosso al Mare SP</t>
  </si>
  <si>
    <t>HotelClelia</t>
  </si>
  <si>
    <t>Corso Italia, 23</t>
  </si>
  <si>
    <t>19013 Deiva Marina SP</t>
  </si>
  <si>
    <t>ResidenceKriSS</t>
  </si>
  <si>
    <t>Via Andrea Doria, 3</t>
  </si>
  <si>
    <t>HotelResidenceMiramare</t>
  </si>
  <si>
    <t>Via Vecchia S. Gennaro, 72</t>
  </si>
  <si>
    <t>80078 Pozzuoli NA</t>
  </si>
  <si>
    <t>NA</t>
  </si>
  <si>
    <t>HotelCorona</t>
  </si>
  <si>
    <t>Via di Serraglia, 78</t>
  </si>
  <si>
    <t>55022 Bagni di Lucca LU</t>
  </si>
  <si>
    <t>HotelTreCastelli</t>
  </si>
  <si>
    <t>Località Colle Aginaia, 8</t>
  </si>
  <si>
    <t>55027 Gallicano LU</t>
  </si>
  <si>
    <t>AlbergoRistoranteMelini</t>
  </si>
  <si>
    <t>Via Nazionale, 78</t>
  </si>
  <si>
    <t>51100 Pracchia PT</t>
  </si>
  <si>
    <t>HotelIlCiocco</t>
  </si>
  <si>
    <t>Via Del Ciocco, 2</t>
  </si>
  <si>
    <t>55051 Castelvecchio Pascoli LU</t>
  </si>
  <si>
    <t>AlbergoGenzianella</t>
  </si>
  <si>
    <t>Località Sottoguda, 5</t>
  </si>
  <si>
    <t>32020 Sottoguda-palue BL</t>
  </si>
  <si>
    <t>HotelSantoli</t>
  </si>
  <si>
    <t>Via Roma, 3</t>
  </si>
  <si>
    <t>40046 Porretta Terme BO</t>
  </si>
  <si>
    <t>HotelBertusi</t>
  </si>
  <si>
    <t>Via Mazzini, 105</t>
  </si>
  <si>
    <t>AgriturismoLArgilla</t>
  </si>
  <si>
    <t>Località Argilla, 2</t>
  </si>
  <si>
    <t>55031 Camporgiano LU</t>
  </si>
  <si>
    <t>AgriturismoIlCerro</t>
  </si>
  <si>
    <t>Via Cerro, 1</t>
  </si>
  <si>
    <t>41022 Fiumalbo MO</t>
  </si>
  <si>
    <t>BeBIlSeccatoio</t>
  </si>
  <si>
    <t>Via Reggidì, 16</t>
  </si>
  <si>
    <t>41020 Riolunato MO</t>
  </si>
  <si>
    <t>HotelCaVenezia</t>
  </si>
  <si>
    <t>Via Minghetti, 148</t>
  </si>
  <si>
    <t>40038 Vergato BO</t>
  </si>
  <si>
    <t>HotelFalcodOro</t>
  </si>
  <si>
    <t>Via Venola, 27</t>
  </si>
  <si>
    <t>40038 Tolè BO</t>
  </si>
  <si>
    <t>HotelPoli</t>
  </si>
  <si>
    <t>Via Giacomo Puccini, 1</t>
  </si>
  <si>
    <t>42024 Castelnovo di Sotto RE</t>
  </si>
  <si>
    <t>RE</t>
  </si>
  <si>
    <t>ReggionellEmilia</t>
  </si>
  <si>
    <t>HotelSPellegrinoSpilambertoMO</t>
  </si>
  <si>
    <t>Via Vignolese, 1130</t>
  </si>
  <si>
    <t>41057 Spilamberto MO</t>
  </si>
  <si>
    <t>HotelLaPioppa</t>
  </si>
  <si>
    <t>Via Marco Emilio Lepido, 217</t>
  </si>
  <si>
    <t>40132 Bologna BO</t>
  </si>
  <si>
    <t>HotelHolidayInnModena</t>
  </si>
  <si>
    <t>Via Emilia Est, 437</t>
  </si>
  <si>
    <t>41121 Modena MO</t>
  </si>
  <si>
    <t>HotelForum</t>
  </si>
  <si>
    <t>Via Roma, 4a</t>
  </si>
  <si>
    <t>42049 Sant'Ilario d'Enza RE</t>
  </si>
  <si>
    <t>HotelLaNigritella</t>
  </si>
  <si>
    <t>Via Melezet, 96</t>
  </si>
  <si>
    <t>10052 Bardonecchia TO</t>
  </si>
  <si>
    <t>HotelChaletEden</t>
  </si>
  <si>
    <t>Frazione Villaret, 74</t>
  </si>
  <si>
    <t>11016 La Thuile AO</t>
  </si>
  <si>
    <t>HotelTurin</t>
  </si>
  <si>
    <t>HoteldelParco</t>
  </si>
  <si>
    <t>Corso Milano, 95</t>
  </si>
  <si>
    <t>27029 Vigevano PV</t>
  </si>
  <si>
    <t>PV</t>
  </si>
  <si>
    <t>HotelGalant</t>
  </si>
  <si>
    <t>Corso Giuseppe Garibaldi, 155</t>
  </si>
  <si>
    <t>10078 Venaria Reale TO</t>
  </si>
  <si>
    <t>HotelParisi</t>
  </si>
  <si>
    <t>Via Galvani, 19</t>
  </si>
  <si>
    <t>10042 Nichelino TO</t>
  </si>
  <si>
    <t>HotelGlis</t>
  </si>
  <si>
    <t>Corso Lombardia, 42</t>
  </si>
  <si>
    <t>10099 San Mauro torinese TO</t>
  </si>
  <si>
    <t>HotelGardenia</t>
  </si>
  <si>
    <t>Regione Poarello, 15</t>
  </si>
  <si>
    <t>10090 Regione Poarello TO</t>
  </si>
  <si>
    <t>HotelSirio</t>
  </si>
  <si>
    <t>Via Lago Sirio, 85</t>
  </si>
  <si>
    <t>10015 Ivrea TO</t>
  </si>
  <si>
    <t>HotelCoggiola</t>
  </si>
  <si>
    <t>Via Monteorfano, 25</t>
  </si>
  <si>
    <t>13864 Crevacuore BI</t>
  </si>
  <si>
    <t>BI</t>
  </si>
  <si>
    <t>HotelRamoverde</t>
  </si>
  <si>
    <t>Via G. Matteotti, 1</t>
  </si>
  <si>
    <t>28021 Borgomanero NO</t>
  </si>
  <si>
    <t>HotelBerthod</t>
  </si>
  <si>
    <t>Via Mario Puchoz, 11</t>
  </si>
  <si>
    <t>ResidenceUniverso</t>
  </si>
  <si>
    <t>Rue Crammont, 1</t>
  </si>
  <si>
    <t>11010 Pré-Saint-Didier AO</t>
  </si>
  <si>
    <t>MontBlancHotelVillage</t>
  </si>
  <si>
    <t>Regione la Croisette, 36</t>
  </si>
  <si>
    <t>11015 La Salle AO</t>
  </si>
  <si>
    <t>HotelJumeaux</t>
  </si>
  <si>
    <t>Via A. Carrel, 51</t>
  </si>
  <si>
    <t>11021 Breuil-Cervinia AO</t>
  </si>
  <si>
    <t>HotelPosta</t>
  </si>
  <si>
    <t>Piazza 28 Aprile, 1</t>
  </si>
  <si>
    <t>11027 Saint-Vincent AO</t>
  </si>
  <si>
    <t>HotelLeRocher</t>
  </si>
  <si>
    <t>Fr. Villy, 2</t>
  </si>
  <si>
    <t>11020 Ayas AO</t>
  </si>
  <si>
    <t>HOTELCASTOR</t>
  </si>
  <si>
    <t>Route Ramey, 4</t>
  </si>
  <si>
    <t>11020 Champoluc AO</t>
  </si>
  <si>
    <t>HotelGranBaita</t>
  </si>
  <si>
    <t>Str. Nives, 11</t>
  </si>
  <si>
    <t>39048 Selva di Val Gardena BZ</t>
  </si>
  <si>
    <t>HotelGirasole</t>
  </si>
  <si>
    <t>Corso Italia, 302</t>
  </si>
  <si>
    <t>80067 Sorrento NA</t>
  </si>
  <si>
    <t>ResidenceHotelCimaJazzi</t>
  </si>
  <si>
    <t>SS549, 114</t>
  </si>
  <si>
    <t>28876 Staffa VB</t>
  </si>
  <si>
    <t>VB</t>
  </si>
  <si>
    <t>VerbanoCusioOssola</t>
  </si>
  <si>
    <t>ValgrandeHotel</t>
  </si>
  <si>
    <t>Via Nazionale Dresio, 180</t>
  </si>
  <si>
    <t>28805 Vogogna VB</t>
  </si>
  <si>
    <t>HotelGiardinetto</t>
  </si>
  <si>
    <t>Via Provinciale, 1</t>
  </si>
  <si>
    <t>HotelSantaCaterina</t>
  </si>
  <si>
    <t>Via Mauro Comite, 9</t>
  </si>
  <si>
    <t>84011 Amalfi SA</t>
  </si>
  <si>
    <t>HotelSciarane</t>
  </si>
  <si>
    <t>Viale Europa, 21</t>
  </si>
  <si>
    <t>28045 Invorio NO</t>
  </si>
  <si>
    <t>HotelLondra</t>
  </si>
  <si>
    <t>Corso Felice Cavallotti, 51</t>
  </si>
  <si>
    <t>15121 Alessandria AL</t>
  </si>
  <si>
    <t>AL</t>
  </si>
  <si>
    <t>HotelFieraRho</t>
  </si>
  <si>
    <t>Via S. Bernardo, 74</t>
  </si>
  <si>
    <t>20017 Rho MI</t>
  </si>
  <si>
    <t>MI</t>
  </si>
  <si>
    <t>HotelEur</t>
  </si>
  <si>
    <t>Viale Leonardo da Vinci, 36 A</t>
  </si>
  <si>
    <t>20090 Trezzano sul Naviglio MI</t>
  </si>
  <si>
    <t>HotelModerno</t>
  </si>
  <si>
    <t>Viale Vittorio Emanuele II, 41</t>
  </si>
  <si>
    <t>27100 Pavia PV</t>
  </si>
  <si>
    <t>HotelFiera</t>
  </si>
  <si>
    <t>Via Ambrogio Spinola, 9</t>
  </si>
  <si>
    <t>20149 Milano MI</t>
  </si>
  <si>
    <t>HotelRegency</t>
  </si>
  <si>
    <t>Piazza Massimo D'Azeglio, 3</t>
  </si>
  <si>
    <t>50121 Firenze FI</t>
  </si>
  <si>
    <t>HotelValganna</t>
  </si>
  <si>
    <t>Via Giovanni Battista Varè, 32</t>
  </si>
  <si>
    <t>20158 Milano MI</t>
  </si>
  <si>
    <t>HotelCorallo</t>
  </si>
  <si>
    <t>Via Cesena, 20</t>
  </si>
  <si>
    <t>20155 Milano MI</t>
  </si>
  <si>
    <t>HotelPiacenza</t>
  </si>
  <si>
    <t>Via Piacenza, 4</t>
  </si>
  <si>
    <t>20135 Milano MI</t>
  </si>
  <si>
    <t>AlbergoAnelli</t>
  </si>
  <si>
    <t>Via Vignati, 7</t>
  </si>
  <si>
    <t>26900 Lodi LO</t>
  </si>
  <si>
    <t>LO</t>
  </si>
  <si>
    <t>HotelOleggioMalpensa</t>
  </si>
  <si>
    <t>Via Verbano, 19</t>
  </si>
  <si>
    <t>28047 Oleggio NO</t>
  </si>
  <si>
    <t>GuglielMotel</t>
  </si>
  <si>
    <t>Via delle Industrie, 1</t>
  </si>
  <si>
    <t>24041 Brembate BG</t>
  </si>
  <si>
    <t>BG</t>
  </si>
  <si>
    <t>PalaceGrandHotelVarese</t>
  </si>
  <si>
    <t>Via Manara Luciano, 11</t>
  </si>
  <si>
    <t>21100 Varese VA</t>
  </si>
  <si>
    <t>VA</t>
  </si>
  <si>
    <t>AgriturismoCasaClelia</t>
  </si>
  <si>
    <t>Via Corna, 1</t>
  </si>
  <si>
    <t>24039 Sotto il Monte Giovanni XXIII BG</t>
  </si>
  <si>
    <t>HotelLePalme</t>
  </si>
  <si>
    <t>Via Spargi, 18</t>
  </si>
  <si>
    <t>07021 Arzachena OT</t>
  </si>
  <si>
    <t>HoteldeiTigli</t>
  </si>
  <si>
    <t>Via Roma Capitale, 1222</t>
  </si>
  <si>
    <t>ParkHotelMeuble</t>
  </si>
  <si>
    <t>Viale Fratelli Rosselli, 20</t>
  </si>
  <si>
    <t>22100 Como CO</t>
  </si>
  <si>
    <t>CO</t>
  </si>
  <si>
    <t>AlbergoBaiadiPare</t>
  </si>
  <si>
    <t>SP583, 37</t>
  </si>
  <si>
    <t>23868 Valmadrera LC</t>
  </si>
  <si>
    <t>LC</t>
  </si>
  <si>
    <t>GrandHotelImperiale</t>
  </si>
  <si>
    <t>Via Regina, 24</t>
  </si>
  <si>
    <t>22010 Moltrasio CO</t>
  </si>
  <si>
    <t>HotelLaPalma</t>
  </si>
  <si>
    <t>Corso Umberto I, 33</t>
  </si>
  <si>
    <t>28838 Stresa VB</t>
  </si>
  <si>
    <t>HotelRigoli</t>
  </si>
  <si>
    <t>Via Piave, 48</t>
  </si>
  <si>
    <t>28831 Baveno VB</t>
  </si>
  <si>
    <t>HotelGrigna</t>
  </si>
  <si>
    <t>Via Statale, 31</t>
  </si>
  <si>
    <t>23826 Mandello del Lario LC</t>
  </si>
  <si>
    <t>HotelAquadolce</t>
  </si>
  <si>
    <t>Via Costantino Cietti, 1</t>
  </si>
  <si>
    <t>28922 Verbania VB</t>
  </si>
  <si>
    <t>HotelBazzoni</t>
  </si>
  <si>
    <t>Via Regina, 26</t>
  </si>
  <si>
    <t>22019 Tremezzo CO</t>
  </si>
  <si>
    <t>BeBIlPerloPanorama</t>
  </si>
  <si>
    <t>Via Valassina, 180</t>
  </si>
  <si>
    <t>22021 Bellagio CO</t>
  </si>
  <si>
    <t>HotelBigio</t>
  </si>
  <si>
    <t>Viale Papa Giovanni XXIII, 56</t>
  </si>
  <si>
    <t>24016 San Pellegrino Terme BG</t>
  </si>
  <si>
    <t>HotelCittadeiMille</t>
  </si>
  <si>
    <t>Via Autostrada, 3/c</t>
  </si>
  <si>
    <t>24126 Bergamo BG</t>
  </si>
  <si>
    <t>HoteldelCorso</t>
  </si>
  <si>
    <t>Via del Corso, 78</t>
  </si>
  <si>
    <t>00187 Roma RM</t>
  </si>
  <si>
    <t>EuropaMotel</t>
  </si>
  <si>
    <t>Via Monsignor Zeno Piccinelli, 22</t>
  </si>
  <si>
    <t>25036 Palazzolo sull'Oglio BS</t>
  </si>
  <si>
    <t>BS</t>
  </si>
  <si>
    <t>HotelUlivi</t>
  </si>
  <si>
    <t>Viale A. Madruzza, 11</t>
  </si>
  <si>
    <t>25030 Paratico BS</t>
  </si>
  <si>
    <t>HotelConcaverde</t>
  </si>
  <si>
    <t>Via Valurbes, 31</t>
  </si>
  <si>
    <t>25050 Zone BS</t>
  </si>
  <si>
    <t>PrimotelBrescia</t>
  </si>
  <si>
    <t>Via Borgosatollo, 30</t>
  </si>
  <si>
    <t>25124 Brescia BS</t>
  </si>
  <si>
    <t>HotelBenaco</t>
  </si>
  <si>
    <t>Viale Cavour, 32</t>
  </si>
  <si>
    <t>25015 Desenzano del Garda BS</t>
  </si>
  <si>
    <t>HotelEstee</t>
  </si>
  <si>
    <t>Via Tommaso dal Molin, 33</t>
  </si>
  <si>
    <t>HotelLaPaul</t>
  </si>
  <si>
    <t>Via XXV Aprile, 32</t>
  </si>
  <si>
    <t>25019 Sirmione BS</t>
  </si>
  <si>
    <t>HotelAstoriaLido</t>
  </si>
  <si>
    <t>Via Benaco, 20</t>
  </si>
  <si>
    <t>HotelRiel</t>
  </si>
  <si>
    <t>Via S. Martino della Battaglia, 2</t>
  </si>
  <si>
    <t>HotelBaiadOro</t>
  </si>
  <si>
    <t>Via Donatori di Sangue, 15</t>
  </si>
  <si>
    <t>25084 Gargnano BS</t>
  </si>
  <si>
    <t>HotelBisesti</t>
  </si>
  <si>
    <t>Corso Italia, 34</t>
  </si>
  <si>
    <t>37016 Garda VR</t>
  </si>
  <si>
    <t>VR</t>
  </si>
  <si>
    <t>HotelPassacor</t>
  </si>
  <si>
    <t>SP Ferrarese, 12</t>
  </si>
  <si>
    <t>46020 Carbonara di Po MN</t>
  </si>
  <si>
    <t>MN</t>
  </si>
  <si>
    <t>AlbergoSanLorenzo</t>
  </si>
  <si>
    <t>Piazza Rossetti, 6</t>
  </si>
  <si>
    <t>12051 Alba CN</t>
  </si>
  <si>
    <t>HotelMontemezzi</t>
  </si>
  <si>
    <t>Via Verona, 92B</t>
  </si>
  <si>
    <t>37068 Vigasio VR</t>
  </si>
  <si>
    <t>HotelMolinodeiSassi</t>
  </si>
  <si>
    <t>Via Ronchesana, 1</t>
  </si>
  <si>
    <t>37057 Zevio VR</t>
  </si>
  <si>
    <t>HotelSaccardi</t>
  </si>
  <si>
    <t>Via Ciro Ferrari, 10</t>
  </si>
  <si>
    <t>37066 Caselle VR</t>
  </si>
  <si>
    <t>HotelItalia</t>
  </si>
  <si>
    <t>Via Goffredo Mameli, 60</t>
  </si>
  <si>
    <t>37128 Verona VR</t>
  </si>
  <si>
    <t>MontresorHotelTower</t>
  </si>
  <si>
    <t>Via A. Mantegna, 30</t>
  </si>
  <si>
    <t>37012 Bussolengo VR</t>
  </si>
  <si>
    <t>HotelMadrigale</t>
  </si>
  <si>
    <t>Via Ghiandare, 1</t>
  </si>
  <si>
    <t>37010 Marciaga VR</t>
  </si>
  <si>
    <t>HotelTrettenero</t>
  </si>
  <si>
    <t>Via Vittorio Emanuele, 16/E</t>
  </si>
  <si>
    <t>36076 Recoaro Terme VI</t>
  </si>
  <si>
    <t>VI</t>
  </si>
  <si>
    <t>HotelValdiSogno</t>
  </si>
  <si>
    <t>Via Val di Sogno, 16</t>
  </si>
  <si>
    <t>37018 Malcesine VR</t>
  </si>
  <si>
    <t>HotelMaxi</t>
  </si>
  <si>
    <t>Via Maroc, 1</t>
  </si>
  <si>
    <t>25010 Tremosine BS</t>
  </si>
  <si>
    <t>HotelCimadOro</t>
  </si>
  <si>
    <t>Via Maffei, 52</t>
  </si>
  <si>
    <t>38067 Molina di Ledro TN</t>
  </si>
  <si>
    <t>TN</t>
  </si>
  <si>
    <t>HotelTreOche</t>
  </si>
  <si>
    <t>SS240, 37</t>
  </si>
  <si>
    <t>HotelFlora</t>
  </si>
  <si>
    <t>Via Abetone, 94</t>
  </si>
  <si>
    <t>38068 Rovereto TN</t>
  </si>
  <si>
    <t>HotelVillaStella</t>
  </si>
  <si>
    <t>Via Sandro Gallo, 111</t>
  </si>
  <si>
    <t>30126 Lido VE</t>
  </si>
  <si>
    <t>VE</t>
  </si>
  <si>
    <t>RelaisFalisco</t>
  </si>
  <si>
    <t>Via Don Giovanni Minzoni, 19</t>
  </si>
  <si>
    <t>01033 Civita Castellana VT</t>
  </si>
  <si>
    <t>VT</t>
  </si>
  <si>
    <t>HotelGabry</t>
  </si>
  <si>
    <t>Via Longa, 6</t>
  </si>
  <si>
    <t>38066 Riva del Garda TN</t>
  </si>
  <si>
    <t>HotelGardesana</t>
  </si>
  <si>
    <t>Via Brione, 1</t>
  </si>
  <si>
    <t>HotelMirage</t>
  </si>
  <si>
    <t>Viale Rovereto, 99</t>
  </si>
  <si>
    <t>HotelScanapa</t>
  </si>
  <si>
    <t>Via Cantoniera, 16</t>
  </si>
  <si>
    <t>24020 Castione della Presolana BG</t>
  </si>
  <si>
    <t>CentroPinetaFamilyHoteleWellneSS</t>
  </si>
  <si>
    <t>Via Giacomo Matteotti, 43</t>
  </si>
  <si>
    <t>38086 Pinzolo TN</t>
  </si>
  <si>
    <t>HotelLaLocanda</t>
  </si>
  <si>
    <t>Via Guarnacci, 24</t>
  </si>
  <si>
    <t>HotelOberosler</t>
  </si>
  <si>
    <t>Via Monte Spinale, 27</t>
  </si>
  <si>
    <t>38086 Madonna di Campiglio TN</t>
  </si>
  <si>
    <t>AlbergoRistoranteValchiosa</t>
  </si>
  <si>
    <t>Via Valchiosa, 17</t>
  </si>
  <si>
    <t>23030 Sernio SO</t>
  </si>
  <si>
    <t>SO</t>
  </si>
  <si>
    <t>HotelAdamello</t>
  </si>
  <si>
    <t>Via S. Bartolomeo, 22</t>
  </si>
  <si>
    <t>38029 Passo del Tonale TN</t>
  </si>
  <si>
    <t>HotelPezzotti</t>
  </si>
  <si>
    <t>Via Nazionale, 2</t>
  </si>
  <si>
    <t>38020 Pellizzano TN</t>
  </si>
  <si>
    <t>HotelVallechiara</t>
  </si>
  <si>
    <t>10, 23032 Bormio</t>
  </si>
  <si>
    <t>Valdisotto SO</t>
  </si>
  <si>
    <t>HotellaGenzianella</t>
  </si>
  <si>
    <t>Via Coltura, 35</t>
  </si>
  <si>
    <t>23032 Bormio SO</t>
  </si>
  <si>
    <t>HotelResidenceCristallo</t>
  </si>
  <si>
    <t>Via Milano, 44</t>
  </si>
  <si>
    <t>BaitadeiPini</t>
  </si>
  <si>
    <t>Via Don Evaristo Peccedi, 15</t>
  </si>
  <si>
    <t>AlbergoQuartoPirovano</t>
  </si>
  <si>
    <t>Strada del Passo dello Stelvio, 6</t>
  </si>
  <si>
    <t>39029 Stelvio BZ</t>
  </si>
  <si>
    <t>HotelBaitaMontana</t>
  </si>
  <si>
    <t>Via Teola, 410</t>
  </si>
  <si>
    <t>23030 Teola SO</t>
  </si>
  <si>
    <t>Piazza del Monte, 2G</t>
  </si>
  <si>
    <t>42121 Reggio nell'Emilia RE</t>
  </si>
  <si>
    <t>ResidenceNevegall</t>
  </si>
  <si>
    <t>Via Olta, 258</t>
  </si>
  <si>
    <t>23030 Livigno SO</t>
  </si>
  <si>
    <t>HotelSole</t>
  </si>
  <si>
    <t>Piazza III Novembre, 35</t>
  </si>
  <si>
    <t>Hotelfontanella</t>
  </si>
  <si>
    <t>Via Bettega, 3</t>
  </si>
  <si>
    <t>38018 Molveno TN</t>
  </si>
  <si>
    <t>HotelCampagnola</t>
  </si>
  <si>
    <t>Via S. Tomaso, 11</t>
  </si>
  <si>
    <t>Via Del Bagni di Fieno, 20</t>
  </si>
  <si>
    <t>38060 Garniga Terme TN</t>
  </si>
  <si>
    <t>HotelAlSole</t>
  </si>
  <si>
    <t>Santa Croce, 136</t>
  </si>
  <si>
    <t>30135 Venezia VE</t>
  </si>
  <si>
    <t>HotelGenzianella</t>
  </si>
  <si>
    <t>SP5, 6</t>
  </si>
  <si>
    <t>38075 Fiavè TN</t>
  </si>
  <si>
    <t>HotelMicamada</t>
  </si>
  <si>
    <t>Via S. Pietro, 3</t>
  </si>
  <si>
    <t>38050 Calceranica al Lago TN</t>
  </si>
  <si>
    <t>Località Maso da Pont, 1</t>
  </si>
  <si>
    <t>38077 Comano Terme TN</t>
  </si>
  <si>
    <t>HotelAlbermonaco</t>
  </si>
  <si>
    <t>Via Torre D'Augusto, 25</t>
  </si>
  <si>
    <t>38122 Trento TN</t>
  </si>
  <si>
    <t>HotelTevini</t>
  </si>
  <si>
    <t>Via della Fantòma, 8</t>
  </si>
  <si>
    <t>38020 Almazzago TN</t>
  </si>
  <si>
    <t>HotelDimaro</t>
  </si>
  <si>
    <t>Via Campiglio, 78</t>
  </si>
  <si>
    <t>38025 Dimaro TN</t>
  </si>
  <si>
    <t>HotelMargherita</t>
  </si>
  <si>
    <t>Via Umberto I, 70</t>
  </si>
  <si>
    <t>84010 Praiano SA</t>
  </si>
  <si>
    <t>HotelWeingarten</t>
  </si>
  <si>
    <t>Via Principale, 421</t>
  </si>
  <si>
    <t>39018 Terlano BZ</t>
  </si>
  <si>
    <t>HotelLeTorri</t>
  </si>
  <si>
    <t>Via Sardegna, 23</t>
  </si>
  <si>
    <t>09092 Arborea OR</t>
  </si>
  <si>
    <t>OR</t>
  </si>
  <si>
    <t>HotelVillaTivoli</t>
  </si>
  <si>
    <t>72, 39012 Meran</t>
  </si>
  <si>
    <t>Südtirol</t>
  </si>
  <si>
    <t>HotelAlceste</t>
  </si>
  <si>
    <t>Via Alceste, 21</t>
  </si>
  <si>
    <t>91022 Marinella TP</t>
  </si>
  <si>
    <t>TP</t>
  </si>
  <si>
    <t>VillaFavorita</t>
  </si>
  <si>
    <t>Via Favorita, 27</t>
  </si>
  <si>
    <t>91025 Marsala TP</t>
  </si>
  <si>
    <t>AlloggiVacanzeBeB</t>
  </si>
  <si>
    <t>Via Generale Vito Artale, 46</t>
  </si>
  <si>
    <t>90045 Cinisi PA</t>
  </si>
  <si>
    <t>PA</t>
  </si>
  <si>
    <t>SataruResort</t>
  </si>
  <si>
    <t>Contrada Fraginesi, n° 432</t>
  </si>
  <si>
    <t>91014 Castellammare del Golfo TP</t>
  </si>
  <si>
    <t>HotelVilladAmato</t>
  </si>
  <si>
    <t>Via Messina Marine, 180</t>
  </si>
  <si>
    <t>90123 Palermo PA</t>
  </si>
  <si>
    <t>CasaMarconi</t>
  </si>
  <si>
    <t>Via Monfenera, 142</t>
  </si>
  <si>
    <t>90127 Palermo PA</t>
  </si>
  <si>
    <t>HotelTonic</t>
  </si>
  <si>
    <t>Via Mariano Stabile, 126</t>
  </si>
  <si>
    <t>90139 Palermo PA</t>
  </si>
  <si>
    <t>HotelIlFaro</t>
  </si>
  <si>
    <t>Via Marina Piccola, 5</t>
  </si>
  <si>
    <t>HotelBelvedere</t>
  </si>
  <si>
    <t>Strada Provinciale Itri-Sperlonga, 207</t>
  </si>
  <si>
    <t>04029 Sperlonga LT</t>
  </si>
  <si>
    <t>LT</t>
  </si>
  <si>
    <t>HOTELMIRAMARE</t>
  </si>
  <si>
    <t>Via Duca del Mare, 3</t>
  </si>
  <si>
    <t>04100 Latina LT</t>
  </si>
  <si>
    <t>HotelLaPace</t>
  </si>
  <si>
    <t>Via Pietro Mascagni, 13</t>
  </si>
  <si>
    <t>56125 Pisa PI</t>
  </si>
  <si>
    <t>HotelSanGiorgio</t>
  </si>
  <si>
    <t>Viale Giuseppe Garibaldi, 34</t>
  </si>
  <si>
    <t>00053 Civitavecchia RM</t>
  </si>
  <si>
    <t>HotelCapri</t>
  </si>
  <si>
    <t>Via Roma, 71</t>
  </si>
  <si>
    <t>80076 Capri NA</t>
  </si>
  <si>
    <t>GrandHoteldelGianicolo</t>
  </si>
  <si>
    <t>Viale delle Mura Gianicolensi, 107</t>
  </si>
  <si>
    <t>00152 Roma RM</t>
  </si>
  <si>
    <t>RaganelliHotel</t>
  </si>
  <si>
    <t>Via Aurelia, 738</t>
  </si>
  <si>
    <t>00165 Roma RM</t>
  </si>
  <si>
    <t>HotelAmalfi</t>
  </si>
  <si>
    <t>Via Lorenzo D'Amalfi, 99</t>
  </si>
  <si>
    <t>HotelDelleMuse</t>
  </si>
  <si>
    <t>Via Tommaso Salvini, 18</t>
  </si>
  <si>
    <t>00197 Roma RM</t>
  </si>
  <si>
    <t>AgriturismoPoggioCavallo</t>
  </si>
  <si>
    <t>Strada Provinciale Sante Mariae, 30</t>
  </si>
  <si>
    <t>58100 Grosseto GR</t>
  </si>
  <si>
    <t>HotelResidenceValledelButtero</t>
  </si>
  <si>
    <t>Via Ignazio Silone, 21</t>
  </si>
  <si>
    <t>58011 Capalbio GR</t>
  </si>
  <si>
    <t>HotelPostaMarcucci</t>
  </si>
  <si>
    <t>Via del Gorello, 44</t>
  </si>
  <si>
    <t>53027 Bagno Vignoni SI</t>
  </si>
  <si>
    <t>HotelAllolivo</t>
  </si>
  <si>
    <t>Via Palmiro Togliatti, 15</t>
  </si>
  <si>
    <t>01016 Tarquinia VT</t>
  </si>
  <si>
    <t>HotelDaBeccone</t>
  </si>
  <si>
    <t>Via Guglielmo Marconi, 201</t>
  </si>
  <si>
    <t>01010 Puntoni VT</t>
  </si>
  <si>
    <t>HOTELVITERBO</t>
  </si>
  <si>
    <t>Via S. Camillo de Lellis, 6</t>
  </si>
  <si>
    <t>01100 Viterbo VT</t>
  </si>
  <si>
    <t>HOTELMINIPALACE</t>
  </si>
  <si>
    <t>Via Santa Maria della Grotticella, 2b</t>
  </si>
  <si>
    <t>BallettiParkhotel</t>
  </si>
  <si>
    <t>Via Umbria, 2/a</t>
  </si>
  <si>
    <t>01100 San Martino Al Cimino VT</t>
  </si>
  <si>
    <t>LAquila</t>
  </si>
  <si>
    <t>AutoHotelViaCassiakm</t>
  </si>
  <si>
    <t>Via Cassia, 1201</t>
  </si>
  <si>
    <t>00189 Roma RM</t>
  </si>
  <si>
    <t>HotelFonteCesia</t>
  </si>
  <si>
    <t>Via Lorenzo Leonj, 3</t>
  </si>
  <si>
    <t>06059 Todi PG</t>
  </si>
  <si>
    <t>PG</t>
  </si>
  <si>
    <t>HotelClarice</t>
  </si>
  <si>
    <t>Via Monte Funicolo, 2/A</t>
  </si>
  <si>
    <t>00060 Castelnuovo di Porto RM</t>
  </si>
  <si>
    <t>CastellodiCasigliano</t>
  </si>
  <si>
    <t>Piazza Corsini, 1</t>
  </si>
  <si>
    <t>05021 Casigliano TR</t>
  </si>
  <si>
    <t>TR</t>
  </si>
  <si>
    <t>HolidayInnFianoRomano</t>
  </si>
  <si>
    <t>Via Milano, 15</t>
  </si>
  <si>
    <t>00065 Fiano Romano RM</t>
  </si>
  <si>
    <t>HotelPalazzoBrunamonti</t>
  </si>
  <si>
    <t>Corso Giacomo Matteotti, 79</t>
  </si>
  <si>
    <t>06031 Bevagna PG</t>
  </si>
  <si>
    <t>HotelGrottaAzzurra</t>
  </si>
  <si>
    <t>Via Vittorio Alfieri, 16A</t>
  </si>
  <si>
    <t>06046 Norcia PG</t>
  </si>
  <si>
    <t>GrandHoteledelParco</t>
  </si>
  <si>
    <t>Viale Luigi Rendina, 2</t>
  </si>
  <si>
    <t>67100 L'Aquila AQ</t>
  </si>
  <si>
    <t>AQ</t>
  </si>
  <si>
    <t>HotelPalazzuolo</t>
  </si>
  <si>
    <t>Via Santa Caterina da Siena, 43</t>
  </si>
  <si>
    <t>53027 San Quirico d'Orcia SI</t>
  </si>
  <si>
    <t>AlbergoRistVillaAmbra</t>
  </si>
  <si>
    <t>Via delle Terme Sud, 115</t>
  </si>
  <si>
    <t>53045 Montepulciano SI</t>
  </si>
  <si>
    <t>HotelilCastello</t>
  </si>
  <si>
    <t>Via Giuseppe Zanardelli, 11/13</t>
  </si>
  <si>
    <t>25010 Pozzolengo BS</t>
  </si>
  <si>
    <t>PalazzoRavizza</t>
  </si>
  <si>
    <t>Pian dei Mantellini, 34</t>
  </si>
  <si>
    <t>PesaroeUrbino</t>
  </si>
  <si>
    <t>PodereilPero</t>
  </si>
  <si>
    <t>Str. di Montalbuccio, 29</t>
  </si>
  <si>
    <t>AgriturismoAnticoUliveto</t>
  </si>
  <si>
    <t>Via Palazzo Rosso, 1</t>
  </si>
  <si>
    <t>62018 Potenza Picena MC</t>
  </si>
  <si>
    <t>MC</t>
  </si>
  <si>
    <t>HotelPalazzoSquarcialupi</t>
  </si>
  <si>
    <t>Via Ferruccio, 26</t>
  </si>
  <si>
    <t>53011 Castellina in Chianti SI</t>
  </si>
  <si>
    <t>HotelMinerva</t>
  </si>
  <si>
    <t>Via Fiorentina, 4</t>
  </si>
  <si>
    <t>52100 Arezzo AR</t>
  </si>
  <si>
    <t>AR</t>
  </si>
  <si>
    <t>HotelValdarno</t>
  </si>
  <si>
    <t>Via Nello Traquandi, 13</t>
  </si>
  <si>
    <t>52025 Montevarchi AR</t>
  </si>
  <si>
    <t>BeBIlVichiaccio</t>
  </si>
  <si>
    <t>Via Vico l'Abate, 32</t>
  </si>
  <si>
    <t>50026 San Casciano in Val di pesa FI</t>
  </si>
  <si>
    <t>HotelICiliegi</t>
  </si>
  <si>
    <t>G., 4</t>
  </si>
  <si>
    <t>50066 Ciliegi FI</t>
  </si>
  <si>
    <t>VillaPitiana</t>
  </si>
  <si>
    <t>Via Provinciale, 7</t>
  </si>
  <si>
    <t>50066 Reggello FI</t>
  </si>
  <si>
    <t>GrandHotelMediterraneo</t>
  </si>
  <si>
    <t>Lungarno del Tempio, n.44</t>
  </si>
  <si>
    <t>HotelMorandiallaCrocetta</t>
  </si>
  <si>
    <t>Via Laura, 50</t>
  </si>
  <si>
    <t>PensioneBencista</t>
  </si>
  <si>
    <t>Via Benedetto da Maiano, 4</t>
  </si>
  <si>
    <t>50014 Fiesole FI</t>
  </si>
  <si>
    <t>ParkHotelVillaFiesole</t>
  </si>
  <si>
    <t>Via Frà Giovanni da Fiesole Detto l'Angelico, 35</t>
  </si>
  <si>
    <t>GiottoParkHotel</t>
  </si>
  <si>
    <t>Via Roma, 69</t>
  </si>
  <si>
    <t>50036 Bivigliano FI</t>
  </si>
  <si>
    <t>VillaMarsiliHotel</t>
  </si>
  <si>
    <t>Viale Cesare Battisti, 13</t>
  </si>
  <si>
    <t>52044 Cortona AR</t>
  </si>
  <si>
    <t>BeBPupa</t>
  </si>
  <si>
    <t>SR71, 87</t>
  </si>
  <si>
    <t>52044 Riccio AR</t>
  </si>
  <si>
    <t>HotelSobaria</t>
  </si>
  <si>
    <t>Via della Pineta, 2</t>
  </si>
  <si>
    <t>06010 Citerna PG</t>
  </si>
  <si>
    <t>HotelFiorentino</t>
  </si>
  <si>
    <t>Via Luca Pacioli, 56</t>
  </si>
  <si>
    <t>52037 Sansepolcro AR</t>
  </si>
  <si>
    <t>HotelRelaisdellOlmo</t>
  </si>
  <si>
    <t>via Giuseppe Verdi, 4</t>
  </si>
  <si>
    <t>06132 Perugia PG</t>
  </si>
  <si>
    <t>HotelVega</t>
  </si>
  <si>
    <t>Str. di Montalcino, 2/A</t>
  </si>
  <si>
    <t>06134 Perugia PG</t>
  </si>
  <si>
    <t>DALMOROGalleryHotel</t>
  </si>
  <si>
    <t>Via Giovanni Becchetti, 2</t>
  </si>
  <si>
    <t>06081 Santa Maria degli Angeli PG</t>
  </si>
  <si>
    <t>HotelMamiani</t>
  </si>
  <si>
    <t>Via E. Bernini, 6</t>
  </si>
  <si>
    <t>61029 Urbino PU</t>
  </si>
  <si>
    <t>PU</t>
  </si>
  <si>
    <t>HotelRaffaello</t>
  </si>
  <si>
    <t>Via Santa Margherita, 40</t>
  </si>
  <si>
    <t>LocandaBelvedere</t>
  </si>
  <si>
    <t>Via San Giuseppe, 736</t>
  </si>
  <si>
    <t>47835 Saludecio RN</t>
  </si>
  <si>
    <t>RN</t>
  </si>
  <si>
    <t>HotelResidenceCasaOliva</t>
  </si>
  <si>
    <t>Via Brunetta, 26</t>
  </si>
  <si>
    <t>38033 Cavalese TN</t>
  </si>
  <si>
    <t>CountryHouseLaMadonnina</t>
  </si>
  <si>
    <t>Str. Cavallo Montirone, 211</t>
  </si>
  <si>
    <t>60019 Filetto AN</t>
  </si>
  <si>
    <t>AN</t>
  </si>
  <si>
    <t>HotelTritone</t>
  </si>
  <si>
    <t>Lungomare Leonardo da Vinci, 18</t>
  </si>
  <si>
    <t>60019 Senigallia AN</t>
  </si>
  <si>
    <t>HotelMida</t>
  </si>
  <si>
    <t>Via delle Seppie, 4</t>
  </si>
  <si>
    <t>97019 Scoglitti RG</t>
  </si>
  <si>
    <t>RG</t>
  </si>
  <si>
    <t>HOTELKROMA</t>
  </si>
  <si>
    <t>Via Gabriele D'Annunzio, 54</t>
  </si>
  <si>
    <t>97100 Ragusa RG</t>
  </si>
  <si>
    <t>HotelVillamare</t>
  </si>
  <si>
    <t>Viale dei Lidi, 487</t>
  </si>
  <si>
    <t>96100 Siracusa SR</t>
  </si>
  <si>
    <t>SR</t>
  </si>
  <si>
    <t>ColleverdeParkHotel</t>
  </si>
  <si>
    <t>Via Panoramica Valle dei Templi, 1</t>
  </si>
  <si>
    <t>92100 Agrigento AG</t>
  </si>
  <si>
    <t>AG</t>
  </si>
  <si>
    <t>HotelVilladelBosco</t>
  </si>
  <si>
    <t>Via del Bosco, 58/B</t>
  </si>
  <si>
    <t>95125 Catania CT</t>
  </si>
  <si>
    <t>CT</t>
  </si>
  <si>
    <t>HotelCasaledeiGreci</t>
  </si>
  <si>
    <t>Viale C. Colombo, 127/bis</t>
  </si>
  <si>
    <t>95033 Biancavilla CT</t>
  </si>
  <si>
    <t>BeBVistasullAlcantara</t>
  </si>
  <si>
    <t>Via Massardi Francesco, 28</t>
  </si>
  <si>
    <t>HOTELLAPERGOLA</t>
  </si>
  <si>
    <t>Via dei Prati Fiscali, 55</t>
  </si>
  <si>
    <t>00141 Roma RM</t>
  </si>
  <si>
    <t>HotelMulino</t>
  </si>
  <si>
    <t>Via Palombaro, 13</t>
  </si>
  <si>
    <t>73020 Uggiano La Chiesa LE</t>
  </si>
  <si>
    <t>LE</t>
  </si>
  <si>
    <t>ReggiodiCalabria</t>
  </si>
  <si>
    <t>OasiOlimpiaRelays</t>
  </si>
  <si>
    <t>Via Deserto, 26</t>
  </si>
  <si>
    <t>80061 Massa Lubrense NA</t>
  </si>
  <si>
    <t>HotelOlimpico</t>
  </si>
  <si>
    <t>Via Lago Trasimeno, 175</t>
  </si>
  <si>
    <t>84098 Pontecagnano Faiano SA</t>
  </si>
  <si>
    <t>HotelPasitea</t>
  </si>
  <si>
    <t>Viale Pasitea, 207</t>
  </si>
  <si>
    <t>HotelMontemare</t>
  </si>
  <si>
    <t>Viale Pasitea, 119</t>
  </si>
  <si>
    <t>HotelPoseidon</t>
  </si>
  <si>
    <t>Viale Pasitea, 148</t>
  </si>
  <si>
    <t>HotelVillaBellavista</t>
  </si>
  <si>
    <t>Via Rezzola, 47</t>
  </si>
  <si>
    <t>HotelFiorenza</t>
  </si>
  <si>
    <t>Via Trento, 145</t>
  </si>
  <si>
    <t>84129 Salerno SA</t>
  </si>
  <si>
    <t>HotelCondor</t>
  </si>
  <si>
    <t>Via Dietro Cappuccini, 25</t>
  </si>
  <si>
    <t>98039 Taormina ME</t>
  </si>
  <si>
    <t>ME</t>
  </si>
  <si>
    <t>BaiaTaorminaHotelespa</t>
  </si>
  <si>
    <t>Via Nazionale, 39</t>
  </si>
  <si>
    <t>98030 Forza d'Agrò ME</t>
  </si>
  <si>
    <t>AltafiumaraHotel</t>
  </si>
  <si>
    <t>Via Petrello snc, Loc. Santa Trada di Cannitello</t>
  </si>
  <si>
    <t>89018 Villa San Giovanni RC</t>
  </si>
  <si>
    <t>RC</t>
  </si>
  <si>
    <t>HotelSila</t>
  </si>
  <si>
    <t>Via Corrado Alvaro, 13</t>
  </si>
  <si>
    <t>87052 Camigliatello Silano CS</t>
  </si>
  <si>
    <t>CS</t>
  </si>
  <si>
    <t>HotelPiccoloMondo</t>
  </si>
  <si>
    <t>Via G. Matteotti, 108</t>
  </si>
  <si>
    <t>38069 Nago-Torbole TN</t>
  </si>
  <si>
    <t>ParkHoteldeiSibariti</t>
  </si>
  <si>
    <t>Via Vincenzo Ambrosio, 9</t>
  </si>
  <si>
    <t>00136 Roma RM</t>
  </si>
  <si>
    <t>HotelBarbieri</t>
  </si>
  <si>
    <t>Via Italo Barbieri, 12</t>
  </si>
  <si>
    <t>87042 Altomonte CS</t>
  </si>
  <si>
    <t>HOTELTALAO</t>
  </si>
  <si>
    <t>Corso Mediterraneo, 66</t>
  </si>
  <si>
    <t>87029 Scalea CS</t>
  </si>
  <si>
    <t>AlbergoDelfino</t>
  </si>
  <si>
    <t>Via Bolivar, 55</t>
  </si>
  <si>
    <t>84059 Marina di Camerota SA</t>
  </si>
  <si>
    <t>HotelSaline</t>
  </si>
  <si>
    <t>Via Saline Palinuro, 52</t>
  </si>
  <si>
    <t>84051 Centola SA</t>
  </si>
  <si>
    <t>BellavistaClub</t>
  </si>
  <si>
    <t>Corso Roma, 219</t>
  </si>
  <si>
    <t>73014 Gallipoli LE</t>
  </si>
  <si>
    <t>JoliParkHotel</t>
  </si>
  <si>
    <t>Via Lecce, 2</t>
  </si>
  <si>
    <t>HotelPietraVerde</t>
  </si>
  <si>
    <t>Via Presbitero Pantaleone, 62</t>
  </si>
  <si>
    <t>73028 Otranto LE</t>
  </si>
  <si>
    <t>HoteldegliHaethey</t>
  </si>
  <si>
    <t>Via Antonio Sforza, 33</t>
  </si>
  <si>
    <t>HotelResidenceVillaggioNemo</t>
  </si>
  <si>
    <t>Via Riccardo Moretti, 3</t>
  </si>
  <si>
    <t>72100 Brindisi BR</t>
  </si>
  <si>
    <t>BR</t>
  </si>
  <si>
    <t>cultrurale</t>
  </si>
  <si>
    <t>HotelLeCanne</t>
  </si>
  <si>
    <t>km 22, 400</t>
  </si>
  <si>
    <t>80075 Forio NA</t>
  </si>
  <si>
    <t>HotelCoralba</t>
  </si>
  <si>
    <t>Via Castanito, 3</t>
  </si>
  <si>
    <t>80074 Casamicciola Terme NA</t>
  </si>
  <si>
    <t>HotelTermePrincipe</t>
  </si>
  <si>
    <t>Via Roma, 116</t>
  </si>
  <si>
    <t>80076 Lacco Ameno NA</t>
  </si>
  <si>
    <t>RAMADANAPLES</t>
  </si>
  <si>
    <t>Via Galileo Ferraris, 40</t>
  </si>
  <si>
    <t>80142 Napoli NA</t>
  </si>
  <si>
    <t>HotelMercureNapoliGaribaldi</t>
  </si>
  <si>
    <t>Via Agostino Depretis, 123</t>
  </si>
  <si>
    <t>80133 Napoli NA</t>
  </si>
  <si>
    <t>BedandBreakfastMARIANNALetinoCE</t>
  </si>
  <si>
    <t>Via Guglielmo Marconi, 54</t>
  </si>
  <si>
    <t>81010 Letino CE</t>
  </si>
  <si>
    <t>CE</t>
  </si>
  <si>
    <t>HOTELILCAVALIERDARPINO</t>
  </si>
  <si>
    <t>Via Vittoria Colonna, 21</t>
  </si>
  <si>
    <t>03033 Arpino FR</t>
  </si>
  <si>
    <t>FR</t>
  </si>
  <si>
    <t>HOTELMILLEPINI</t>
  </si>
  <si>
    <t>Via Cataio, 42</t>
  </si>
  <si>
    <t>35036 Montegrotto Terme PD</t>
  </si>
  <si>
    <t>PD</t>
  </si>
  <si>
    <t>HotelFilippone</t>
  </si>
  <si>
    <t>Via Duca degli Abruzzi, 173</t>
  </si>
  <si>
    <t>67055 Gioia dei Marsi AQ</t>
  </si>
  <si>
    <t>HotelTerrazzodAbruzzo</t>
  </si>
  <si>
    <t>Via Sant'Antonio Abate, 10/B</t>
  </si>
  <si>
    <t>66017 Palena CH</t>
  </si>
  <si>
    <t>CH</t>
  </si>
  <si>
    <t>AlbergoMonteSelva</t>
  </si>
  <si>
    <t>Strada Statale 17, 4</t>
  </si>
  <si>
    <t>67021 Barisciano AQ</t>
  </si>
  <si>
    <t>Lungomare Zara, 73</t>
  </si>
  <si>
    <t>64021 Giulianova TE</t>
  </si>
  <si>
    <t>TE</t>
  </si>
  <si>
    <t>ForliCesena</t>
  </si>
  <si>
    <t>HotelResidenceParadiso</t>
  </si>
  <si>
    <t>Via Ugo La Malfa, 14</t>
  </si>
  <si>
    <t>64014 Villa Rosa TE</t>
  </si>
  <si>
    <t>HotelMarconi</t>
  </si>
  <si>
    <t>Riva del Vin, 729</t>
  </si>
  <si>
    <t>30125 Venezia VE</t>
  </si>
  <si>
    <t>HotelLaGinestra</t>
  </si>
  <si>
    <t>Via Provinciale Panza - Succhivo, 60</t>
  </si>
  <si>
    <t>Corso Traiano Boccalini, 10</t>
  </si>
  <si>
    <t>60025 Loreto AN</t>
  </si>
  <si>
    <t>GrandHotelPassetto</t>
  </si>
  <si>
    <t>Via Thaon de Revel, 1</t>
  </si>
  <si>
    <t>60124 Ancona AN</t>
  </si>
  <si>
    <t>HotelCasertaAntica</t>
  </si>
  <si>
    <t>Via Tiglio, 73</t>
  </si>
  <si>
    <t>81100 Casola CE</t>
  </si>
  <si>
    <t>HotelMarmorata</t>
  </si>
  <si>
    <t>Via Bizantina, 3</t>
  </si>
  <si>
    <t>84010 Marmorata SA</t>
  </si>
  <si>
    <t>BikershotelCascinaGarden</t>
  </si>
  <si>
    <t>Via Tosco Romagnola, 108</t>
  </si>
  <si>
    <t>56021 Cascina PI</t>
  </si>
  <si>
    <t>OstelloKoine</t>
  </si>
  <si>
    <t>Via Luigi Guercio, 104</t>
  </si>
  <si>
    <t>84134 Salerno SA</t>
  </si>
  <si>
    <t>HotelBorgoMarina</t>
  </si>
  <si>
    <t>Via Fioritto, 14</t>
  </si>
  <si>
    <t>71012 Rodi Garganico FG</t>
  </si>
  <si>
    <t>ParkHotelVillaAmericana</t>
  </si>
  <si>
    <t>Via Carmine Grossi, 23</t>
  </si>
  <si>
    <t>HotelPiccoloParadiso</t>
  </si>
  <si>
    <t>Via Vincenzo Maggio, 19</t>
  </si>
  <si>
    <t>HoteldegliAranci</t>
  </si>
  <si>
    <t>Via Barnaba Oriani, 11</t>
  </si>
  <si>
    <t>GrandHotelOlimpo</t>
  </si>
  <si>
    <t>Via 7 Liberatori della Selva, 4b</t>
  </si>
  <si>
    <t>70011 Alberobello BA</t>
  </si>
  <si>
    <t>BA</t>
  </si>
  <si>
    <t>HotellaBaiadelRe</t>
  </si>
  <si>
    <t>Str. Vignolese, 1684</t>
  </si>
  <si>
    <t>41126 Modena MO</t>
  </si>
  <si>
    <t>BeBPORCIGLIANO</t>
  </si>
  <si>
    <t>Via della Tassaia, 46B</t>
  </si>
  <si>
    <t>50032 Borgo San Lorenzo FI</t>
  </si>
  <si>
    <t>HotelVillaCampestri</t>
  </si>
  <si>
    <t>Località Campestri, 24</t>
  </si>
  <si>
    <t>50039 Vicchio FI</t>
  </si>
  <si>
    <t>ParkHotelRipaverde</t>
  </si>
  <si>
    <t>Viale Giovanni XXIII, 36</t>
  </si>
  <si>
    <t>HotelPasqui</t>
  </si>
  <si>
    <t>Via Giuseppe Mazzini, 29</t>
  </si>
  <si>
    <t>47017 Rocca San Casciano FC</t>
  </si>
  <si>
    <t>FC</t>
  </si>
  <si>
    <t>HotelIlCigno</t>
  </si>
  <si>
    <t>Via Covigliaio il Cigno, 43</t>
  </si>
  <si>
    <t>50033 Firenzuola FI</t>
  </si>
  <si>
    <t>NovotelBolognaSanLazzaro</t>
  </si>
  <si>
    <t>Via Michelino, 73</t>
  </si>
  <si>
    <t>40127 Bologna BO</t>
  </si>
  <si>
    <t>HotelAmadeus</t>
  </si>
  <si>
    <t>Via Marco Emilio Lepido, 39</t>
  </si>
  <si>
    <t>HoteldelBorgo</t>
  </si>
  <si>
    <t>Via Marco Emilio Lepido, 195</t>
  </si>
  <si>
    <t>Via S. Donato, 159</t>
  </si>
  <si>
    <t>AlbergoOlimpic</t>
  </si>
  <si>
    <t>Via Galliera, 23</t>
  </si>
  <si>
    <t>40013 Zona Artigianale BO</t>
  </si>
  <si>
    <t>HotelResidenceWhitePalace</t>
  </si>
  <si>
    <t>Via Bologna, 15</t>
  </si>
  <si>
    <t>44042 Cento FE</t>
  </si>
  <si>
    <t>FE</t>
  </si>
  <si>
    <t>(deffacts HOTELS::distances</t>
  </si>
  <si>
    <t>HotelRipaGrande</t>
  </si>
  <si>
    <t>Via degli Orti di Trastevere, 3</t>
  </si>
  <si>
    <t>00153 Roma RM</t>
  </si>
  <si>
    <t>HotelSantoStefano</t>
  </si>
  <si>
    <t>Campo Santo Stefano, 2957</t>
  </si>
  <si>
    <t>30124 Venezia VE</t>
  </si>
  <si>
    <t>HotelPrincipessaLeonora</t>
  </si>
  <si>
    <t>Via Mascheraio, 39</t>
  </si>
  <si>
    <t>44121 Ferrara FE</t>
  </si>
  <si>
    <t>HotelLaDuchessina</t>
  </si>
  <si>
    <t>Via Ravarino Carpi, 218</t>
  </si>
  <si>
    <t>41030 Bomporto MO</t>
  </si>
  <si>
    <t>BeBIlPagliericcio</t>
  </si>
  <si>
    <t>Viale Belvedere, 2</t>
  </si>
  <si>
    <t>HotelNordOvest</t>
  </si>
  <si>
    <t>Via Rimini, 1</t>
  </si>
  <si>
    <t>61010 Montegrimano PU</t>
  </si>
  <si>
    <t>VenetianHostel</t>
  </si>
  <si>
    <t>Via S. Stefano, 33</t>
  </si>
  <si>
    <t>35043 Monselice PD</t>
  </si>
  <si>
    <t>AlbergoVerona</t>
  </si>
  <si>
    <t>Via Enrico Fermi, 13b</t>
  </si>
  <si>
    <t>37135 Verona VR</t>
  </si>
  <si>
    <t>HotelMethis</t>
  </si>
  <si>
    <t>Riviera Paleocapa, 70</t>
  </si>
  <si>
    <t>35141 Padova PD</t>
  </si>
  <si>
    <t>Largo Europa, 9</t>
  </si>
  <si>
    <t>35137 Padova PD</t>
  </si>
  <si>
    <t>)</t>
  </si>
  <si>
    <t>SheratonPadova</t>
  </si>
  <si>
    <t>Corso Argentina, 5</t>
  </si>
  <si>
    <t>35129 Padova PD</t>
  </si>
  <si>
    <t>HotelAlCason</t>
  </si>
  <si>
    <t>Via Fra' Paolo Sarpi, 40</t>
  </si>
  <si>
    <t>35138 Padova PD</t>
  </si>
  <si>
    <t>AlloggioCasaHellen</t>
  </si>
  <si>
    <t>Via Giacomo Matteotti, 9</t>
  </si>
  <si>
    <t>37032 Monteforte d'Alpone VR</t>
  </si>
  <si>
    <t>Via Bollati, 2</t>
  </si>
  <si>
    <t>30035 Cavin-botti VE</t>
  </si>
  <si>
    <t>HotelAlPinoVerde</t>
  </si>
  <si>
    <t>Via Borgo Padova, 115</t>
  </si>
  <si>
    <t>35012 Camposampiero PD</t>
  </si>
  <si>
    <t>HotelalMoretto</t>
  </si>
  <si>
    <t>Via S. Pio X, 10</t>
  </si>
  <si>
    <t>31033 Castelfranco Veneto TV</t>
  </si>
  <si>
    <t>TV</t>
  </si>
  <si>
    <t>HotelDaRemo</t>
  </si>
  <si>
    <t>Via Alberè, 56</t>
  </si>
  <si>
    <t>38050 Tenna TN</t>
  </si>
  <si>
    <t>Via de Vettorazzi G., 4</t>
  </si>
  <si>
    <t>38056 Levico Terme TN</t>
  </si>
  <si>
    <t>BeBAllaLoggiaDellImperatore</t>
  </si>
  <si>
    <t>Via G. Prati, 27</t>
  </si>
  <si>
    <t>Via Ludovisi, 49</t>
  </si>
  <si>
    <t>HotellaStua</t>
  </si>
  <si>
    <t>Strada Micurà de Rü, 31</t>
  </si>
  <si>
    <t>39030 San Cassiano BZ</t>
  </si>
  <si>
    <t>HotelRelaisGrunwald</t>
  </si>
  <si>
    <t>Via Giacomo Bresadola, 3</t>
  </si>
  <si>
    <t>HotelShandranj</t>
  </si>
  <si>
    <t>Via Pozzole, 1</t>
  </si>
  <si>
    <t>38038 Tesero TN</t>
  </si>
  <si>
    <t>HotelAlpi</t>
  </si>
  <si>
    <t>Via Castelfidardo, 84</t>
  </si>
  <si>
    <t>00185 Roma RM</t>
  </si>
  <si>
    <t>AlbergoGarniRendola</t>
  </si>
  <si>
    <t>Via Rendola, 41</t>
  </si>
  <si>
    <t>36012 Asiago VI</t>
  </si>
  <si>
    <t>HotelPatrizia</t>
  </si>
  <si>
    <t>Strada de Even, 1</t>
  </si>
  <si>
    <t>38035 Moena TN</t>
  </si>
  <si>
    <t>HotelTorretta</t>
  </si>
  <si>
    <t>Viale Mario Bustichini, 63</t>
  </si>
  <si>
    <t>HotelAndes</t>
  </si>
  <si>
    <t>Piaz J. B. Massar, 3</t>
  </si>
  <si>
    <t>38039 Vigo di Fassa TN</t>
  </si>
  <si>
    <t>HotelPizzodegliUccelli</t>
  </si>
  <si>
    <t>Localita' Passo Brocon, 2</t>
  </si>
  <si>
    <t>38053 Castello Tesino TN</t>
  </si>
  <si>
    <t>Via Guglielmo Marconi, 1</t>
  </si>
  <si>
    <t>36020 Pove del Grappa VI</t>
  </si>
  <si>
    <t>HotelOrsingher</t>
  </si>
  <si>
    <t>Via Passo Rolle, 55</t>
  </si>
  <si>
    <t>38054 San Martino di Castrozza TN</t>
  </si>
  <si>
    <t>HotelVecchioMunicipio</t>
  </si>
  <si>
    <t>Borgo Berti, 7</t>
  </si>
  <si>
    <t>31049 Valdobbiadene TV</t>
  </si>
  <si>
    <t>HotelAdria</t>
  </si>
  <si>
    <t>2, 39012 Meran</t>
  </si>
  <si>
    <t>HotelEmmy</t>
  </si>
  <si>
    <t>5, 39050 Völs am Schlern</t>
  </si>
  <si>
    <t>PloseParkhotelResidence</t>
  </si>
  <si>
    <t>#6, 39042 Brixen</t>
  </si>
  <si>
    <t>Str. Meisules, 278</t>
  </si>
  <si>
    <t>HotelCesaTyrol</t>
  </si>
  <si>
    <t>strada de la via della cascata, 2</t>
  </si>
  <si>
    <t>38032 Canazei TN</t>
  </si>
  <si>
    <t>HotelVillaEmma</t>
  </si>
  <si>
    <t>Via Costa, 69</t>
  </si>
  <si>
    <t>38032 Alba-penia TN</t>
  </si>
  <si>
    <t>PostaZirmHotel</t>
  </si>
  <si>
    <t>Str. Col Alt, 95</t>
  </si>
  <si>
    <t>39033 Corvara in Badia BZ</t>
  </si>
  <si>
    <t>HotelBoe</t>
  </si>
  <si>
    <t>Passo Campolongo, 19</t>
  </si>
  <si>
    <t>32020 Livinallongo del col di lana BL</t>
  </si>
  <si>
    <t>HotelMalita</t>
  </si>
  <si>
    <t>Via Mesdi Arabba, 54</t>
  </si>
  <si>
    <t>HotelEvaldo</t>
  </si>
  <si>
    <t>via mesdi, 3</t>
  </si>
  <si>
    <t>32020 Arabba BL</t>
  </si>
  <si>
    <t>HotelTyrolia</t>
  </si>
  <si>
    <t>Località Malga Ciapela, 50</t>
  </si>
  <si>
    <t>32020 Malga Ciapela BL</t>
  </si>
  <si>
    <t>HotelAlForte</t>
  </si>
  <si>
    <t>Localita' Pezzei, 66</t>
  </si>
  <si>
    <t>HotelReipertingerhof</t>
  </si>
  <si>
    <t>3A, 39031 Reiperting</t>
  </si>
  <si>
    <t>HotelAlmhofCall</t>
  </si>
  <si>
    <t>Str. Plazores, 8</t>
  </si>
  <si>
    <t>39030 Marebbe BZ</t>
  </si>
  <si>
    <t>HotelBrugghof</t>
  </si>
  <si>
    <t>Via Caminata, 44</t>
  </si>
  <si>
    <t>39032 Caminata di Tures BZ</t>
  </si>
  <si>
    <t>HotelPineta</t>
  </si>
  <si>
    <t>Strada Provinciale del Passo Fedaia, 13</t>
  </si>
  <si>
    <t>32020 Col di Rocca BL</t>
  </si>
  <si>
    <t>HotelVillaEden</t>
  </si>
  <si>
    <t>Str. Col Alt, 47</t>
  </si>
  <si>
    <t>HotelMessnerWirt</t>
  </si>
  <si>
    <t>Vicolo della Chiesa, 7</t>
  </si>
  <si>
    <t>39030 Valdaora di Sopra BZ</t>
  </si>
  <si>
    <t>HotelGarniOngaro</t>
  </si>
  <si>
    <t>Via dei Denever, 9</t>
  </si>
  <si>
    <t>32020 Santa Fosca BL</t>
  </si>
  <si>
    <t>HotelITreRe</t>
  </si>
  <si>
    <t>Via della Resistenza, 14</t>
  </si>
  <si>
    <t>47824 Poggio Berni RN</t>
  </si>
  <si>
    <t>HotelValverdeeResidenza</t>
  </si>
  <si>
    <t>Viale G. Carducci, 278</t>
  </si>
  <si>
    <t>47042 Cesenatico FC</t>
  </si>
  <si>
    <t>HotelKiSS</t>
  </si>
  <si>
    <t>Viale dei Pini, 62</t>
  </si>
  <si>
    <t>HotelVillaOmbrosa</t>
  </si>
  <si>
    <t>Viale De Gasperi, 9</t>
  </si>
  <si>
    <t>HotelEsedra</t>
  </si>
  <si>
    <t>Viale Niccolò Paganini, 2</t>
  </si>
  <si>
    <t>48015 Cervia RA</t>
  </si>
  <si>
    <t>RA</t>
  </si>
  <si>
    <t>HotelMeris</t>
  </si>
  <si>
    <t>Viale Forlì, 28</t>
  </si>
  <si>
    <t>48015 Milano Marittima RA</t>
  </si>
  <si>
    <t>HotelCentraleByron</t>
  </si>
  <si>
    <t>Via IV Novembre, 14</t>
  </si>
  <si>
    <t>48121 Ravenna RA</t>
  </si>
  <si>
    <t>HotelBisanzio</t>
  </si>
  <si>
    <t>Via Salara, 30</t>
  </si>
  <si>
    <t>HotelGallia</t>
  </si>
  <si>
    <t>Piazza Duca d'Aosta, 9</t>
  </si>
  <si>
    <t>20124 Milano MI</t>
  </si>
  <si>
    <t>HotelLogonovo</t>
  </si>
  <si>
    <t>Viale delle Querce, 109</t>
  </si>
  <si>
    <t>44029 Lido degli Estensi FE</t>
  </si>
  <si>
    <t>HotelVillaParadiso</t>
  </si>
  <si>
    <t>Via Roma, 2</t>
  </si>
  <si>
    <t>HotelCaDoge</t>
  </si>
  <si>
    <t>Santa Croce, 467E</t>
  </si>
  <si>
    <t>HotelSantaChiara</t>
  </si>
  <si>
    <t>Santa Croce, 548</t>
  </si>
  <si>
    <t>HOTELANTONY</t>
  </si>
  <si>
    <t>Via Orlanda, 182</t>
  </si>
  <si>
    <t>30173 Venezia VE</t>
  </si>
  <si>
    <t>HOTELARISTON</t>
  </si>
  <si>
    <t>Via Guido Bergamo, 12</t>
  </si>
  <si>
    <t>30174 Venezia VE</t>
  </si>
  <si>
    <t>ANTONYPALACEHOTEL</t>
  </si>
  <si>
    <t>Via Enrico Mattei, 26</t>
  </si>
  <si>
    <t>30020 Marcon VE</t>
  </si>
  <si>
    <t>VIllaBraida</t>
  </si>
  <si>
    <t>Via Bonisiolo, 16</t>
  </si>
  <si>
    <t>31021 Mogliano Veneto TV</t>
  </si>
  <si>
    <t>HotelRoy</t>
  </si>
  <si>
    <t>Via Cendon, 16</t>
  </si>
  <si>
    <t>31057 Silea TV</t>
  </si>
  <si>
    <t>HotelAlGiardino</t>
  </si>
  <si>
    <t>Via Sant'Antonino, 300</t>
  </si>
  <si>
    <t>31100 Treviso TV</t>
  </si>
  <si>
    <t>ParkHotelVillaFiorita</t>
  </si>
  <si>
    <t>Via Papa Giovanni XXIII, 1</t>
  </si>
  <si>
    <t>31050 Monastier di Treviso TV</t>
  </si>
  <si>
    <t>HotelAllOasi</t>
  </si>
  <si>
    <t>Via Postumia, 133</t>
  </si>
  <si>
    <t>31038 Paese TV</t>
  </si>
  <si>
    <t>HotelCadelGalletto</t>
  </si>
  <si>
    <t>Via Santa Bona Vecchia, 30</t>
  </si>
  <si>
    <t>HotelSanson</t>
  </si>
  <si>
    <t>Via Sfadigà, 5</t>
  </si>
  <si>
    <t>31029 Sfadigà TV</t>
  </si>
  <si>
    <t>HotelLaCaminatha</t>
  </si>
  <si>
    <t>Via Col, 8</t>
  </si>
  <si>
    <t>32010 Coi BL</t>
  </si>
  <si>
    <t>HotelFerrovia</t>
  </si>
  <si>
    <t>Via Stazione, 4</t>
  </si>
  <si>
    <t>32042 Calalzo di Cadore BL</t>
  </si>
  <si>
    <t>AlbergoAdelia</t>
  </si>
  <si>
    <t>Via Roma, 93</t>
  </si>
  <si>
    <t>32040 Domegge di Cadore BL</t>
  </si>
  <si>
    <t>PARKHOTELFALORIA</t>
  </si>
  <si>
    <t>Località Zuel di Sopra, 46</t>
  </si>
  <si>
    <t>Località Peziè, 118</t>
  </si>
  <si>
    <t>ParcHotelVictoria</t>
  </si>
  <si>
    <t>Corso Italia, 1</t>
  </si>
  <si>
    <t>Corso Italia, 207</t>
  </si>
  <si>
    <t>HotelOlimpia</t>
  </si>
  <si>
    <t>Largo delle Poste, 37</t>
  </si>
  <si>
    <t>GlinzhofAgriturismo</t>
  </si>
  <si>
    <t>Innichbergweg, 39038 Innichen</t>
  </si>
  <si>
    <t>AlbergoCentoPini</t>
  </si>
  <si>
    <t>Via Don Alessandro Mariotti, 6</t>
  </si>
  <si>
    <t>47855 Gemmano RN</t>
  </si>
  <si>
    <t>IlPoderedelGermanoReale</t>
  </si>
  <si>
    <t>Via Pugile, 8</t>
  </si>
  <si>
    <t>47853 Coriano RN</t>
  </si>
  <si>
    <t>CasaTentoni</t>
  </si>
  <si>
    <t>Via Costa, 2</t>
  </si>
  <si>
    <t>47843 Misano Adriatico RN</t>
  </si>
  <si>
    <t>ParkHotelKursaal</t>
  </si>
  <si>
    <t>Via Litoranea Sud, 36</t>
  </si>
  <si>
    <t>HotelRiviera</t>
  </si>
  <si>
    <t>Via Piemonte, 18</t>
  </si>
  <si>
    <t>HotelClubMisano</t>
  </si>
  <si>
    <t>Via Liguria, 6</t>
  </si>
  <si>
    <t>HotelAlexandraPlaza</t>
  </si>
  <si>
    <t>Via Torino, 61</t>
  </si>
  <si>
    <t>47838 Riccione RN</t>
  </si>
  <si>
    <t>ReminPlazaHotel</t>
  </si>
  <si>
    <t>Viale Regina Elena, 80</t>
  </si>
  <si>
    <t>47921 Rimini RN</t>
  </si>
  <si>
    <t>AstoriaSuiteHotel</t>
  </si>
  <si>
    <t>Viale Amerigo Vespucci, 27</t>
  </si>
  <si>
    <t>ParkHotelVillaLeondOro</t>
  </si>
  <si>
    <t>Via Romanziol, 10</t>
  </si>
  <si>
    <t>30020 Noventa di Piave VE</t>
  </si>
  <si>
    <t>HotelPrataVerde</t>
  </si>
  <si>
    <t>Via Angelo Dino de Carli, 44</t>
  </si>
  <si>
    <t>33080 Prata di Pordenone PN</t>
  </si>
  <si>
    <t>PN</t>
  </si>
  <si>
    <t>HotelDueLeoni</t>
  </si>
  <si>
    <t>Piazza del Popolo, 24</t>
  </si>
  <si>
    <t>33077 Sacile PN</t>
  </si>
  <si>
    <t>HotelPurlilium</t>
  </si>
  <si>
    <t>Via Bagnador, 5</t>
  </si>
  <si>
    <t>33080 Porcia PN</t>
  </si>
  <si>
    <t>Via Nazionale, 174</t>
  </si>
  <si>
    <t>33024 Forni di Sopra UD</t>
  </si>
  <si>
    <t>UD</t>
  </si>
  <si>
    <t>HotelDesBains</t>
  </si>
  <si>
    <t>Lungomare Guglielmo Marconi, 17</t>
  </si>
  <si>
    <t>30126 Venezia VE</t>
  </si>
  <si>
    <t>HotelPatriarca</t>
  </si>
  <si>
    <t>Via Antonio Pascatti, 6</t>
  </si>
  <si>
    <t>33078 San Vito al Tagliamento PN</t>
  </si>
  <si>
    <t>HotelSerena</t>
  </si>
  <si>
    <t>Via Principe Amedeo, 64</t>
  </si>
  <si>
    <t>GrandHotelPresident</t>
  </si>
  <si>
    <t>Via Capo, 10</t>
  </si>
  <si>
    <t>AlbergoRistoranteRoma</t>
  </si>
  <si>
    <t>Via Roma, 17</t>
  </si>
  <si>
    <t>23880 Casatenovo LC</t>
  </si>
  <si>
    <t>HotelCarnia</t>
  </si>
  <si>
    <t>28, 33010 Stazione Carnia</t>
  </si>
  <si>
    <t>Venzone UD</t>
  </si>
  <si>
    <t>HotelCostantini</t>
  </si>
  <si>
    <t>Viale Pontebbana, 12</t>
  </si>
  <si>
    <t>33017 Collalto UD</t>
  </si>
  <si>
    <t>HotelFelcaro</t>
  </si>
  <si>
    <t>Via S. Giovanni, 45</t>
  </si>
  <si>
    <t>34071 Cormons GO</t>
  </si>
  <si>
    <t>GO</t>
  </si>
  <si>
    <t>HotelClubNevea</t>
  </si>
  <si>
    <t>Via Carinzia, 3</t>
  </si>
  <si>
    <t>33010 Chiusaforte UD</t>
  </si>
  <si>
    <t>HotelFurlan</t>
  </si>
  <si>
    <t>Via Giuseppe Mazzini, 44</t>
  </si>
  <si>
    <t>34077 Ronchi dei Legionari GO</t>
  </si>
  <si>
    <t>HotelValleverde</t>
  </si>
  <si>
    <t>Via Priesnig, 12</t>
  </si>
  <si>
    <t>33018 Tarvisio UD</t>
  </si>
  <si>
    <t>Via della Geppa, 15</t>
  </si>
  <si>
    <t>34132 Trieste TS</t>
  </si>
  <si>
    <t>TS</t>
  </si>
  <si>
    <t>HotelSanGiusto</t>
  </si>
  <si>
    <t>Piazza Bologna, 58</t>
  </si>
  <si>
    <t>00162 Roma RM</t>
  </si>
  <si>
    <t>HotelFernetti</t>
  </si>
  <si>
    <t>Località Fernetti, 23</t>
  </si>
  <si>
    <t>34016 Monrupino TS</t>
  </si>
  <si>
    <t>Da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</si>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</sst>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color theme="1"/>
      <name val="Arial"/>
    </font>
    <font>
      <b/>
      <sz val="12.0"/>
      <color rgb="FFFFFFFF"/>
      <name val="Arial"/>
    </font>
    <font>
      <color theme="1"/>
      <name val="Arial"/>
    </font>
    <font>
      <b/>
      <color rgb="FFFFFFFF"/>
      <name val="Arial"/>
    </font>
    <font>
      <color rgb="FFFFFFFF"/>
      <name val="Arial"/>
    </font>
    <font>
      <b/>
      <color rgb="FFFC5FA3"/>
      <name val="Arial"/>
    </font>
    <font>
      <b/>
      <sz val="14.0"/>
      <color theme="1"/>
      <name val="Arial"/>
    </font>
    <font/>
    <font>
      <sz val="14.0"/>
      <color theme="1"/>
      <name val="Arial"/>
    </font>
    <font>
      <color rgb="FF000000"/>
      <name val="Arial"/>
    </font>
    <font>
      <b/>
      <color rgb="FF000000"/>
      <name val="Arial"/>
    </font>
    <font>
      <sz val="11.0"/>
      <color rgb="FF000000"/>
      <name val="Inconsolata"/>
    </font>
    <font>
      <color rgb="FF242729"/>
      <name val="Arial"/>
    </font>
    <font>
      <color rgb="FFFC6A5D"/>
    </font>
  </fonts>
  <fills count="9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1F1F24"/>
        <bgColor rgb="FF1F1F24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shrinkToFit="0" vertical="center" wrapText="1"/>
    </xf>
    <xf borderId="0" fillId="0" fontId="3" numFmtId="0" xfId="0" applyAlignment="1" applyFont="1">
      <alignment readingOrder="0"/>
    </xf>
    <xf borderId="2" fillId="2" fontId="2" numFmtId="0" xfId="0" applyAlignment="1" applyBorder="1" applyFont="1">
      <alignment horizontal="center" readingOrder="0" shrinkToFit="0" vertical="center" wrapText="1"/>
    </xf>
    <xf borderId="0" fillId="0" fontId="3" numFmtId="0" xfId="0" applyFont="1"/>
    <xf borderId="3" fillId="2" fontId="4" numFmtId="0" xfId="0" applyAlignment="1" applyBorder="1" applyFont="1">
      <alignment horizontal="center" readingOrder="0" shrinkToFit="0" vertical="center" wrapText="1"/>
    </xf>
    <xf borderId="0" fillId="3" fontId="5" numFmtId="0" xfId="0" applyAlignment="1" applyFill="1" applyFont="1">
      <alignment readingOrder="0"/>
    </xf>
    <xf borderId="0" fillId="3" fontId="6" numFmtId="0" xfId="0" applyAlignment="1" applyFont="1">
      <alignment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readingOrder="0"/>
    </xf>
    <xf borderId="4" fillId="4" fontId="7" numFmtId="0" xfId="0" applyAlignment="1" applyBorder="1" applyFill="1" applyFont="1">
      <alignment horizontal="center" readingOrder="0" shrinkToFit="0" vertical="center" wrapText="1"/>
    </xf>
    <xf borderId="5" fillId="0" fontId="8" numFmtId="0" xfId="0" applyBorder="1" applyFont="1"/>
    <xf borderId="6" fillId="0" fontId="8" numFmtId="0" xfId="0" applyBorder="1" applyFont="1"/>
    <xf borderId="0" fillId="0" fontId="9" numFmtId="0" xfId="0" applyAlignment="1" applyFont="1">
      <alignment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3" fillId="0" fontId="8" numFmtId="0" xfId="0" applyBorder="1" applyFont="1"/>
    <xf borderId="7" fillId="5" fontId="1" numFmtId="0" xfId="0" applyAlignment="1" applyBorder="1" applyFill="1" applyFont="1">
      <alignment readingOrder="0"/>
    </xf>
    <xf borderId="0" fillId="5" fontId="3" numFmtId="0" xfId="0" applyAlignment="1" applyFont="1">
      <alignment readingOrder="0"/>
    </xf>
    <xf borderId="8" fillId="5" fontId="3" numFmtId="0" xfId="0" applyAlignment="1" applyBorder="1" applyFont="1">
      <alignment horizontal="center"/>
    </xf>
    <xf borderId="7" fillId="4" fontId="1" numFmtId="0" xfId="0" applyAlignment="1" applyBorder="1" applyFont="1">
      <alignment readingOrder="0"/>
    </xf>
    <xf borderId="0" fillId="4" fontId="3" numFmtId="0" xfId="0" applyAlignment="1" applyFont="1">
      <alignment readingOrder="0"/>
    </xf>
    <xf borderId="8" fillId="4" fontId="3" numFmtId="0" xfId="0" applyAlignment="1" applyBorder="1" applyFont="1">
      <alignment horizontal="center"/>
    </xf>
    <xf borderId="4" fillId="6" fontId="3" numFmtId="0" xfId="0" applyAlignment="1" applyBorder="1" applyFill="1" applyFont="1">
      <alignment readingOrder="0"/>
    </xf>
    <xf borderId="6" fillId="6" fontId="3" numFmtId="0" xfId="0" applyBorder="1" applyFont="1"/>
    <xf borderId="9" fillId="7" fontId="10" numFmtId="0" xfId="0" applyAlignment="1" applyBorder="1" applyFill="1" applyFont="1">
      <alignment readingOrder="0"/>
    </xf>
    <xf borderId="7" fillId="6" fontId="3" numFmtId="0" xfId="0" applyAlignment="1" applyBorder="1" applyFont="1">
      <alignment readingOrder="0"/>
    </xf>
    <xf borderId="8" fillId="6" fontId="3" numFmtId="0" xfId="0" applyBorder="1" applyFont="1"/>
    <xf borderId="10" fillId="6" fontId="3" numFmtId="0" xfId="0" applyAlignment="1" applyBorder="1" applyFont="1">
      <alignment readingOrder="0"/>
    </xf>
    <xf borderId="11" fillId="6" fontId="3" numFmtId="0" xfId="0" applyBorder="1" applyFont="1"/>
    <xf borderId="10" fillId="4" fontId="1" numFmtId="0" xfId="0" applyAlignment="1" applyBorder="1" applyFont="1">
      <alignment readingOrder="0"/>
    </xf>
    <xf borderId="12" fillId="4" fontId="3" numFmtId="0" xfId="0" applyAlignment="1" applyBorder="1" applyFont="1">
      <alignment readingOrder="0"/>
    </xf>
    <xf borderId="11" fillId="4" fontId="3" numFmtId="0" xfId="0" applyAlignment="1" applyBorder="1" applyFont="1">
      <alignment horizontal="center"/>
    </xf>
    <xf borderId="10" fillId="5" fontId="1" numFmtId="0" xfId="0" applyAlignment="1" applyBorder="1" applyFont="1">
      <alignment readingOrder="0"/>
    </xf>
    <xf borderId="12" fillId="5" fontId="3" numFmtId="0" xfId="0" applyAlignment="1" applyBorder="1" applyFont="1">
      <alignment readingOrder="0"/>
    </xf>
    <xf borderId="11" fillId="5" fontId="3" numFmtId="0" xfId="0" applyAlignment="1" applyBorder="1" applyFont="1">
      <alignment horizontal="center"/>
    </xf>
    <xf borderId="0" fillId="0" fontId="11" numFmtId="1" xfId="0" applyAlignment="1" applyFont="1" applyNumberFormat="1">
      <alignment horizontal="center" vertical="bottom"/>
    </xf>
    <xf borderId="0" fillId="0" fontId="11" numFmtId="0" xfId="0" applyAlignment="1" applyFont="1">
      <alignment horizontal="center" vertical="bottom"/>
    </xf>
    <xf borderId="0" fillId="8" fontId="12" numFmtId="1" xfId="0" applyAlignment="1" applyFill="1" applyFont="1" applyNumberFormat="1">
      <alignment horizontal="center"/>
    </xf>
    <xf borderId="0" fillId="8" fontId="12" numFmtId="0" xfId="0" applyAlignment="1" applyFont="1">
      <alignment readingOrder="0"/>
    </xf>
    <xf borderId="0" fillId="8" fontId="13" numFmtId="2" xfId="0" applyAlignment="1" applyFont="1" applyNumberFormat="1">
      <alignment horizontal="left"/>
    </xf>
    <xf borderId="0" fillId="3" fontId="14" numFmtId="2" xfId="0" applyAlignment="1" applyFont="1" applyNumberFormat="1">
      <alignment readingOrder="0"/>
    </xf>
    <xf borderId="0" fillId="0" fontId="8" numFmtId="0" xfId="0" applyAlignment="1" applyFont="1">
      <alignment readingOrder="0"/>
    </xf>
    <xf borderId="0" fillId="0" fontId="8" numFmtId="0" xfId="0" applyFont="1"/>
    <xf borderId="0" fillId="0" fontId="3" numFmtId="0" xfId="0" applyFont="1"/>
    <xf borderId="0" fillId="8" fontId="13" numFmtId="2" xfId="0" applyAlignment="1" applyFont="1" applyNumberForma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Col="1"/>
  <cols>
    <col customWidth="1" min="1" max="1" width="20.86"/>
    <col customWidth="1" min="2" max="3" width="11.0" outlineLevel="1"/>
    <col customWidth="1" min="4" max="4" width="18.14"/>
    <col customWidth="1" min="5" max="7" width="14.29" outlineLevel="1"/>
    <col customWidth="1" min="8" max="8" width="9.86"/>
    <col customWidth="1" min="9" max="9" width="12.14"/>
    <col customWidth="1" min="10" max="10" width="4.86"/>
    <col customWidth="1" min="11" max="11" width="5.86"/>
    <col customWidth="1" min="12" max="12" width="7.71"/>
    <col customWidth="1" min="13" max="17" width="3.14"/>
  </cols>
  <sheetData>
    <row r="1" ht="19.5" customHeight="1">
      <c r="A1" s="3"/>
      <c r="B1" s="3" t="s">
        <v>7</v>
      </c>
      <c r="C1" s="3" t="s">
        <v>8</v>
      </c>
      <c r="D1" s="3" t="s">
        <v>9</v>
      </c>
      <c r="E1" s="3" t="s">
        <v>10</v>
      </c>
      <c r="F1" s="3" t="s">
        <v>11</v>
      </c>
      <c r="G1" s="3" t="s">
        <v>12</v>
      </c>
      <c r="H1" s="3" t="s">
        <v>0</v>
      </c>
      <c r="I1" s="3" t="s">
        <v>1</v>
      </c>
      <c r="J1" s="3" t="s">
        <v>14</v>
      </c>
      <c r="K1" s="3" t="s">
        <v>15</v>
      </c>
      <c r="L1" s="3" t="s">
        <v>16</v>
      </c>
      <c r="R1" s="8" t="s">
        <v>17</v>
      </c>
    </row>
    <row r="2" ht="75.75" customHeight="1">
      <c r="A2" s="10"/>
      <c r="B2" s="10">
        <v>41.24237600000001</v>
      </c>
      <c r="C2" s="10">
        <v>9.191257</v>
      </c>
      <c r="D2" s="5" t="s">
        <v>32</v>
      </c>
      <c r="E2" s="3" t="s">
        <v>33</v>
      </c>
      <c r="F2" s="3" t="s">
        <v>34</v>
      </c>
      <c r="G2" s="3" t="s">
        <v>36</v>
      </c>
      <c r="H2" s="3" t="s">
        <v>37</v>
      </c>
      <c r="I2" s="3" t="s">
        <v>6</v>
      </c>
      <c r="J2" s="5">
        <v>2.0</v>
      </c>
      <c r="K2" s="5">
        <v>75.0</v>
      </c>
      <c r="L2" s="5">
        <v>46.0</v>
      </c>
      <c r="M2" s="3" t="str">
        <f t="shared" ref="M2:M487" si="1">"(hotel (name "&amp;D2&amp;")"&amp; "
"</f>
        <v>(hotel (name BeBDomusdeJanas)
</v>
      </c>
      <c r="N2" s="3" t="str">
        <f t="shared" ref="N2:N487" si="2">"        (tr "&amp;H2&amp;")
"</f>
        <v>        (tr OlbiaTempio)
</v>
      </c>
      <c r="O2" s="3" t="str">
        <f t="shared" ref="O2:O487" si="3">"        (stars "&amp;J2&amp;")
"</f>
        <v>        (stars 2)
</v>
      </c>
      <c r="P2" s="3" t="str">
        <f t="shared" ref="P2:P487" si="4">"        (price-per-night "&amp;K2&amp;".0)
"</f>
        <v>        (price-per-night 75.0)
</v>
      </c>
      <c r="Q2" s="3" t="str">
        <f t="shared" ref="Q2:Q487" si="5">"        (free-percent "&amp;L2&amp;"))
"</f>
        <v>        (free-percent 46))
</v>
      </c>
      <c r="R2" s="5" t="str">
        <f t="shared" ref="R2:R487" si="6">M2&amp;N2&amp;O2&amp;P2&amp;Q2</f>
        <v>(hotel (name BeBDomusdeJanas)
        (tr OlbiaTempio)
        (stars 2)
        (price-per-night 75.0)
        (free-percent 46))
</v>
      </c>
    </row>
    <row r="3" ht="67.5" customHeight="1">
      <c r="A3" s="10"/>
      <c r="B3" s="10">
        <v>44.6878531</v>
      </c>
      <c r="C3" s="10">
        <v>10.8663906</v>
      </c>
      <c r="D3" s="5" t="s">
        <v>84</v>
      </c>
      <c r="E3" s="3" t="s">
        <v>85</v>
      </c>
      <c r="F3" s="3" t="s">
        <v>86</v>
      </c>
      <c r="G3" s="3" t="s">
        <v>87</v>
      </c>
      <c r="H3" s="3" t="s">
        <v>18</v>
      </c>
      <c r="I3" s="3" t="s">
        <v>19</v>
      </c>
      <c r="J3" s="5">
        <v>1.0</v>
      </c>
      <c r="K3" s="5">
        <v>50.0</v>
      </c>
      <c r="L3" s="5">
        <v>77.0</v>
      </c>
      <c r="M3" s="3" t="str">
        <f t="shared" si="1"/>
        <v>(hotel (name LaCortedegliUlivi)
</v>
      </c>
      <c r="N3" s="3" t="str">
        <f t="shared" si="2"/>
        <v>        (tr Modena)
</v>
      </c>
      <c r="O3" s="3" t="str">
        <f t="shared" si="3"/>
        <v>        (stars 1)
</v>
      </c>
      <c r="P3" s="3" t="str">
        <f t="shared" si="4"/>
        <v>        (price-per-night 50.0)
</v>
      </c>
      <c r="Q3" s="3" t="str">
        <f t="shared" si="5"/>
        <v>        (free-percent 77))
</v>
      </c>
      <c r="R3" s="5" t="str">
        <f t="shared" si="6"/>
        <v>(hotel (name LaCortedegliUlivi)
        (tr Modena)
        (stars 1)
        (price-per-night 50.0)
        (free-percent 77))
</v>
      </c>
    </row>
    <row r="4" ht="67.5" customHeight="1">
      <c r="A4" s="10"/>
      <c r="B4" s="10">
        <v>39.5399207</v>
      </c>
      <c r="C4" s="10">
        <v>8.4499174</v>
      </c>
      <c r="D4" s="5" t="s">
        <v>93</v>
      </c>
      <c r="E4" s="3" t="s">
        <v>94</v>
      </c>
      <c r="F4" s="3" t="s">
        <v>95</v>
      </c>
      <c r="G4" s="3" t="s">
        <v>97</v>
      </c>
      <c r="H4" s="3" t="s">
        <v>98</v>
      </c>
      <c r="I4" s="3" t="s">
        <v>6</v>
      </c>
      <c r="J4" s="5">
        <v>2.0</v>
      </c>
      <c r="K4" s="5">
        <v>75.0</v>
      </c>
      <c r="L4" s="5">
        <v>51.0</v>
      </c>
      <c r="M4" s="3" t="str">
        <f t="shared" si="1"/>
        <v>(hotel (name HotelleDune)
</v>
      </c>
      <c r="N4" s="3" t="str">
        <f t="shared" si="2"/>
        <v>        (tr MedioCampidano)
</v>
      </c>
      <c r="O4" s="3" t="str">
        <f t="shared" si="3"/>
        <v>        (stars 2)
</v>
      </c>
      <c r="P4" s="3" t="str">
        <f t="shared" si="4"/>
        <v>        (price-per-night 75.0)
</v>
      </c>
      <c r="Q4" s="3" t="str">
        <f t="shared" si="5"/>
        <v>        (free-percent 51))
</v>
      </c>
      <c r="R4" s="5" t="str">
        <f t="shared" si="6"/>
        <v>(hotel (name HotelleDune)
        (tr MedioCampidano)
        (stars 2)
        (price-per-night 75.0)
        (free-percent 51))
</v>
      </c>
    </row>
    <row r="5" ht="67.5" customHeight="1">
      <c r="A5" s="10"/>
      <c r="B5" s="10">
        <v>38.919918</v>
      </c>
      <c r="C5" s="10">
        <v>8.762919</v>
      </c>
      <c r="D5" s="5" t="s">
        <v>104</v>
      </c>
      <c r="E5" s="3" t="s">
        <v>106</v>
      </c>
      <c r="F5" s="3" t="s">
        <v>107</v>
      </c>
      <c r="G5" s="3" t="s">
        <v>108</v>
      </c>
      <c r="H5" s="3" t="s">
        <v>25</v>
      </c>
      <c r="I5" s="3" t="s">
        <v>6</v>
      </c>
      <c r="J5" s="5">
        <v>4.0</v>
      </c>
      <c r="K5" s="5">
        <v>125.0</v>
      </c>
      <c r="L5" s="5">
        <v>75.0</v>
      </c>
      <c r="M5" s="3" t="str">
        <f t="shared" si="1"/>
        <v>(hotel (name HotelResidenceClubBaiadelleGinestre)
</v>
      </c>
      <c r="N5" s="3" t="str">
        <f t="shared" si="2"/>
        <v>        (tr Cagliari)
</v>
      </c>
      <c r="O5" s="3" t="str">
        <f t="shared" si="3"/>
        <v>        (stars 4)
</v>
      </c>
      <c r="P5" s="3" t="str">
        <f t="shared" si="4"/>
        <v>        (price-per-night 125.0)
</v>
      </c>
      <c r="Q5" s="3" t="str">
        <f t="shared" si="5"/>
        <v>        (free-percent 75))
</v>
      </c>
      <c r="R5" s="5" t="str">
        <f t="shared" si="6"/>
        <v>(hotel (name HotelResidenceClubBaiadelleGinestre)
        (tr Cagliari)
        (stars 4)
        (price-per-night 125.0)
        (free-percent 75))
</v>
      </c>
    </row>
    <row r="6" ht="67.5" customHeight="1">
      <c r="A6" s="10"/>
      <c r="B6" s="10">
        <v>39.0029893</v>
      </c>
      <c r="C6" s="10">
        <v>9.0087659</v>
      </c>
      <c r="D6" s="5" t="s">
        <v>114</v>
      </c>
      <c r="E6" s="3" t="s">
        <v>115</v>
      </c>
      <c r="F6" s="3" t="s">
        <v>117</v>
      </c>
      <c r="G6" s="3" t="s">
        <v>108</v>
      </c>
      <c r="H6" s="3" t="s">
        <v>25</v>
      </c>
      <c r="I6" s="3" t="s">
        <v>6</v>
      </c>
      <c r="J6" s="5">
        <v>4.0</v>
      </c>
      <c r="K6" s="5">
        <v>125.0</v>
      </c>
      <c r="L6" s="5">
        <v>64.0</v>
      </c>
      <c r="M6" s="3" t="str">
        <f t="shared" si="1"/>
        <v>(hotel (name NoraClubHotel)
</v>
      </c>
      <c r="N6" s="3" t="str">
        <f t="shared" si="2"/>
        <v>        (tr Cagliari)
</v>
      </c>
      <c r="O6" s="3" t="str">
        <f t="shared" si="3"/>
        <v>        (stars 4)
</v>
      </c>
      <c r="P6" s="3" t="str">
        <f t="shared" si="4"/>
        <v>        (price-per-night 125.0)
</v>
      </c>
      <c r="Q6" s="3" t="str">
        <f t="shared" si="5"/>
        <v>        (free-percent 64))
</v>
      </c>
      <c r="R6" s="5" t="str">
        <f t="shared" si="6"/>
        <v>(hotel (name NoraClubHotel)
        (tr Cagliari)
        (stars 4)
        (price-per-night 125.0)
        (free-percent 64))
</v>
      </c>
    </row>
    <row r="7" ht="67.5" customHeight="1">
      <c r="A7" s="10"/>
      <c r="B7" s="10">
        <v>39.2339324</v>
      </c>
      <c r="C7" s="10">
        <v>9.1861724</v>
      </c>
      <c r="D7" s="5" t="s">
        <v>124</v>
      </c>
      <c r="E7" s="3" t="s">
        <v>125</v>
      </c>
      <c r="F7" s="3" t="s">
        <v>126</v>
      </c>
      <c r="G7" s="3" t="s">
        <v>108</v>
      </c>
      <c r="H7" s="3" t="s">
        <v>25</v>
      </c>
      <c r="I7" s="3" t="s">
        <v>6</v>
      </c>
      <c r="J7" s="5">
        <v>3.0</v>
      </c>
      <c r="K7" s="5">
        <v>100.0</v>
      </c>
      <c r="L7" s="5">
        <v>17.0</v>
      </c>
      <c r="M7" s="3" t="str">
        <f t="shared" si="1"/>
        <v>(hotel (name BestWesternHotelItalia)
</v>
      </c>
      <c r="N7" s="3" t="str">
        <f t="shared" si="2"/>
        <v>        (tr Cagliari)
</v>
      </c>
      <c r="O7" s="3" t="str">
        <f t="shared" si="3"/>
        <v>        (stars 3)
</v>
      </c>
      <c r="P7" s="3" t="str">
        <f t="shared" si="4"/>
        <v>        (price-per-night 100.0)
</v>
      </c>
      <c r="Q7" s="3" t="str">
        <f t="shared" si="5"/>
        <v>        (free-percent 17))
</v>
      </c>
      <c r="R7" s="5" t="str">
        <f t="shared" si="6"/>
        <v>(hotel (name BestWesternHotelItalia)
        (tr Cagliari)
        (stars 3)
        (price-per-night 100.0)
        (free-percent 17))
</v>
      </c>
    </row>
    <row r="8" ht="67.5" customHeight="1">
      <c r="A8" s="10"/>
      <c r="B8" s="10">
        <v>39.9494336</v>
      </c>
      <c r="C8" s="10">
        <v>9.1911231</v>
      </c>
      <c r="D8" s="5" t="s">
        <v>128</v>
      </c>
      <c r="E8" s="3" t="s">
        <v>130</v>
      </c>
      <c r="F8" s="3" t="s">
        <v>131</v>
      </c>
      <c r="G8" s="3" t="s">
        <v>132</v>
      </c>
      <c r="H8" s="3" t="s">
        <v>28</v>
      </c>
      <c r="I8" s="3" t="s">
        <v>6</v>
      </c>
      <c r="J8" s="5">
        <v>3.0</v>
      </c>
      <c r="K8" s="5">
        <v>100.0</v>
      </c>
      <c r="L8" s="5">
        <v>58.0</v>
      </c>
      <c r="M8" s="3" t="str">
        <f t="shared" si="1"/>
        <v>(hotel (name HotelSaMuvara)
</v>
      </c>
      <c r="N8" s="3" t="str">
        <f t="shared" si="2"/>
        <v>        (tr Nuoro)
</v>
      </c>
      <c r="O8" s="3" t="str">
        <f t="shared" si="3"/>
        <v>        (stars 3)
</v>
      </c>
      <c r="P8" s="3" t="str">
        <f t="shared" si="4"/>
        <v>        (price-per-night 100.0)
</v>
      </c>
      <c r="Q8" s="3" t="str">
        <f t="shared" si="5"/>
        <v>        (free-percent 58))
</v>
      </c>
      <c r="R8" s="5" t="str">
        <f t="shared" si="6"/>
        <v>(hotel (name HotelSaMuvara)
        (tr Nuoro)
        (stars 3)
        (price-per-night 100.0)
        (free-percent 58))
</v>
      </c>
    </row>
    <row r="9" ht="67.5" customHeight="1">
      <c r="A9" s="10"/>
      <c r="B9" s="10">
        <v>39.214366</v>
      </c>
      <c r="C9" s="10">
        <v>9.283038999999999</v>
      </c>
      <c r="D9" s="5" t="s">
        <v>138</v>
      </c>
      <c r="E9" s="3" t="s">
        <v>139</v>
      </c>
      <c r="F9" s="3" t="s">
        <v>126</v>
      </c>
      <c r="G9" s="3" t="s">
        <v>108</v>
      </c>
      <c r="H9" s="3" t="s">
        <v>25</v>
      </c>
      <c r="I9" s="3" t="s">
        <v>6</v>
      </c>
      <c r="J9" s="5">
        <v>4.0</v>
      </c>
      <c r="K9" s="5">
        <v>125.0</v>
      </c>
      <c r="L9" s="5">
        <v>47.0</v>
      </c>
      <c r="M9" s="3" t="str">
        <f t="shared" si="1"/>
        <v>(hotel (name BeBLACASASULLASPIAGGIA)
</v>
      </c>
      <c r="N9" s="3" t="str">
        <f t="shared" si="2"/>
        <v>        (tr Cagliari)
</v>
      </c>
      <c r="O9" s="3" t="str">
        <f t="shared" si="3"/>
        <v>        (stars 4)
</v>
      </c>
      <c r="P9" s="3" t="str">
        <f t="shared" si="4"/>
        <v>        (price-per-night 125.0)
</v>
      </c>
      <c r="Q9" s="3" t="str">
        <f t="shared" si="5"/>
        <v>        (free-percent 47))
</v>
      </c>
      <c r="R9" s="5" t="str">
        <f t="shared" si="6"/>
        <v>(hotel (name BeBLACASASULLASPIAGGIA)
        (tr Cagliari)
        (stars 4)
        (price-per-night 125.0)
        (free-percent 47))
</v>
      </c>
    </row>
    <row r="10" ht="67.5" customHeight="1">
      <c r="A10" s="10"/>
      <c r="B10" s="10">
        <v>39.1316403</v>
      </c>
      <c r="C10" s="10">
        <v>9.530970199999999</v>
      </c>
      <c r="D10" s="5" t="s">
        <v>147</v>
      </c>
      <c r="E10" s="3" t="s">
        <v>148</v>
      </c>
      <c r="F10" s="3" t="s">
        <v>150</v>
      </c>
      <c r="G10" s="3" t="s">
        <v>108</v>
      </c>
      <c r="H10" s="3" t="s">
        <v>25</v>
      </c>
      <c r="I10" s="3" t="s">
        <v>6</v>
      </c>
      <c r="J10" s="5">
        <v>2.0</v>
      </c>
      <c r="K10" s="5">
        <v>75.0</v>
      </c>
      <c r="L10" s="5">
        <v>6.0</v>
      </c>
      <c r="M10" s="3" t="str">
        <f t="shared" si="1"/>
        <v>(hotel (name ResidenceFenicia)
</v>
      </c>
      <c r="N10" s="3" t="str">
        <f t="shared" si="2"/>
        <v>        (tr Cagliari)
</v>
      </c>
      <c r="O10" s="3" t="str">
        <f t="shared" si="3"/>
        <v>        (stars 2)
</v>
      </c>
      <c r="P10" s="3" t="str">
        <f t="shared" si="4"/>
        <v>        (price-per-night 75.0)
</v>
      </c>
      <c r="Q10" s="3" t="str">
        <f t="shared" si="5"/>
        <v>        (free-percent 6))
</v>
      </c>
      <c r="R10" s="5" t="str">
        <f t="shared" si="6"/>
        <v>(hotel (name ResidenceFenicia)
        (tr Cagliari)
        (stars 2)
        (price-per-night 75.0)
        (free-percent 6))
</v>
      </c>
    </row>
    <row r="11" ht="67.5" customHeight="1">
      <c r="A11" s="10"/>
      <c r="B11" s="10">
        <v>40.9469544</v>
      </c>
      <c r="C11" s="10">
        <v>9.5717596</v>
      </c>
      <c r="D11" s="5" t="s">
        <v>156</v>
      </c>
      <c r="E11" s="3" t="s">
        <v>157</v>
      </c>
      <c r="F11" s="3" t="s">
        <v>158</v>
      </c>
      <c r="G11" s="3" t="s">
        <v>36</v>
      </c>
      <c r="H11" s="3" t="s">
        <v>37</v>
      </c>
      <c r="I11" s="3" t="s">
        <v>6</v>
      </c>
      <c r="J11" s="5">
        <v>1.0</v>
      </c>
      <c r="K11" s="5">
        <v>50.0</v>
      </c>
      <c r="L11" s="5">
        <v>0.0</v>
      </c>
      <c r="M11" s="3" t="str">
        <f t="shared" si="1"/>
        <v>(hotel (name HotelMareBlue)
</v>
      </c>
      <c r="N11" s="3" t="str">
        <f t="shared" si="2"/>
        <v>        (tr OlbiaTempio)
</v>
      </c>
      <c r="O11" s="3" t="str">
        <f t="shared" si="3"/>
        <v>        (stars 1)
</v>
      </c>
      <c r="P11" s="3" t="str">
        <f t="shared" si="4"/>
        <v>        (price-per-night 50.0)
</v>
      </c>
      <c r="Q11" s="3" t="str">
        <f t="shared" si="5"/>
        <v>        (free-percent 0))
</v>
      </c>
      <c r="R11" s="5" t="str">
        <f t="shared" si="6"/>
        <v>(hotel (name HotelMareBlue)
        (tr OlbiaTempio)
        (stars 1)
        (price-per-night 50.0)
        (free-percent 0))
</v>
      </c>
    </row>
    <row r="12" ht="67.5" customHeight="1">
      <c r="A12" s="10"/>
      <c r="B12" s="10">
        <v>39.9493285</v>
      </c>
      <c r="C12" s="10">
        <v>9.6599363</v>
      </c>
      <c r="D12" s="5" t="s">
        <v>164</v>
      </c>
      <c r="E12" s="3" t="s">
        <v>165</v>
      </c>
      <c r="F12" s="3" t="s">
        <v>166</v>
      </c>
      <c r="G12" s="3" t="s">
        <v>167</v>
      </c>
      <c r="H12" s="3" t="s">
        <v>28</v>
      </c>
      <c r="I12" s="3" t="s">
        <v>6</v>
      </c>
      <c r="J12" s="5">
        <v>4.0</v>
      </c>
      <c r="K12" s="5">
        <v>125.0</v>
      </c>
      <c r="L12" s="5">
        <v>63.0</v>
      </c>
      <c r="M12" s="3" t="str">
        <f t="shared" si="1"/>
        <v>(hotel (name HotellUlivo)
</v>
      </c>
      <c r="N12" s="3" t="str">
        <f t="shared" si="2"/>
        <v>        (tr Nuoro)
</v>
      </c>
      <c r="O12" s="3" t="str">
        <f t="shared" si="3"/>
        <v>        (stars 4)
</v>
      </c>
      <c r="P12" s="3" t="str">
        <f t="shared" si="4"/>
        <v>        (price-per-night 125.0)
</v>
      </c>
      <c r="Q12" s="3" t="str">
        <f t="shared" si="5"/>
        <v>        (free-percent 63))
</v>
      </c>
      <c r="R12" s="5" t="str">
        <f t="shared" si="6"/>
        <v>(hotel (name HotellUlivo)
        (tr Nuoro)
        (stars 4)
        (price-per-night 125.0)
        (free-percent 63))
</v>
      </c>
    </row>
    <row r="13" ht="67.5" customHeight="1">
      <c r="A13" s="10"/>
      <c r="B13" s="10">
        <v>39.989244</v>
      </c>
      <c r="C13" s="10">
        <v>9.69027</v>
      </c>
      <c r="D13" s="5" t="s">
        <v>168</v>
      </c>
      <c r="E13" s="3" t="s">
        <v>169</v>
      </c>
      <c r="F13" s="3" t="s">
        <v>170</v>
      </c>
      <c r="G13" s="3" t="s">
        <v>167</v>
      </c>
      <c r="H13" s="3" t="s">
        <v>28</v>
      </c>
      <c r="I13" s="3" t="s">
        <v>6</v>
      </c>
      <c r="J13" s="5">
        <v>2.0</v>
      </c>
      <c r="K13" s="5">
        <v>75.0</v>
      </c>
      <c r="L13" s="5">
        <v>90.0</v>
      </c>
      <c r="M13" s="3" t="str">
        <f t="shared" si="1"/>
        <v>(hotel (name HotelNicoletta)
</v>
      </c>
      <c r="N13" s="3" t="str">
        <f t="shared" si="2"/>
        <v>        (tr Nuoro)
</v>
      </c>
      <c r="O13" s="3" t="str">
        <f t="shared" si="3"/>
        <v>        (stars 2)
</v>
      </c>
      <c r="P13" s="3" t="str">
        <f t="shared" si="4"/>
        <v>        (price-per-night 75.0)
</v>
      </c>
      <c r="Q13" s="3" t="str">
        <f t="shared" si="5"/>
        <v>        (free-percent 90))
</v>
      </c>
      <c r="R13" s="5" t="str">
        <f t="shared" si="6"/>
        <v>(hotel (name HotelNicoletta)
        (tr Nuoro)
        (stars 2)
        (price-per-night 75.0)
        (free-percent 90))
</v>
      </c>
    </row>
    <row r="14" ht="67.5" customHeight="1">
      <c r="A14" s="10"/>
      <c r="B14" s="10">
        <v>39.933925</v>
      </c>
      <c r="C14" s="10">
        <v>9.7068082</v>
      </c>
      <c r="D14" s="5" t="s">
        <v>171</v>
      </c>
      <c r="E14" s="3" t="s">
        <v>172</v>
      </c>
      <c r="F14" s="3" t="s">
        <v>173</v>
      </c>
      <c r="G14" s="3" t="s">
        <v>167</v>
      </c>
      <c r="H14" s="3" t="s">
        <v>28</v>
      </c>
      <c r="I14" s="3" t="s">
        <v>6</v>
      </c>
      <c r="J14" s="5">
        <v>2.0</v>
      </c>
      <c r="K14" s="5">
        <v>75.0</v>
      </c>
      <c r="L14" s="5">
        <v>2.0</v>
      </c>
      <c r="M14" s="3" t="str">
        <f t="shared" si="1"/>
        <v>(hotel (name ArbatasarHotel)
</v>
      </c>
      <c r="N14" s="3" t="str">
        <f t="shared" si="2"/>
        <v>        (tr Nuoro)
</v>
      </c>
      <c r="O14" s="3" t="str">
        <f t="shared" si="3"/>
        <v>        (stars 2)
</v>
      </c>
      <c r="P14" s="3" t="str">
        <f t="shared" si="4"/>
        <v>        (price-per-night 75.0)
</v>
      </c>
      <c r="Q14" s="3" t="str">
        <f t="shared" si="5"/>
        <v>        (free-percent 2))
</v>
      </c>
      <c r="R14" s="5" t="str">
        <f t="shared" si="6"/>
        <v>(hotel (name ArbatasarHotel)
        (tr Nuoro)
        (stars 2)
        (price-per-night 75.0)
        (free-percent 2))
</v>
      </c>
    </row>
    <row r="15" ht="67.5" customHeight="1">
      <c r="A15" s="10"/>
      <c r="B15" s="10">
        <v>40.6285603</v>
      </c>
      <c r="C15" s="10">
        <v>14.4880668</v>
      </c>
      <c r="D15" s="5" t="s">
        <v>174</v>
      </c>
      <c r="E15" s="3" t="s">
        <v>175</v>
      </c>
      <c r="F15" s="3" t="s">
        <v>176</v>
      </c>
      <c r="G15" s="3" t="s">
        <v>177</v>
      </c>
      <c r="H15" s="3" t="s">
        <v>31</v>
      </c>
      <c r="I15" s="3" t="s">
        <v>22</v>
      </c>
      <c r="J15" s="5">
        <v>1.0</v>
      </c>
      <c r="K15" s="5">
        <v>50.0</v>
      </c>
      <c r="L15" s="5">
        <v>75.0</v>
      </c>
      <c r="M15" s="3" t="str">
        <f t="shared" si="1"/>
        <v>(hotel (name HotellAncora)
</v>
      </c>
      <c r="N15" s="3" t="str">
        <f t="shared" si="2"/>
        <v>        (tr Salerno)
</v>
      </c>
      <c r="O15" s="3" t="str">
        <f t="shared" si="3"/>
        <v>        (stars 1)
</v>
      </c>
      <c r="P15" s="3" t="str">
        <f t="shared" si="4"/>
        <v>        (price-per-night 50.0)
</v>
      </c>
      <c r="Q15" s="3" t="str">
        <f t="shared" si="5"/>
        <v>        (free-percent 75))
</v>
      </c>
      <c r="R15" s="5" t="str">
        <f t="shared" si="6"/>
        <v>(hotel (name HotellAncora)
        (tr Salerno)
        (stars 1)
        (price-per-night 50.0)
        (free-percent 75))
</v>
      </c>
    </row>
    <row r="16" ht="67.5" customHeight="1">
      <c r="A16" s="10"/>
      <c r="B16" s="10">
        <v>41.0027603</v>
      </c>
      <c r="C16" s="10">
        <v>9.6140566</v>
      </c>
      <c r="D16" s="5" t="s">
        <v>178</v>
      </c>
      <c r="E16" s="3" t="s">
        <v>179</v>
      </c>
      <c r="F16" s="3" t="s">
        <v>180</v>
      </c>
      <c r="G16" s="3" t="s">
        <v>36</v>
      </c>
      <c r="H16" s="3" t="s">
        <v>37</v>
      </c>
      <c r="I16" s="3" t="s">
        <v>6</v>
      </c>
      <c r="J16" s="5">
        <v>4.0</v>
      </c>
      <c r="K16" s="5">
        <v>125.0</v>
      </c>
      <c r="L16" s="5">
        <v>61.0</v>
      </c>
      <c r="M16" s="3" t="str">
        <f t="shared" si="1"/>
        <v>(hotel (name HotelGabbianoAzzurro)
</v>
      </c>
      <c r="N16" s="3" t="str">
        <f t="shared" si="2"/>
        <v>        (tr OlbiaTempio)
</v>
      </c>
      <c r="O16" s="3" t="str">
        <f t="shared" si="3"/>
        <v>        (stars 4)
</v>
      </c>
      <c r="P16" s="3" t="str">
        <f t="shared" si="4"/>
        <v>        (price-per-night 125.0)
</v>
      </c>
      <c r="Q16" s="3" t="str">
        <f t="shared" si="5"/>
        <v>        (free-percent 61))
</v>
      </c>
      <c r="R16" s="5" t="str">
        <f t="shared" si="6"/>
        <v>(hotel (name HotelGabbianoAzzurro)
        (tr OlbiaTempio)
        (stars 4)
        (price-per-night 125.0)
        (free-percent 61))
</v>
      </c>
    </row>
    <row r="17" ht="67.5" customHeight="1">
      <c r="A17" s="10"/>
      <c r="B17" s="10">
        <v>42.7638234</v>
      </c>
      <c r="C17" s="10">
        <v>10.2361405</v>
      </c>
      <c r="D17" s="5" t="s">
        <v>181</v>
      </c>
      <c r="E17" s="3" t="s">
        <v>182</v>
      </c>
      <c r="F17" s="3" t="s">
        <v>183</v>
      </c>
      <c r="G17" s="3" t="s">
        <v>184</v>
      </c>
      <c r="H17" s="3" t="s">
        <v>39</v>
      </c>
      <c r="I17" s="3" t="s">
        <v>26</v>
      </c>
      <c r="J17" s="5">
        <v>2.0</v>
      </c>
      <c r="K17" s="5">
        <v>75.0</v>
      </c>
      <c r="L17" s="5">
        <v>37.0</v>
      </c>
      <c r="M17" s="3" t="str">
        <f t="shared" si="1"/>
        <v>(hotel (name ResidenceAviotel)
</v>
      </c>
      <c r="N17" s="3" t="str">
        <f t="shared" si="2"/>
        <v>        (tr Livorno)
</v>
      </c>
      <c r="O17" s="3" t="str">
        <f t="shared" si="3"/>
        <v>        (stars 2)
</v>
      </c>
      <c r="P17" s="3" t="str">
        <f t="shared" si="4"/>
        <v>        (price-per-night 75.0)
</v>
      </c>
      <c r="Q17" s="3" t="str">
        <f t="shared" si="5"/>
        <v>        (free-percent 37))
</v>
      </c>
      <c r="R17" s="5" t="str">
        <f t="shared" si="6"/>
        <v>(hotel (name ResidenceAviotel)
        (tr Livorno)
        (stars 2)
        (price-per-night 75.0)
        (free-percent 37))
</v>
      </c>
    </row>
    <row r="18" ht="67.5" customHeight="1">
      <c r="A18" s="10"/>
      <c r="B18" s="10">
        <v>42.8176984</v>
      </c>
      <c r="C18" s="10">
        <v>10.3173629</v>
      </c>
      <c r="D18" s="5" t="s">
        <v>185</v>
      </c>
      <c r="E18" s="3" t="s">
        <v>186</v>
      </c>
      <c r="F18" s="3" t="s">
        <v>187</v>
      </c>
      <c r="G18" s="3" t="s">
        <v>184</v>
      </c>
      <c r="H18" s="3" t="s">
        <v>39</v>
      </c>
      <c r="I18" s="3" t="s">
        <v>26</v>
      </c>
      <c r="J18" s="5">
        <v>4.0</v>
      </c>
      <c r="K18" s="5">
        <v>125.0</v>
      </c>
      <c r="L18" s="5">
        <v>6.0</v>
      </c>
      <c r="M18" s="3" t="str">
        <f t="shared" si="1"/>
        <v>(hotel (name HotelVillaPadulella)
</v>
      </c>
      <c r="N18" s="3" t="str">
        <f t="shared" si="2"/>
        <v>        (tr Livorno)
</v>
      </c>
      <c r="O18" s="3" t="str">
        <f t="shared" si="3"/>
        <v>        (stars 4)
</v>
      </c>
      <c r="P18" s="3" t="str">
        <f t="shared" si="4"/>
        <v>        (price-per-night 125.0)
</v>
      </c>
      <c r="Q18" s="3" t="str">
        <f t="shared" si="5"/>
        <v>        (free-percent 6))
</v>
      </c>
      <c r="R18" s="5" t="str">
        <f t="shared" si="6"/>
        <v>(hotel (name HotelVillaPadulella)
        (tr Livorno)
        (stars 4)
        (price-per-night 125.0)
        (free-percent 6))
</v>
      </c>
    </row>
    <row r="19" ht="67.5" customHeight="1">
      <c r="A19" s="10"/>
      <c r="B19" s="10">
        <v>43.319494</v>
      </c>
      <c r="C19" s="10">
        <v>10.469595</v>
      </c>
      <c r="D19" s="5" t="s">
        <v>188</v>
      </c>
      <c r="E19" s="3" t="s">
        <v>189</v>
      </c>
      <c r="F19" s="3" t="s">
        <v>190</v>
      </c>
      <c r="G19" s="3" t="s">
        <v>184</v>
      </c>
      <c r="H19" s="3" t="s">
        <v>39</v>
      </c>
      <c r="I19" s="3" t="s">
        <v>26</v>
      </c>
      <c r="J19" s="5">
        <v>1.0</v>
      </c>
      <c r="K19" s="5">
        <v>50.0</v>
      </c>
      <c r="L19" s="5">
        <v>54.0</v>
      </c>
      <c r="M19" s="3" t="str">
        <f t="shared" si="1"/>
        <v>(hotel (name HOTELCLUBLABUCADELGATTO)
</v>
      </c>
      <c r="N19" s="3" t="str">
        <f t="shared" si="2"/>
        <v>        (tr Livorno)
</v>
      </c>
      <c r="O19" s="3" t="str">
        <f t="shared" si="3"/>
        <v>        (stars 1)
</v>
      </c>
      <c r="P19" s="3" t="str">
        <f t="shared" si="4"/>
        <v>        (price-per-night 50.0)
</v>
      </c>
      <c r="Q19" s="3" t="str">
        <f t="shared" si="5"/>
        <v>        (free-percent 54))
</v>
      </c>
      <c r="R19" s="5" t="str">
        <f t="shared" si="6"/>
        <v>(hotel (name HOTELCLUBLABUCADELGATTO)
        (tr Livorno)
        (stars 1)
        (price-per-night 50.0)
        (free-percent 54))
</v>
      </c>
    </row>
    <row r="20" ht="67.5" customHeight="1">
      <c r="A20" s="10"/>
      <c r="B20" s="10">
        <v>43.301167</v>
      </c>
      <c r="C20" s="10">
        <v>10.4922468</v>
      </c>
      <c r="D20" s="5" t="s">
        <v>191</v>
      </c>
      <c r="E20" s="3" t="s">
        <v>192</v>
      </c>
      <c r="F20" s="3" t="s">
        <v>190</v>
      </c>
      <c r="G20" s="3" t="s">
        <v>184</v>
      </c>
      <c r="H20" s="3" t="s">
        <v>39</v>
      </c>
      <c r="I20" s="3" t="s">
        <v>26</v>
      </c>
      <c r="J20" s="5">
        <v>4.0</v>
      </c>
      <c r="K20" s="5">
        <v>125.0</v>
      </c>
      <c r="L20" s="5">
        <v>82.0</v>
      </c>
      <c r="M20" s="3" t="str">
        <f t="shared" si="1"/>
        <v>(hotel (name HotelDaSileoni)
</v>
      </c>
      <c r="N20" s="3" t="str">
        <f t="shared" si="2"/>
        <v>        (tr Livorno)
</v>
      </c>
      <c r="O20" s="3" t="str">
        <f t="shared" si="3"/>
        <v>        (stars 4)
</v>
      </c>
      <c r="P20" s="3" t="str">
        <f t="shared" si="4"/>
        <v>        (price-per-night 125.0)
</v>
      </c>
      <c r="Q20" s="3" t="str">
        <f t="shared" si="5"/>
        <v>        (free-percent 82))
</v>
      </c>
      <c r="R20" s="5" t="str">
        <f t="shared" si="6"/>
        <v>(hotel (name HotelDaSileoni)
        (tr Livorno)
        (stars 4)
        (price-per-night 125.0)
        (free-percent 82))
</v>
      </c>
    </row>
    <row r="21" ht="67.5" customHeight="1">
      <c r="A21" s="10"/>
      <c r="B21" s="10">
        <v>43.2380979</v>
      </c>
      <c r="C21" s="10">
        <v>10.5288619</v>
      </c>
      <c r="D21" s="5" t="s">
        <v>193</v>
      </c>
      <c r="E21" s="3" t="s">
        <v>194</v>
      </c>
      <c r="F21" s="3" t="s">
        <v>195</v>
      </c>
      <c r="G21" s="3" t="s">
        <v>184</v>
      </c>
      <c r="H21" s="3" t="s">
        <v>39</v>
      </c>
      <c r="I21" s="3" t="s">
        <v>26</v>
      </c>
      <c r="J21" s="5">
        <v>3.0</v>
      </c>
      <c r="K21" s="5">
        <v>100.0</v>
      </c>
      <c r="L21" s="5">
        <v>0.0</v>
      </c>
      <c r="M21" s="3" t="str">
        <f t="shared" si="1"/>
        <v>(hotel (name HotelNina)
</v>
      </c>
      <c r="N21" s="3" t="str">
        <f t="shared" si="2"/>
        <v>        (tr Livorno)
</v>
      </c>
      <c r="O21" s="3" t="str">
        <f t="shared" si="3"/>
        <v>        (stars 3)
</v>
      </c>
      <c r="P21" s="3" t="str">
        <f t="shared" si="4"/>
        <v>        (price-per-night 100.0)
</v>
      </c>
      <c r="Q21" s="3" t="str">
        <f t="shared" si="5"/>
        <v>        (free-percent 0))
</v>
      </c>
      <c r="R21" s="5" t="str">
        <f t="shared" si="6"/>
        <v>(hotel (name HotelNina)
        (tr Livorno)
        (stars 3)
        (price-per-night 100.0)
        (free-percent 0))
</v>
      </c>
    </row>
    <row r="22" ht="67.5" customHeight="1">
      <c r="A22" s="10"/>
      <c r="B22" s="10">
        <v>43.1849687</v>
      </c>
      <c r="C22" s="10">
        <v>10.5388755</v>
      </c>
      <c r="D22" s="5" t="s">
        <v>196</v>
      </c>
      <c r="E22" s="3" t="s">
        <v>197</v>
      </c>
      <c r="F22" s="3" t="s">
        <v>198</v>
      </c>
      <c r="G22" s="3" t="s">
        <v>184</v>
      </c>
      <c r="H22" s="3" t="s">
        <v>39</v>
      </c>
      <c r="I22" s="3" t="s">
        <v>26</v>
      </c>
      <c r="J22" s="5">
        <v>4.0</v>
      </c>
      <c r="K22" s="5">
        <v>125.0</v>
      </c>
      <c r="L22" s="5">
        <v>80.0</v>
      </c>
      <c r="M22" s="3" t="str">
        <f t="shared" si="1"/>
        <v>(hotel (name CLUBHOTELALLEDUNE)
</v>
      </c>
      <c r="N22" s="3" t="str">
        <f t="shared" si="2"/>
        <v>        (tr Livorno)
</v>
      </c>
      <c r="O22" s="3" t="str">
        <f t="shared" si="3"/>
        <v>        (stars 4)
</v>
      </c>
      <c r="P22" s="3" t="str">
        <f t="shared" si="4"/>
        <v>        (price-per-night 125.0)
</v>
      </c>
      <c r="Q22" s="3" t="str">
        <f t="shared" si="5"/>
        <v>        (free-percent 80))
</v>
      </c>
      <c r="R22" s="5" t="str">
        <f t="shared" si="6"/>
        <v>(hotel (name CLUBHOTELALLEDUNE)
        (tr Livorno)
        (stars 4)
        (price-per-night 125.0)
        (free-percent 80))
</v>
      </c>
    </row>
    <row r="23" ht="67.5" customHeight="1">
      <c r="A23" s="10"/>
      <c r="B23" s="10">
        <v>43.2461488</v>
      </c>
      <c r="C23" s="10">
        <v>10.5306718</v>
      </c>
      <c r="D23" s="5" t="s">
        <v>199</v>
      </c>
      <c r="E23" s="3" t="s">
        <v>200</v>
      </c>
      <c r="F23" s="3" t="s">
        <v>195</v>
      </c>
      <c r="G23" s="3" t="s">
        <v>184</v>
      </c>
      <c r="H23" s="3" t="s">
        <v>39</v>
      </c>
      <c r="I23" s="3" t="s">
        <v>26</v>
      </c>
      <c r="J23" s="5">
        <v>4.0</v>
      </c>
      <c r="K23" s="5">
        <v>125.0</v>
      </c>
      <c r="L23" s="5">
        <v>83.0</v>
      </c>
      <c r="M23" s="3" t="str">
        <f t="shared" si="1"/>
        <v>(hotel (name HotelMarinetta)
</v>
      </c>
      <c r="N23" s="3" t="str">
        <f t="shared" si="2"/>
        <v>        (tr Livorno)
</v>
      </c>
      <c r="O23" s="3" t="str">
        <f t="shared" si="3"/>
        <v>        (stars 4)
</v>
      </c>
      <c r="P23" s="3" t="str">
        <f t="shared" si="4"/>
        <v>        (price-per-night 125.0)
</v>
      </c>
      <c r="Q23" s="3" t="str">
        <f t="shared" si="5"/>
        <v>        (free-percent 83))
</v>
      </c>
      <c r="R23" s="5" t="str">
        <f t="shared" si="6"/>
        <v>(hotel (name HotelMarinetta)
        (tr Livorno)
        (stars 4)
        (price-per-night 125.0)
        (free-percent 83))
</v>
      </c>
    </row>
    <row r="24" ht="67.5" customHeight="1">
      <c r="A24" s="10"/>
      <c r="B24" s="10">
        <v>43.3310687</v>
      </c>
      <c r="C24" s="10">
        <v>10.672332</v>
      </c>
      <c r="D24" s="5" t="s">
        <v>201</v>
      </c>
      <c r="E24" s="3" t="s">
        <v>202</v>
      </c>
      <c r="F24" s="3" t="s">
        <v>203</v>
      </c>
      <c r="G24" s="3" t="s">
        <v>204</v>
      </c>
      <c r="H24" s="3" t="s">
        <v>42</v>
      </c>
      <c r="I24" s="3" t="s">
        <v>26</v>
      </c>
      <c r="J24" s="5">
        <v>1.0</v>
      </c>
      <c r="K24" s="5">
        <v>50.0</v>
      </c>
      <c r="L24" s="5">
        <v>53.0</v>
      </c>
      <c r="M24" s="3" t="str">
        <f t="shared" si="1"/>
        <v>(hotel (name FattoriaBelvedereHotel)
</v>
      </c>
      <c r="N24" s="3" t="str">
        <f t="shared" si="2"/>
        <v>        (tr Pisa)
</v>
      </c>
      <c r="O24" s="3" t="str">
        <f t="shared" si="3"/>
        <v>        (stars 1)
</v>
      </c>
      <c r="P24" s="3" t="str">
        <f t="shared" si="4"/>
        <v>        (price-per-night 50.0)
</v>
      </c>
      <c r="Q24" s="3" t="str">
        <f t="shared" si="5"/>
        <v>        (free-percent 53))
</v>
      </c>
      <c r="R24" s="5" t="str">
        <f t="shared" si="6"/>
        <v>(hotel (name FattoriaBelvedereHotel)
        (tr Pisa)
        (stars 1)
        (price-per-night 50.0)
        (free-percent 53))
</v>
      </c>
    </row>
    <row r="25" ht="67.5" customHeight="1">
      <c r="A25" s="10"/>
      <c r="B25" s="10">
        <v>43.3979103</v>
      </c>
      <c r="C25" s="10">
        <v>10.8607289</v>
      </c>
      <c r="D25" s="5" t="s">
        <v>205</v>
      </c>
      <c r="E25" s="3" t="s">
        <v>206</v>
      </c>
      <c r="F25" s="3" t="s">
        <v>207</v>
      </c>
      <c r="G25" s="3" t="s">
        <v>204</v>
      </c>
      <c r="H25" s="3" t="s">
        <v>42</v>
      </c>
      <c r="I25" s="3" t="s">
        <v>26</v>
      </c>
      <c r="J25" s="5">
        <v>2.0</v>
      </c>
      <c r="K25" s="5">
        <v>75.0</v>
      </c>
      <c r="L25" s="5">
        <v>70.0</v>
      </c>
      <c r="M25" s="3" t="str">
        <f t="shared" si="1"/>
        <v>(hotel (name ParkHotelLeFonti)
</v>
      </c>
      <c r="N25" s="3" t="str">
        <f t="shared" si="2"/>
        <v>        (tr Pisa)
</v>
      </c>
      <c r="O25" s="3" t="str">
        <f t="shared" si="3"/>
        <v>        (stars 2)
</v>
      </c>
      <c r="P25" s="3" t="str">
        <f t="shared" si="4"/>
        <v>        (price-per-night 75.0)
</v>
      </c>
      <c r="Q25" s="3" t="str">
        <f t="shared" si="5"/>
        <v>        (free-percent 70))
</v>
      </c>
      <c r="R25" s="5" t="str">
        <f t="shared" si="6"/>
        <v>(hotel (name ParkHotelLeFonti)
        (tr Pisa)
        (stars 2)
        (price-per-night 75.0)
        (free-percent 70))
</v>
      </c>
    </row>
    <row r="26" ht="67.5" customHeight="1">
      <c r="A26" s="10"/>
      <c r="B26" s="10">
        <v>43.3763389</v>
      </c>
      <c r="C26" s="10">
        <v>11.1712541</v>
      </c>
      <c r="D26" s="5" t="s">
        <v>208</v>
      </c>
      <c r="E26" s="3" t="s">
        <v>209</v>
      </c>
      <c r="F26" s="3" t="s">
        <v>210</v>
      </c>
      <c r="G26" s="3" t="s">
        <v>211</v>
      </c>
      <c r="H26" s="3" t="s">
        <v>45</v>
      </c>
      <c r="I26" s="3" t="s">
        <v>26</v>
      </c>
      <c r="J26" s="5">
        <v>3.0</v>
      </c>
      <c r="K26" s="5">
        <v>100.0</v>
      </c>
      <c r="L26" s="5">
        <v>54.0</v>
      </c>
      <c r="M26" s="3" t="str">
        <f t="shared" si="1"/>
        <v>(hotel (name RelaisCastelBigozzi)
</v>
      </c>
      <c r="N26" s="3" t="str">
        <f t="shared" si="2"/>
        <v>        (tr Siena)
</v>
      </c>
      <c r="O26" s="3" t="str">
        <f t="shared" si="3"/>
        <v>        (stars 3)
</v>
      </c>
      <c r="P26" s="3" t="str">
        <f t="shared" si="4"/>
        <v>        (price-per-night 100.0)
</v>
      </c>
      <c r="Q26" s="3" t="str">
        <f t="shared" si="5"/>
        <v>        (free-percent 54))
</v>
      </c>
      <c r="R26" s="5" t="str">
        <f t="shared" si="6"/>
        <v>(hotel (name RelaisCastelBigozzi)
        (tr Siena)
        (stars 3)
        (price-per-night 100.0)
        (free-percent 54))
</v>
      </c>
    </row>
    <row r="27" ht="67.5" customHeight="1">
      <c r="A27" s="10"/>
      <c r="B27" s="10">
        <v>44.1843544</v>
      </c>
      <c r="C27" s="10">
        <v>8.310839699999999</v>
      </c>
      <c r="D27" s="5" t="s">
        <v>212</v>
      </c>
      <c r="E27" s="3" t="s">
        <v>213</v>
      </c>
      <c r="F27" s="3" t="s">
        <v>214</v>
      </c>
      <c r="G27" s="3" t="s">
        <v>215</v>
      </c>
      <c r="H27" s="3" t="s">
        <v>49</v>
      </c>
      <c r="I27" s="3" t="s">
        <v>29</v>
      </c>
      <c r="J27" s="5">
        <v>2.0</v>
      </c>
      <c r="K27" s="5">
        <v>75.0</v>
      </c>
      <c r="L27" s="5">
        <v>98.0</v>
      </c>
      <c r="M27" s="3" t="str">
        <f t="shared" si="1"/>
        <v>(hotel (name BeBIlCeppo)
</v>
      </c>
      <c r="N27" s="3" t="str">
        <f t="shared" si="2"/>
        <v>        (tr Savona)
</v>
      </c>
      <c r="O27" s="3" t="str">
        <f t="shared" si="3"/>
        <v>        (stars 2)
</v>
      </c>
      <c r="P27" s="3" t="str">
        <f t="shared" si="4"/>
        <v>        (price-per-night 75.0)
</v>
      </c>
      <c r="Q27" s="3" t="str">
        <f t="shared" si="5"/>
        <v>        (free-percent 98))
</v>
      </c>
      <c r="R27" s="5" t="str">
        <f t="shared" si="6"/>
        <v>(hotel (name BeBIlCeppo)
        (tr Savona)
        (stars 2)
        (price-per-night 75.0)
        (free-percent 98))
</v>
      </c>
    </row>
    <row r="28" ht="67.5" customHeight="1">
      <c r="A28" s="10"/>
      <c r="B28" s="10">
        <v>42.4745247</v>
      </c>
      <c r="C28" s="10">
        <v>11.2340065</v>
      </c>
      <c r="D28" s="5" t="s">
        <v>222</v>
      </c>
      <c r="E28" s="3" t="s">
        <v>224</v>
      </c>
      <c r="F28" s="3" t="s">
        <v>226</v>
      </c>
      <c r="G28" s="3" t="s">
        <v>227</v>
      </c>
      <c r="H28" s="3" t="s">
        <v>51</v>
      </c>
      <c r="I28" s="3" t="s">
        <v>26</v>
      </c>
      <c r="J28" s="5">
        <v>3.0</v>
      </c>
      <c r="K28" s="5">
        <v>100.0</v>
      </c>
      <c r="L28" s="5">
        <v>80.0</v>
      </c>
      <c r="M28" s="3" t="str">
        <f t="shared" si="1"/>
        <v>(hotel (name HotelResidenceVecchiaMaremma)
</v>
      </c>
      <c r="N28" s="3" t="str">
        <f t="shared" si="2"/>
        <v>        (tr Grosseto)
</v>
      </c>
      <c r="O28" s="3" t="str">
        <f t="shared" si="3"/>
        <v>        (stars 3)
</v>
      </c>
      <c r="P28" s="3" t="str">
        <f t="shared" si="4"/>
        <v>        (price-per-night 100.0)
</v>
      </c>
      <c r="Q28" s="3" t="str">
        <f t="shared" si="5"/>
        <v>        (free-percent 80))
</v>
      </c>
      <c r="R28" s="5" t="str">
        <f t="shared" si="6"/>
        <v>(hotel (name HotelResidenceVecchiaMaremma)
        (tr Grosseto)
        (stars 3)
        (price-per-night 100.0)
        (free-percent 80))
</v>
      </c>
    </row>
    <row r="29" ht="67.5" customHeight="1">
      <c r="A29" s="10"/>
      <c r="B29" s="10">
        <v>43.8830648</v>
      </c>
      <c r="C29" s="10">
        <v>7.604337800000001</v>
      </c>
      <c r="D29" s="5" t="s">
        <v>229</v>
      </c>
      <c r="E29" s="3" t="s">
        <v>230</v>
      </c>
      <c r="F29" s="3" t="s">
        <v>231</v>
      </c>
      <c r="G29" s="3" t="s">
        <v>232</v>
      </c>
      <c r="H29" s="3" t="s">
        <v>53</v>
      </c>
      <c r="I29" s="3" t="s">
        <v>29</v>
      </c>
      <c r="J29" s="5">
        <v>1.0</v>
      </c>
      <c r="K29" s="5">
        <v>50.0</v>
      </c>
      <c r="L29" s="5">
        <v>54.0</v>
      </c>
      <c r="M29" s="3" t="str">
        <f t="shared" si="1"/>
        <v>(hotel (name HotelLagoBin)
</v>
      </c>
      <c r="N29" s="3" t="str">
        <f t="shared" si="2"/>
        <v>        (tr Imperia)
</v>
      </c>
      <c r="O29" s="3" t="str">
        <f t="shared" si="3"/>
        <v>        (stars 1)
</v>
      </c>
      <c r="P29" s="3" t="str">
        <f t="shared" si="4"/>
        <v>        (price-per-night 50.0)
</v>
      </c>
      <c r="Q29" s="3" t="str">
        <f t="shared" si="5"/>
        <v>        (free-percent 54))
</v>
      </c>
      <c r="R29" s="5" t="str">
        <f t="shared" si="6"/>
        <v>(hotel (name HotelLagoBin)
        (tr Imperia)
        (stars 1)
        (price-per-night 50.0)
        (free-percent 54))
</v>
      </c>
    </row>
    <row r="30" ht="67.5" customHeight="1">
      <c r="A30" s="10"/>
      <c r="B30" s="10">
        <v>43.9004196</v>
      </c>
      <c r="C30" s="10">
        <v>8.0771634</v>
      </c>
      <c r="D30" s="5" t="s">
        <v>233</v>
      </c>
      <c r="E30" s="3" t="s">
        <v>234</v>
      </c>
      <c r="F30" s="3" t="s">
        <v>235</v>
      </c>
      <c r="G30" s="3" t="s">
        <v>232</v>
      </c>
      <c r="H30" s="3" t="s">
        <v>53</v>
      </c>
      <c r="I30" s="3" t="s">
        <v>29</v>
      </c>
      <c r="J30" s="5">
        <v>4.0</v>
      </c>
      <c r="K30" s="5">
        <v>125.0</v>
      </c>
      <c r="L30" s="5">
        <v>49.0</v>
      </c>
      <c r="M30" s="3" t="str">
        <f t="shared" si="1"/>
        <v>(hotel (name HotelGolfoePalme)
</v>
      </c>
      <c r="N30" s="3" t="str">
        <f t="shared" si="2"/>
        <v>        (tr Imperia)
</v>
      </c>
      <c r="O30" s="3" t="str">
        <f t="shared" si="3"/>
        <v>        (stars 4)
</v>
      </c>
      <c r="P30" s="3" t="str">
        <f t="shared" si="4"/>
        <v>        (price-per-night 125.0)
</v>
      </c>
      <c r="Q30" s="3" t="str">
        <f t="shared" si="5"/>
        <v>        (free-percent 49))
</v>
      </c>
      <c r="R30" s="5" t="str">
        <f t="shared" si="6"/>
        <v>(hotel (name HotelGolfoePalme)
        (tr Imperia)
        (stars 4)
        (price-per-night 125.0)
        (free-percent 49))
</v>
      </c>
    </row>
    <row r="31" ht="67.5" customHeight="1">
      <c r="A31" s="10"/>
      <c r="B31" s="10">
        <v>43.9096362</v>
      </c>
      <c r="C31" s="10">
        <v>8.0788601</v>
      </c>
      <c r="D31" s="5" t="s">
        <v>236</v>
      </c>
      <c r="E31" s="3" t="s">
        <v>237</v>
      </c>
      <c r="F31" s="3" t="s">
        <v>235</v>
      </c>
      <c r="G31" s="3" t="s">
        <v>232</v>
      </c>
      <c r="H31" s="3" t="s">
        <v>53</v>
      </c>
      <c r="I31" s="3" t="s">
        <v>29</v>
      </c>
      <c r="J31" s="5">
        <v>1.0</v>
      </c>
      <c r="K31" s="5">
        <v>50.0</v>
      </c>
      <c r="L31" s="5">
        <v>54.0</v>
      </c>
      <c r="M31" s="3" t="str">
        <f t="shared" si="1"/>
        <v>(hotel (name HotelBaiaBianca)
</v>
      </c>
      <c r="N31" s="3" t="str">
        <f t="shared" si="2"/>
        <v>        (tr Imperia)
</v>
      </c>
      <c r="O31" s="3" t="str">
        <f t="shared" si="3"/>
        <v>        (stars 1)
</v>
      </c>
      <c r="P31" s="3" t="str">
        <f t="shared" si="4"/>
        <v>        (price-per-night 50.0)
</v>
      </c>
      <c r="Q31" s="3" t="str">
        <f t="shared" si="5"/>
        <v>        (free-percent 54))
</v>
      </c>
      <c r="R31" s="5" t="str">
        <f t="shared" si="6"/>
        <v>(hotel (name HotelBaiaBianca)
        (tr Imperia)
        (stars 1)
        (price-per-night 50.0)
        (free-percent 54))
</v>
      </c>
    </row>
    <row r="32" ht="67.5" customHeight="1">
      <c r="A32" s="10"/>
      <c r="B32" s="10">
        <v>45.0621261</v>
      </c>
      <c r="C32" s="10">
        <v>7.676670099999999</v>
      </c>
      <c r="D32" s="5" t="s">
        <v>239</v>
      </c>
      <c r="E32" s="3" t="s">
        <v>240</v>
      </c>
      <c r="F32" s="3" t="s">
        <v>241</v>
      </c>
      <c r="G32" s="3" t="s">
        <v>242</v>
      </c>
      <c r="H32" s="3" t="s">
        <v>55</v>
      </c>
      <c r="I32" s="3" t="s">
        <v>35</v>
      </c>
      <c r="J32" s="5">
        <v>1.0</v>
      </c>
      <c r="K32" s="5">
        <v>50.0</v>
      </c>
      <c r="L32" s="5">
        <v>91.0</v>
      </c>
      <c r="M32" s="3" t="str">
        <f t="shared" si="1"/>
        <v>(hotel (name HotelTorino)
</v>
      </c>
      <c r="N32" s="3" t="str">
        <f t="shared" si="2"/>
        <v>        (tr Torino)
</v>
      </c>
      <c r="O32" s="3" t="str">
        <f t="shared" si="3"/>
        <v>        (stars 1)
</v>
      </c>
      <c r="P32" s="3" t="str">
        <f t="shared" si="4"/>
        <v>        (price-per-night 50.0)
</v>
      </c>
      <c r="Q32" s="3" t="str">
        <f t="shared" si="5"/>
        <v>        (free-percent 91))
</v>
      </c>
      <c r="R32" s="5" t="str">
        <f t="shared" si="6"/>
        <v>(hotel (name HotelTorino)
        (tr Torino)
        (stars 1)
        (price-per-night 50.0)
        (free-percent 91))
</v>
      </c>
    </row>
    <row r="33" ht="67.5" customHeight="1">
      <c r="A33" s="10"/>
      <c r="B33" s="10">
        <v>43.8897577</v>
      </c>
      <c r="C33" s="10">
        <v>10.2313487</v>
      </c>
      <c r="D33" s="5" t="s">
        <v>243</v>
      </c>
      <c r="E33" s="3" t="s">
        <v>244</v>
      </c>
      <c r="F33" s="3" t="s">
        <v>246</v>
      </c>
      <c r="G33" s="3" t="s">
        <v>247</v>
      </c>
      <c r="H33" s="3" t="s">
        <v>57</v>
      </c>
      <c r="I33" s="3" t="s">
        <v>26</v>
      </c>
      <c r="J33" s="5">
        <v>1.0</v>
      </c>
      <c r="K33" s="5">
        <v>50.0</v>
      </c>
      <c r="L33" s="5">
        <v>37.0</v>
      </c>
      <c r="M33" s="3" t="str">
        <f t="shared" si="1"/>
        <v>(hotel (name HotelLaurin)
</v>
      </c>
      <c r="N33" s="3" t="str">
        <f t="shared" si="2"/>
        <v>        (tr Lucca)
</v>
      </c>
      <c r="O33" s="3" t="str">
        <f t="shared" si="3"/>
        <v>        (stars 1)
</v>
      </c>
      <c r="P33" s="3" t="str">
        <f t="shared" si="4"/>
        <v>        (price-per-night 50.0)
</v>
      </c>
      <c r="Q33" s="3" t="str">
        <f t="shared" si="5"/>
        <v>        (free-percent 37))
</v>
      </c>
      <c r="R33" s="5" t="str">
        <f t="shared" si="6"/>
        <v>(hotel (name HotelLaurin)
        (tr Lucca)
        (stars 1)
        (price-per-night 50.0)
        (free-percent 37))
</v>
      </c>
    </row>
    <row r="34" ht="67.5" customHeight="1">
      <c r="A34" s="10"/>
      <c r="B34" s="10">
        <v>43.551518</v>
      </c>
      <c r="C34" s="10">
        <v>10.31157</v>
      </c>
      <c r="D34" s="5" t="s">
        <v>248</v>
      </c>
      <c r="E34" s="3" t="s">
        <v>249</v>
      </c>
      <c r="F34" s="3" t="s">
        <v>250</v>
      </c>
      <c r="G34" s="3" t="s">
        <v>184</v>
      </c>
      <c r="H34" s="3" t="s">
        <v>39</v>
      </c>
      <c r="I34" s="3" t="s">
        <v>26</v>
      </c>
      <c r="J34" s="5">
        <v>1.0</v>
      </c>
      <c r="K34" s="5">
        <v>50.0</v>
      </c>
      <c r="L34" s="5">
        <v>45.0</v>
      </c>
      <c r="M34" s="3" t="str">
        <f t="shared" si="1"/>
        <v>(hotel (name GiapponeInnParkingHotel)
</v>
      </c>
      <c r="N34" s="3" t="str">
        <f t="shared" si="2"/>
        <v>        (tr Livorno)
</v>
      </c>
      <c r="O34" s="3" t="str">
        <f t="shared" si="3"/>
        <v>        (stars 1)
</v>
      </c>
      <c r="P34" s="3" t="str">
        <f t="shared" si="4"/>
        <v>        (price-per-night 50.0)
</v>
      </c>
      <c r="Q34" s="3" t="str">
        <f t="shared" si="5"/>
        <v>        (free-percent 45))
</v>
      </c>
      <c r="R34" s="5" t="str">
        <f t="shared" si="6"/>
        <v>(hotel (name GiapponeInnParkingHotel)
        (tr Livorno)
        (stars 1)
        (price-per-night 50.0)
        (free-percent 45))
</v>
      </c>
    </row>
    <row r="35" ht="67.5" customHeight="1">
      <c r="A35" s="10"/>
      <c r="B35" s="10">
        <v>41.4382718</v>
      </c>
      <c r="C35" s="10">
        <v>15.5879716</v>
      </c>
      <c r="D35" s="5" t="s">
        <v>251</v>
      </c>
      <c r="E35" s="3" t="s">
        <v>252</v>
      </c>
      <c r="F35" s="3" t="s">
        <v>253</v>
      </c>
      <c r="G35" s="3" t="s">
        <v>254</v>
      </c>
      <c r="H35" s="3" t="s">
        <v>59</v>
      </c>
      <c r="I35" s="3" t="s">
        <v>40</v>
      </c>
      <c r="J35" s="5">
        <v>3.0</v>
      </c>
      <c r="K35" s="5">
        <v>100.0</v>
      </c>
      <c r="L35" s="5">
        <v>66.0</v>
      </c>
      <c r="M35" s="3" t="str">
        <f t="shared" si="1"/>
        <v>(hotel (name HotelAtleti)
</v>
      </c>
      <c r="N35" s="3" t="str">
        <f t="shared" si="2"/>
        <v>        (tr Foggia)
</v>
      </c>
      <c r="O35" s="3" t="str">
        <f t="shared" si="3"/>
        <v>        (stars 3)
</v>
      </c>
      <c r="P35" s="3" t="str">
        <f t="shared" si="4"/>
        <v>        (price-per-night 100.0)
</v>
      </c>
      <c r="Q35" s="3" t="str">
        <f t="shared" si="5"/>
        <v>        (free-percent 66))
</v>
      </c>
      <c r="R35" s="5" t="str">
        <f t="shared" si="6"/>
        <v>(hotel (name HotelAtleti)
        (tr Foggia)
        (stars 3)
        (price-per-night 100.0)
        (free-percent 66))
</v>
      </c>
    </row>
    <row r="36" ht="67.5" customHeight="1">
      <c r="A36" s="10"/>
      <c r="B36" s="10">
        <v>43.8365948</v>
      </c>
      <c r="C36" s="10">
        <v>10.3572984</v>
      </c>
      <c r="D36" s="5" t="s">
        <v>255</v>
      </c>
      <c r="E36" s="3" t="s">
        <v>256</v>
      </c>
      <c r="F36" s="3" t="s">
        <v>259</v>
      </c>
      <c r="G36" s="3" t="s">
        <v>247</v>
      </c>
      <c r="H36" s="3" t="s">
        <v>57</v>
      </c>
      <c r="I36" s="3" t="s">
        <v>26</v>
      </c>
      <c r="J36" s="5">
        <v>2.0</v>
      </c>
      <c r="K36" s="5">
        <v>75.0</v>
      </c>
      <c r="L36" s="5">
        <v>65.0</v>
      </c>
      <c r="M36" s="3" t="str">
        <f t="shared" si="1"/>
        <v>(hotel (name HOTELLEROTONDE)
</v>
      </c>
      <c r="N36" s="3" t="str">
        <f t="shared" si="2"/>
        <v>        (tr Lucca)
</v>
      </c>
      <c r="O36" s="3" t="str">
        <f t="shared" si="3"/>
        <v>        (stars 2)
</v>
      </c>
      <c r="P36" s="3" t="str">
        <f t="shared" si="4"/>
        <v>        (price-per-night 75.0)
</v>
      </c>
      <c r="Q36" s="3" t="str">
        <f t="shared" si="5"/>
        <v>        (free-percent 65))
</v>
      </c>
      <c r="R36" s="5" t="str">
        <f t="shared" si="6"/>
        <v>(hotel (name HOTELLEROTONDE)
        (tr Lucca)
        (stars 2)
        (price-per-night 75.0)
        (free-percent 65))
</v>
      </c>
    </row>
    <row r="37" ht="67.5" customHeight="1">
      <c r="A37" s="10"/>
      <c r="B37" s="10">
        <v>44.5019351</v>
      </c>
      <c r="C37" s="10">
        <v>11.3447594</v>
      </c>
      <c r="D37" s="5" t="s">
        <v>260</v>
      </c>
      <c r="E37" s="3" t="s">
        <v>261</v>
      </c>
      <c r="F37" s="3" t="s">
        <v>262</v>
      </c>
      <c r="G37" s="3" t="s">
        <v>263</v>
      </c>
      <c r="H37" s="3" t="s">
        <v>61</v>
      </c>
      <c r="I37" s="3" t="s">
        <v>19</v>
      </c>
      <c r="J37" s="5">
        <v>1.0</v>
      </c>
      <c r="K37" s="5">
        <v>50.0</v>
      </c>
      <c r="L37" s="5">
        <v>5.0</v>
      </c>
      <c r="M37" s="3" t="str">
        <f t="shared" si="1"/>
        <v>(hotel (name HotelBologna)
</v>
      </c>
      <c r="N37" s="3" t="str">
        <f t="shared" si="2"/>
        <v>        (tr Bologna)
</v>
      </c>
      <c r="O37" s="3" t="str">
        <f t="shared" si="3"/>
        <v>        (stars 1)
</v>
      </c>
      <c r="P37" s="3" t="str">
        <f t="shared" si="4"/>
        <v>        (price-per-night 50.0)
</v>
      </c>
      <c r="Q37" s="3" t="str">
        <f t="shared" si="5"/>
        <v>        (free-percent 5))
</v>
      </c>
      <c r="R37" s="5" t="str">
        <f t="shared" si="6"/>
        <v>(hotel (name HotelBologna)
        (tr Bologna)
        (stars 1)
        (price-per-night 50.0)
        (free-percent 5))
</v>
      </c>
    </row>
    <row r="38" ht="67.5" customHeight="1">
      <c r="A38" s="10"/>
      <c r="B38" s="10">
        <v>43.7115616</v>
      </c>
      <c r="C38" s="10">
        <v>10.4147444</v>
      </c>
      <c r="D38" s="5" t="s">
        <v>264</v>
      </c>
      <c r="E38" s="3" t="s">
        <v>265</v>
      </c>
      <c r="F38" s="3" t="s">
        <v>266</v>
      </c>
      <c r="G38" s="3" t="s">
        <v>204</v>
      </c>
      <c r="H38" s="3" t="s">
        <v>42</v>
      </c>
      <c r="I38" s="3" t="s">
        <v>26</v>
      </c>
      <c r="J38" s="5">
        <v>1.0</v>
      </c>
      <c r="K38" s="5">
        <v>50.0</v>
      </c>
      <c r="L38" s="5">
        <v>84.0</v>
      </c>
      <c r="M38" s="3" t="str">
        <f t="shared" si="1"/>
        <v>(hotel (name HotelSantaCroceinFossabanda)
</v>
      </c>
      <c r="N38" s="3" t="str">
        <f t="shared" si="2"/>
        <v>        (tr Pisa)
</v>
      </c>
      <c r="O38" s="3" t="str">
        <f t="shared" si="3"/>
        <v>        (stars 1)
</v>
      </c>
      <c r="P38" s="3" t="str">
        <f t="shared" si="4"/>
        <v>        (price-per-night 50.0)
</v>
      </c>
      <c r="Q38" s="3" t="str">
        <f t="shared" si="5"/>
        <v>        (free-percent 84))
</v>
      </c>
      <c r="R38" s="5" t="str">
        <f t="shared" si="6"/>
        <v>(hotel (name HotelSantaCroceinFossabanda)
        (tr Pisa)
        (stars 1)
        (price-per-night 50.0)
        (free-percent 84))
</v>
      </c>
    </row>
    <row r="39" ht="67.5" customHeight="1">
      <c r="A39" s="10"/>
      <c r="B39" s="10">
        <v>43.7835213</v>
      </c>
      <c r="C39" s="10">
        <v>10.4573622</v>
      </c>
      <c r="D39" s="5" t="s">
        <v>267</v>
      </c>
      <c r="E39" s="3" t="s">
        <v>268</v>
      </c>
      <c r="F39" s="3" t="s">
        <v>269</v>
      </c>
      <c r="G39" s="3" t="s">
        <v>247</v>
      </c>
      <c r="H39" s="3" t="s">
        <v>57</v>
      </c>
      <c r="I39" s="3" t="s">
        <v>26</v>
      </c>
      <c r="J39" s="5">
        <v>4.0</v>
      </c>
      <c r="K39" s="5">
        <v>125.0</v>
      </c>
      <c r="L39" s="5">
        <v>76.0</v>
      </c>
      <c r="M39" s="3" t="str">
        <f t="shared" si="1"/>
        <v>(hotel (name HotelVillaRinascimento)
</v>
      </c>
      <c r="N39" s="3" t="str">
        <f t="shared" si="2"/>
        <v>        (tr Lucca)
</v>
      </c>
      <c r="O39" s="3" t="str">
        <f t="shared" si="3"/>
        <v>        (stars 4)
</v>
      </c>
      <c r="P39" s="3" t="str">
        <f t="shared" si="4"/>
        <v>        (price-per-night 125.0)
</v>
      </c>
      <c r="Q39" s="3" t="str">
        <f t="shared" si="5"/>
        <v>        (free-percent 76))
</v>
      </c>
      <c r="R39" s="5" t="str">
        <f t="shared" si="6"/>
        <v>(hotel (name HotelVillaRinascimento)
        (tr Lucca)
        (stars 4)
        (price-per-night 125.0)
        (free-percent 76))
</v>
      </c>
    </row>
    <row r="40" ht="67.5" customHeight="1">
      <c r="A40" s="10"/>
      <c r="B40" s="10">
        <v>43.80032</v>
      </c>
      <c r="C40" s="10">
        <v>10.4924051</v>
      </c>
      <c r="D40" s="5" t="s">
        <v>270</v>
      </c>
      <c r="E40" s="3" t="s">
        <v>271</v>
      </c>
      <c r="F40" s="3" t="s">
        <v>269</v>
      </c>
      <c r="G40" s="3" t="s">
        <v>247</v>
      </c>
      <c r="H40" s="3" t="s">
        <v>57</v>
      </c>
      <c r="I40" s="3" t="s">
        <v>26</v>
      </c>
      <c r="J40" s="5">
        <v>2.0</v>
      </c>
      <c r="K40" s="5">
        <v>75.0</v>
      </c>
      <c r="L40" s="5">
        <v>59.0</v>
      </c>
      <c r="M40" s="3" t="str">
        <f t="shared" si="1"/>
        <v>(hotel (name AlbergoVillaMarta)
</v>
      </c>
      <c r="N40" s="3" t="str">
        <f t="shared" si="2"/>
        <v>        (tr Lucca)
</v>
      </c>
      <c r="O40" s="3" t="str">
        <f t="shared" si="3"/>
        <v>        (stars 2)
</v>
      </c>
      <c r="P40" s="3" t="str">
        <f t="shared" si="4"/>
        <v>        (price-per-night 75.0)
</v>
      </c>
      <c r="Q40" s="3" t="str">
        <f t="shared" si="5"/>
        <v>        (free-percent 59))
</v>
      </c>
      <c r="R40" s="5" t="str">
        <f t="shared" si="6"/>
        <v>(hotel (name AlbergoVillaMarta)
        (tr Lucca)
        (stars 2)
        (price-per-night 75.0)
        (free-percent 59))
</v>
      </c>
    </row>
    <row r="41" ht="67.5" customHeight="1">
      <c r="A41" s="10"/>
      <c r="B41" s="10">
        <v>43.84034339999999</v>
      </c>
      <c r="C41" s="10">
        <v>10.5144335</v>
      </c>
      <c r="D41" s="5" t="s">
        <v>272</v>
      </c>
      <c r="E41" s="3" t="s">
        <v>273</v>
      </c>
      <c r="F41" s="3" t="s">
        <v>269</v>
      </c>
      <c r="G41" s="3" t="s">
        <v>247</v>
      </c>
      <c r="H41" s="3" t="s">
        <v>57</v>
      </c>
      <c r="I41" s="3" t="s">
        <v>26</v>
      </c>
      <c r="J41" s="5">
        <v>3.0</v>
      </c>
      <c r="K41" s="5">
        <v>100.0</v>
      </c>
      <c r="L41" s="5">
        <v>92.0</v>
      </c>
      <c r="M41" s="3" t="str">
        <f t="shared" si="1"/>
        <v>(hotel (name HotelCelide)
</v>
      </c>
      <c r="N41" s="3" t="str">
        <f t="shared" si="2"/>
        <v>        (tr Lucca)
</v>
      </c>
      <c r="O41" s="3" t="str">
        <f t="shared" si="3"/>
        <v>        (stars 3)
</v>
      </c>
      <c r="P41" s="3" t="str">
        <f t="shared" si="4"/>
        <v>        (price-per-night 100.0)
</v>
      </c>
      <c r="Q41" s="3" t="str">
        <f t="shared" si="5"/>
        <v>        (free-percent 92))
</v>
      </c>
      <c r="R41" s="5" t="str">
        <f t="shared" si="6"/>
        <v>(hotel (name HotelCelide)
        (tr Lucca)
        (stars 3)
        (price-per-night 100.0)
        (free-percent 92))
</v>
      </c>
    </row>
    <row r="42" ht="67.5" customHeight="1">
      <c r="A42" s="10"/>
      <c r="B42" s="10">
        <v>43.85943</v>
      </c>
      <c r="C42" s="10">
        <v>10.577574</v>
      </c>
      <c r="D42" s="5" t="s">
        <v>274</v>
      </c>
      <c r="E42" s="3" t="s">
        <v>275</v>
      </c>
      <c r="F42" s="3" t="s">
        <v>276</v>
      </c>
      <c r="G42" s="3" t="s">
        <v>247</v>
      </c>
      <c r="H42" s="3" t="s">
        <v>57</v>
      </c>
      <c r="I42" s="3" t="s">
        <v>26</v>
      </c>
      <c r="J42" s="5">
        <v>2.0</v>
      </c>
      <c r="K42" s="5">
        <v>75.0</v>
      </c>
      <c r="L42" s="5">
        <v>53.0</v>
      </c>
      <c r="M42" s="3" t="str">
        <f t="shared" si="1"/>
        <v>(hotel (name HambrosParcoHotel)
</v>
      </c>
      <c r="N42" s="3" t="str">
        <f t="shared" si="2"/>
        <v>        (tr Lucca)
</v>
      </c>
      <c r="O42" s="3" t="str">
        <f t="shared" si="3"/>
        <v>        (stars 2)
</v>
      </c>
      <c r="P42" s="3" t="str">
        <f t="shared" si="4"/>
        <v>        (price-per-night 75.0)
</v>
      </c>
      <c r="Q42" s="3" t="str">
        <f t="shared" si="5"/>
        <v>        (free-percent 53))
</v>
      </c>
      <c r="R42" s="5" t="str">
        <f t="shared" si="6"/>
        <v>(hotel (name HambrosParcoHotel)
        (tr Lucca)
        (stars 2)
        (price-per-night 75.0)
        (free-percent 53))
</v>
      </c>
    </row>
    <row r="43" ht="67.5" customHeight="1">
      <c r="A43" s="10"/>
      <c r="B43" s="10">
        <v>43.4038381</v>
      </c>
      <c r="C43" s="10">
        <v>10.8565034</v>
      </c>
      <c r="D43" s="5" t="s">
        <v>277</v>
      </c>
      <c r="E43" s="3" t="s">
        <v>278</v>
      </c>
      <c r="F43" s="3" t="s">
        <v>207</v>
      </c>
      <c r="G43" s="3" t="s">
        <v>204</v>
      </c>
      <c r="H43" s="3" t="s">
        <v>42</v>
      </c>
      <c r="I43" s="3" t="s">
        <v>26</v>
      </c>
      <c r="J43" s="5">
        <v>3.0</v>
      </c>
      <c r="K43" s="5">
        <v>100.0</v>
      </c>
      <c r="L43" s="5">
        <v>50.0</v>
      </c>
      <c r="M43" s="3" t="str">
        <f t="shared" si="1"/>
        <v>(hotel (name HotelSanLino)
</v>
      </c>
      <c r="N43" s="3" t="str">
        <f t="shared" si="2"/>
        <v>        (tr Pisa)
</v>
      </c>
      <c r="O43" s="3" t="str">
        <f t="shared" si="3"/>
        <v>        (stars 3)
</v>
      </c>
      <c r="P43" s="3" t="str">
        <f t="shared" si="4"/>
        <v>        (price-per-night 100.0)
</v>
      </c>
      <c r="Q43" s="3" t="str">
        <f t="shared" si="5"/>
        <v>        (free-percent 50))
</v>
      </c>
      <c r="R43" s="5" t="str">
        <f t="shared" si="6"/>
        <v>(hotel (name HotelSanLino)
        (tr Pisa)
        (stars 3)
        (price-per-night 100.0)
        (free-percent 50))
</v>
      </c>
    </row>
    <row r="44" ht="67.5" customHeight="1">
      <c r="A44" s="10"/>
      <c r="B44" s="10">
        <v>43.42193280000001</v>
      </c>
      <c r="C44" s="10">
        <v>11.1258935</v>
      </c>
      <c r="D44" s="5" t="s">
        <v>279</v>
      </c>
      <c r="E44" s="3" t="s">
        <v>280</v>
      </c>
      <c r="F44" s="3" t="s">
        <v>281</v>
      </c>
      <c r="G44" s="3" t="s">
        <v>211</v>
      </c>
      <c r="H44" s="3" t="s">
        <v>45</v>
      </c>
      <c r="I44" s="3" t="s">
        <v>26</v>
      </c>
      <c r="J44" s="5">
        <v>4.0</v>
      </c>
      <c r="K44" s="5">
        <v>125.0</v>
      </c>
      <c r="L44" s="5">
        <v>73.0</v>
      </c>
      <c r="M44" s="3" t="str">
        <f t="shared" si="1"/>
        <v>(hotel (name HotelLavecchiaCartiera)
</v>
      </c>
      <c r="N44" s="3" t="str">
        <f t="shared" si="2"/>
        <v>        (tr Siena)
</v>
      </c>
      <c r="O44" s="3" t="str">
        <f t="shared" si="3"/>
        <v>        (stars 4)
</v>
      </c>
      <c r="P44" s="3" t="str">
        <f t="shared" si="4"/>
        <v>        (price-per-night 125.0)
</v>
      </c>
      <c r="Q44" s="3" t="str">
        <f t="shared" si="5"/>
        <v>        (free-percent 73))
</v>
      </c>
      <c r="R44" s="5" t="str">
        <f t="shared" si="6"/>
        <v>(hotel (name HotelLavecchiaCartiera)
        (tr Siena)
        (stars 4)
        (price-per-night 125.0)
        (free-percent 73))
</v>
      </c>
    </row>
    <row r="45" ht="67.5" customHeight="1">
      <c r="A45" s="10"/>
      <c r="B45" s="10">
        <v>43.4222523</v>
      </c>
      <c r="C45" s="10">
        <v>11.1336128</v>
      </c>
      <c r="D45" s="5" t="s">
        <v>282</v>
      </c>
      <c r="E45" s="3" t="s">
        <v>283</v>
      </c>
      <c r="F45" s="3" t="s">
        <v>281</v>
      </c>
      <c r="G45" s="3" t="s">
        <v>211</v>
      </c>
      <c r="H45" s="3" t="s">
        <v>45</v>
      </c>
      <c r="I45" s="3" t="s">
        <v>26</v>
      </c>
      <c r="J45" s="5">
        <v>1.0</v>
      </c>
      <c r="K45" s="5">
        <v>50.0</v>
      </c>
      <c r="L45" s="5">
        <v>100.0</v>
      </c>
      <c r="M45" s="3" t="str">
        <f t="shared" si="1"/>
        <v>(hotel (name RelaisDellaRovere)
</v>
      </c>
      <c r="N45" s="3" t="str">
        <f t="shared" si="2"/>
        <v>        (tr Siena)
</v>
      </c>
      <c r="O45" s="3" t="str">
        <f t="shared" si="3"/>
        <v>        (stars 1)
</v>
      </c>
      <c r="P45" s="3" t="str">
        <f t="shared" si="4"/>
        <v>        (price-per-night 50.0)
</v>
      </c>
      <c r="Q45" s="3" t="str">
        <f t="shared" si="5"/>
        <v>        (free-percent 100))
</v>
      </c>
      <c r="R45" s="5" t="str">
        <f t="shared" si="6"/>
        <v>(hotel (name RelaisDellaRovere)
        (tr Siena)
        (stars 1)
        (price-per-night 50.0)
        (free-percent 100))
</v>
      </c>
    </row>
    <row r="46" ht="67.5" customHeight="1">
      <c r="A46" s="10"/>
      <c r="B46" s="10">
        <v>41.8764017</v>
      </c>
      <c r="C46" s="10">
        <v>12.802997</v>
      </c>
      <c r="D46" s="5" t="s">
        <v>284</v>
      </c>
      <c r="E46" s="3" t="s">
        <v>285</v>
      </c>
      <c r="F46" s="3" t="s">
        <v>286</v>
      </c>
      <c r="G46" s="3" t="s">
        <v>287</v>
      </c>
      <c r="H46" s="3" t="s">
        <v>63</v>
      </c>
      <c r="I46" s="3" t="s">
        <v>43</v>
      </c>
      <c r="J46" s="5">
        <v>2.0</v>
      </c>
      <c r="K46" s="5">
        <v>75.0</v>
      </c>
      <c r="L46" s="5">
        <v>22.0</v>
      </c>
      <c r="M46" s="3" t="str">
        <f t="shared" si="1"/>
        <v>(hotel (name LaFrancigena)
</v>
      </c>
      <c r="N46" s="3" t="str">
        <f t="shared" si="2"/>
        <v>        (tr Roma)
</v>
      </c>
      <c r="O46" s="3" t="str">
        <f t="shared" si="3"/>
        <v>        (stars 2)
</v>
      </c>
      <c r="P46" s="3" t="str">
        <f t="shared" si="4"/>
        <v>        (price-per-night 75.0)
</v>
      </c>
      <c r="Q46" s="3" t="str">
        <f t="shared" si="5"/>
        <v>        (free-percent 22))
</v>
      </c>
      <c r="R46" s="5" t="str">
        <f t="shared" si="6"/>
        <v>(hotel (name LaFrancigena)
        (tr Roma)
        (stars 2)
        (price-per-night 75.0)
        (free-percent 22))
</v>
      </c>
    </row>
    <row r="47" ht="67.5" customHeight="1">
      <c r="A47" s="10"/>
      <c r="B47" s="10">
        <v>39.0606211</v>
      </c>
      <c r="C47" s="10">
        <v>17.1321072</v>
      </c>
      <c r="D47" s="5" t="s">
        <v>288</v>
      </c>
      <c r="E47" s="3" t="s">
        <v>289</v>
      </c>
      <c r="F47" s="3" t="s">
        <v>290</v>
      </c>
      <c r="G47" s="3" t="s">
        <v>291</v>
      </c>
      <c r="H47" s="3" t="s">
        <v>65</v>
      </c>
      <c r="I47" s="3" t="s">
        <v>46</v>
      </c>
      <c r="J47" s="5">
        <v>1.0</v>
      </c>
      <c r="K47" s="5">
        <v>50.0</v>
      </c>
      <c r="L47" s="5">
        <v>99.0</v>
      </c>
      <c r="M47" s="3" t="str">
        <f t="shared" si="1"/>
        <v>(hotel (name BeBLorizzontedellasera)
</v>
      </c>
      <c r="N47" s="3" t="str">
        <f t="shared" si="2"/>
        <v>        (tr Crotone)
</v>
      </c>
      <c r="O47" s="3" t="str">
        <f t="shared" si="3"/>
        <v>        (stars 1)
</v>
      </c>
      <c r="P47" s="3" t="str">
        <f t="shared" si="4"/>
        <v>        (price-per-night 50.0)
</v>
      </c>
      <c r="Q47" s="3" t="str">
        <f t="shared" si="5"/>
        <v>        (free-percent 99))
</v>
      </c>
      <c r="R47" s="5" t="str">
        <f t="shared" si="6"/>
        <v>(hotel (name BeBLorizzontedellasera)
        (tr Crotone)
        (stars 1)
        (price-per-night 50.0)
        (free-percent 99))
</v>
      </c>
    </row>
    <row r="48" ht="67.5" customHeight="1">
      <c r="A48" s="10"/>
      <c r="B48" s="10">
        <v>43.404288</v>
      </c>
      <c r="C48" s="10">
        <v>11.016492</v>
      </c>
      <c r="D48" s="5" t="s">
        <v>292</v>
      </c>
      <c r="E48" s="3" t="s">
        <v>293</v>
      </c>
      <c r="F48" s="3" t="s">
        <v>294</v>
      </c>
      <c r="G48" s="3" t="s">
        <v>211</v>
      </c>
      <c r="H48" s="3" t="s">
        <v>45</v>
      </c>
      <c r="I48" s="3" t="s">
        <v>26</v>
      </c>
      <c r="J48" s="5">
        <v>3.0</v>
      </c>
      <c r="K48" s="5">
        <v>100.0</v>
      </c>
      <c r="L48" s="5">
        <v>33.0</v>
      </c>
      <c r="M48" s="3" t="str">
        <f t="shared" si="1"/>
        <v>(hotel (name HotelleVolpaie)
</v>
      </c>
      <c r="N48" s="3" t="str">
        <f t="shared" si="2"/>
        <v>        (tr Siena)
</v>
      </c>
      <c r="O48" s="3" t="str">
        <f t="shared" si="3"/>
        <v>        (stars 3)
</v>
      </c>
      <c r="P48" s="3" t="str">
        <f t="shared" si="4"/>
        <v>        (price-per-night 100.0)
</v>
      </c>
      <c r="Q48" s="3" t="str">
        <f t="shared" si="5"/>
        <v>        (free-percent 33))
</v>
      </c>
      <c r="R48" s="5" t="str">
        <f t="shared" si="6"/>
        <v>(hotel (name HotelleVolpaie)
        (tr Siena)
        (stars 3)
        (price-per-night 100.0)
        (free-percent 33))
</v>
      </c>
    </row>
    <row r="49" ht="67.5" customHeight="1">
      <c r="A49" s="10"/>
      <c r="B49" s="10">
        <v>43.4726613</v>
      </c>
      <c r="C49" s="10">
        <v>11.1464818</v>
      </c>
      <c r="D49" s="5" t="s">
        <v>295</v>
      </c>
      <c r="E49" s="3" t="s">
        <v>296</v>
      </c>
      <c r="F49" s="3" t="s">
        <v>297</v>
      </c>
      <c r="G49" s="3" t="s">
        <v>211</v>
      </c>
      <c r="H49" s="3" t="s">
        <v>45</v>
      </c>
      <c r="I49" s="3" t="s">
        <v>26</v>
      </c>
      <c r="J49" s="5">
        <v>4.0</v>
      </c>
      <c r="K49" s="5">
        <v>125.0</v>
      </c>
      <c r="L49" s="5">
        <v>73.0</v>
      </c>
      <c r="M49" s="3" t="str">
        <f t="shared" si="1"/>
        <v>(hotel (name HotelAlcide)
</v>
      </c>
      <c r="N49" s="3" t="str">
        <f t="shared" si="2"/>
        <v>        (tr Siena)
</v>
      </c>
      <c r="O49" s="3" t="str">
        <f t="shared" si="3"/>
        <v>        (stars 4)
</v>
      </c>
      <c r="P49" s="3" t="str">
        <f t="shared" si="4"/>
        <v>        (price-per-night 125.0)
</v>
      </c>
      <c r="Q49" s="3" t="str">
        <f t="shared" si="5"/>
        <v>        (free-percent 73))
</v>
      </c>
      <c r="R49" s="5" t="str">
        <f t="shared" si="6"/>
        <v>(hotel (name HotelAlcide)
        (tr Siena)
        (stars 4)
        (price-per-night 125.0)
        (free-percent 73))
</v>
      </c>
    </row>
    <row r="50" ht="67.5" customHeight="1">
      <c r="A50" s="10"/>
      <c r="B50" s="10">
        <v>43.5936096</v>
      </c>
      <c r="C50" s="10">
        <v>11.1969154</v>
      </c>
      <c r="D50" s="5" t="s">
        <v>298</v>
      </c>
      <c r="E50" s="3" t="s">
        <v>299</v>
      </c>
      <c r="F50" s="3" t="s">
        <v>300</v>
      </c>
      <c r="G50" s="3" t="s">
        <v>301</v>
      </c>
      <c r="H50" s="3" t="s">
        <v>67</v>
      </c>
      <c r="I50" s="3" t="s">
        <v>26</v>
      </c>
      <c r="J50" s="5">
        <v>1.0</v>
      </c>
      <c r="K50" s="5">
        <v>50.0</v>
      </c>
      <c r="L50" s="5">
        <v>69.0</v>
      </c>
      <c r="M50" s="3" t="str">
        <f t="shared" si="1"/>
        <v>(hotel (name ParkHotelChianti)
</v>
      </c>
      <c r="N50" s="3" t="str">
        <f t="shared" si="2"/>
        <v>        (tr Firenze)
</v>
      </c>
      <c r="O50" s="3" t="str">
        <f t="shared" si="3"/>
        <v>        (stars 1)
</v>
      </c>
      <c r="P50" s="3" t="str">
        <f t="shared" si="4"/>
        <v>        (price-per-night 50.0)
</v>
      </c>
      <c r="Q50" s="3" t="str">
        <f t="shared" si="5"/>
        <v>        (free-percent 69))
</v>
      </c>
      <c r="R50" s="5" t="str">
        <f t="shared" si="6"/>
        <v>(hotel (name ParkHotelChianti)
        (tr Firenze)
        (stars 1)
        (price-per-night 50.0)
        (free-percent 69))
</v>
      </c>
    </row>
    <row r="51" ht="67.5" customHeight="1">
      <c r="A51" s="10"/>
      <c r="B51" s="10">
        <v>43.73330139999999</v>
      </c>
      <c r="C51" s="10">
        <v>11.0196717</v>
      </c>
      <c r="D51" s="5" t="s">
        <v>302</v>
      </c>
      <c r="E51" s="3" t="s">
        <v>303</v>
      </c>
      <c r="F51" s="3" t="s">
        <v>304</v>
      </c>
      <c r="G51" s="3" t="s">
        <v>301</v>
      </c>
      <c r="H51" s="3" t="s">
        <v>67</v>
      </c>
      <c r="I51" s="3" t="s">
        <v>26</v>
      </c>
      <c r="J51" s="5">
        <v>2.0</v>
      </c>
      <c r="K51" s="5">
        <v>75.0</v>
      </c>
      <c r="L51" s="5">
        <v>41.0</v>
      </c>
      <c r="M51" s="3" t="str">
        <f t="shared" si="1"/>
        <v>(hotel (name HotelBacciodaMontelupo)
</v>
      </c>
      <c r="N51" s="3" t="str">
        <f t="shared" si="2"/>
        <v>        (tr Firenze)
</v>
      </c>
      <c r="O51" s="3" t="str">
        <f t="shared" si="3"/>
        <v>        (stars 2)
</v>
      </c>
      <c r="P51" s="3" t="str">
        <f t="shared" si="4"/>
        <v>        (price-per-night 75.0)
</v>
      </c>
      <c r="Q51" s="3" t="str">
        <f t="shared" si="5"/>
        <v>        (free-percent 41))
</v>
      </c>
      <c r="R51" s="5" t="str">
        <f t="shared" si="6"/>
        <v>(hotel (name HotelBacciodaMontelupo)
        (tr Firenze)
        (stars 2)
        (price-per-night 75.0)
        (free-percent 41))
</v>
      </c>
    </row>
    <row r="52" ht="67.5" customHeight="1">
      <c r="A52" s="10"/>
      <c r="B52" s="10">
        <v>43.7710428</v>
      </c>
      <c r="C52" s="10">
        <v>11.2577637</v>
      </c>
      <c r="D52" s="5" t="s">
        <v>305</v>
      </c>
      <c r="E52" s="3" t="s">
        <v>306</v>
      </c>
      <c r="F52" s="3" t="s">
        <v>307</v>
      </c>
      <c r="G52" s="3" t="s">
        <v>301</v>
      </c>
      <c r="H52" s="3" t="s">
        <v>67</v>
      </c>
      <c r="I52" s="3" t="s">
        <v>26</v>
      </c>
      <c r="J52" s="5">
        <v>3.0</v>
      </c>
      <c r="K52" s="5">
        <v>100.0</v>
      </c>
      <c r="L52" s="5">
        <v>13.0</v>
      </c>
      <c r="M52" s="3" t="str">
        <f t="shared" si="1"/>
        <v>(hotel (name GrandHotelCavour)
</v>
      </c>
      <c r="N52" s="3" t="str">
        <f t="shared" si="2"/>
        <v>        (tr Firenze)
</v>
      </c>
      <c r="O52" s="3" t="str">
        <f t="shared" si="3"/>
        <v>        (stars 3)
</v>
      </c>
      <c r="P52" s="3" t="str">
        <f t="shared" si="4"/>
        <v>        (price-per-night 100.0)
</v>
      </c>
      <c r="Q52" s="3" t="str">
        <f t="shared" si="5"/>
        <v>        (free-percent 13))
</v>
      </c>
      <c r="R52" s="5" t="str">
        <f t="shared" si="6"/>
        <v>(hotel (name GrandHotelCavour)
        (tr Firenze)
        (stars 3)
        (price-per-night 100.0)
        (free-percent 13))
</v>
      </c>
    </row>
    <row r="53" ht="67.5" customHeight="1">
      <c r="A53" s="10"/>
      <c r="B53" s="10">
        <v>43.7762073</v>
      </c>
      <c r="C53" s="10">
        <v>11.2568422</v>
      </c>
      <c r="D53" s="5" t="s">
        <v>308</v>
      </c>
      <c r="E53" s="3" t="s">
        <v>309</v>
      </c>
      <c r="F53" s="3" t="s">
        <v>310</v>
      </c>
      <c r="G53" s="3" t="s">
        <v>301</v>
      </c>
      <c r="H53" s="3" t="s">
        <v>67</v>
      </c>
      <c r="I53" s="3" t="s">
        <v>26</v>
      </c>
      <c r="J53" s="5">
        <v>4.0</v>
      </c>
      <c r="K53" s="5">
        <v>125.0</v>
      </c>
      <c r="L53" s="5">
        <v>32.0</v>
      </c>
      <c r="M53" s="3" t="str">
        <f t="shared" si="1"/>
        <v>(hotel (name HotelColomba)
</v>
      </c>
      <c r="N53" s="3" t="str">
        <f t="shared" si="2"/>
        <v>        (tr Firenze)
</v>
      </c>
      <c r="O53" s="3" t="str">
        <f t="shared" si="3"/>
        <v>        (stars 4)
</v>
      </c>
      <c r="P53" s="3" t="str">
        <f t="shared" si="4"/>
        <v>        (price-per-night 125.0)
</v>
      </c>
      <c r="Q53" s="3" t="str">
        <f t="shared" si="5"/>
        <v>        (free-percent 32))
</v>
      </c>
      <c r="R53" s="5" t="str">
        <f t="shared" si="6"/>
        <v>(hotel (name HotelColomba)
        (tr Firenze)
        (stars 4)
        (price-per-night 125.0)
        (free-percent 32))
</v>
      </c>
    </row>
    <row r="54" ht="67.5" customHeight="1">
      <c r="A54" s="10"/>
      <c r="B54" s="10">
        <v>43.77526</v>
      </c>
      <c r="C54" s="10">
        <v>11.2509694</v>
      </c>
      <c r="D54" s="5" t="s">
        <v>311</v>
      </c>
      <c r="E54" s="3" t="s">
        <v>312</v>
      </c>
      <c r="F54" s="3" t="s">
        <v>313</v>
      </c>
      <c r="G54" s="3" t="s">
        <v>301</v>
      </c>
      <c r="H54" s="3" t="s">
        <v>67</v>
      </c>
      <c r="I54" s="3" t="s">
        <v>26</v>
      </c>
      <c r="J54" s="5">
        <v>1.0</v>
      </c>
      <c r="K54" s="5">
        <v>50.0</v>
      </c>
      <c r="L54" s="5">
        <v>61.0</v>
      </c>
      <c r="M54" s="3" t="str">
        <f t="shared" si="1"/>
        <v>(hotel (name HotelSanGiorgioeOlimpic)
</v>
      </c>
      <c r="N54" s="3" t="str">
        <f t="shared" si="2"/>
        <v>        (tr Firenze)
</v>
      </c>
      <c r="O54" s="3" t="str">
        <f t="shared" si="3"/>
        <v>        (stars 1)
</v>
      </c>
      <c r="P54" s="3" t="str">
        <f t="shared" si="4"/>
        <v>        (price-per-night 50.0)
</v>
      </c>
      <c r="Q54" s="3" t="str">
        <f t="shared" si="5"/>
        <v>        (free-percent 61))
</v>
      </c>
      <c r="R54" s="5" t="str">
        <f t="shared" si="6"/>
        <v>(hotel (name HotelSanGiorgioeOlimpic)
        (tr Firenze)
        (stars 1)
        (price-per-night 50.0)
        (free-percent 61))
</v>
      </c>
    </row>
    <row r="55" ht="67.5" customHeight="1">
      <c r="A55" s="10"/>
      <c r="B55" s="10">
        <v>43.776453</v>
      </c>
      <c r="C55" s="10">
        <v>11.256957</v>
      </c>
      <c r="D55" s="5" t="s">
        <v>314</v>
      </c>
      <c r="E55" s="3" t="s">
        <v>315</v>
      </c>
      <c r="F55" s="3" t="s">
        <v>313</v>
      </c>
      <c r="G55" s="3" t="s">
        <v>301</v>
      </c>
      <c r="H55" s="3" t="s">
        <v>67</v>
      </c>
      <c r="I55" s="3" t="s">
        <v>26</v>
      </c>
      <c r="J55" s="5">
        <v>3.0</v>
      </c>
      <c r="K55" s="5">
        <v>100.0</v>
      </c>
      <c r="L55" s="5">
        <v>63.0</v>
      </c>
      <c r="M55" s="3" t="str">
        <f t="shared" si="1"/>
        <v>(hotel (name HotelGioia)
</v>
      </c>
      <c r="N55" s="3" t="str">
        <f t="shared" si="2"/>
        <v>        (tr Firenze)
</v>
      </c>
      <c r="O55" s="3" t="str">
        <f t="shared" si="3"/>
        <v>        (stars 3)
</v>
      </c>
      <c r="P55" s="3" t="str">
        <f t="shared" si="4"/>
        <v>        (price-per-night 100.0)
</v>
      </c>
      <c r="Q55" s="3" t="str">
        <f t="shared" si="5"/>
        <v>        (free-percent 63))
</v>
      </c>
      <c r="R55" s="5" t="str">
        <f t="shared" si="6"/>
        <v>(hotel (name HotelGioia)
        (tr Firenze)
        (stars 3)
        (price-per-night 100.0)
        (free-percent 63))
</v>
      </c>
    </row>
    <row r="56" ht="67.5" customHeight="1">
      <c r="A56" s="10"/>
      <c r="B56" s="10">
        <v>43.78073</v>
      </c>
      <c r="C56" s="10">
        <v>11.260546</v>
      </c>
      <c r="D56" s="5" t="s">
        <v>316</v>
      </c>
      <c r="E56" s="3" t="s">
        <v>317</v>
      </c>
      <c r="F56" s="3" t="s">
        <v>310</v>
      </c>
      <c r="G56" s="3" t="s">
        <v>301</v>
      </c>
      <c r="H56" s="3" t="s">
        <v>67</v>
      </c>
      <c r="I56" s="3" t="s">
        <v>26</v>
      </c>
      <c r="J56" s="5">
        <v>2.0</v>
      </c>
      <c r="K56" s="5">
        <v>75.0</v>
      </c>
      <c r="L56" s="5">
        <v>66.0</v>
      </c>
      <c r="M56" s="3" t="str">
        <f t="shared" si="1"/>
        <v>(hotel (name HotelAthenaeum)
</v>
      </c>
      <c r="N56" s="3" t="str">
        <f t="shared" si="2"/>
        <v>        (tr Firenze)
</v>
      </c>
      <c r="O56" s="3" t="str">
        <f t="shared" si="3"/>
        <v>        (stars 2)
</v>
      </c>
      <c r="P56" s="3" t="str">
        <f t="shared" si="4"/>
        <v>        (price-per-night 75.0)
</v>
      </c>
      <c r="Q56" s="3" t="str">
        <f t="shared" si="5"/>
        <v>        (free-percent 66))
</v>
      </c>
      <c r="R56" s="5" t="str">
        <f t="shared" si="6"/>
        <v>(hotel (name HotelAthenaeum)
        (tr Firenze)
        (stars 2)
        (price-per-night 75.0)
        (free-percent 66))
</v>
      </c>
    </row>
    <row r="57" ht="67.5" customHeight="1">
      <c r="A57" s="10"/>
      <c r="B57" s="10">
        <v>43.7809705</v>
      </c>
      <c r="C57" s="10">
        <v>11.2554191</v>
      </c>
      <c r="D57" s="5" t="s">
        <v>318</v>
      </c>
      <c r="E57" s="3" t="s">
        <v>319</v>
      </c>
      <c r="F57" s="3" t="s">
        <v>310</v>
      </c>
      <c r="G57" s="3" t="s">
        <v>301</v>
      </c>
      <c r="H57" s="3" t="s">
        <v>67</v>
      </c>
      <c r="I57" s="3" t="s">
        <v>26</v>
      </c>
      <c r="J57" s="5">
        <v>1.0</v>
      </c>
      <c r="K57" s="5">
        <v>50.0</v>
      </c>
      <c r="L57" s="5">
        <v>38.0</v>
      </c>
      <c r="M57" s="3" t="str">
        <f t="shared" si="1"/>
        <v>(hotel (name HotelRapallo)
</v>
      </c>
      <c r="N57" s="3" t="str">
        <f t="shared" si="2"/>
        <v>        (tr Firenze)
</v>
      </c>
      <c r="O57" s="3" t="str">
        <f t="shared" si="3"/>
        <v>        (stars 1)
</v>
      </c>
      <c r="P57" s="3" t="str">
        <f t="shared" si="4"/>
        <v>        (price-per-night 50.0)
</v>
      </c>
      <c r="Q57" s="3" t="str">
        <f t="shared" si="5"/>
        <v>        (free-percent 38))
</v>
      </c>
      <c r="R57" s="5" t="str">
        <f t="shared" si="6"/>
        <v>(hotel (name HotelRapallo)
        (tr Firenze)
        (stars 1)
        (price-per-night 50.0)
        (free-percent 38))
</v>
      </c>
    </row>
    <row r="58" ht="67.5" customHeight="1">
      <c r="A58" s="10"/>
      <c r="B58" s="10">
        <v>43.79118829999999</v>
      </c>
      <c r="C58" s="10">
        <v>11.0803767</v>
      </c>
      <c r="D58" s="5" t="s">
        <v>320</v>
      </c>
      <c r="E58" s="3" t="s">
        <v>321</v>
      </c>
      <c r="F58" s="3" t="s">
        <v>322</v>
      </c>
      <c r="G58" s="3" t="s">
        <v>301</v>
      </c>
      <c r="H58" s="3" t="s">
        <v>67</v>
      </c>
      <c r="I58" s="3" t="s">
        <v>26</v>
      </c>
      <c r="J58" s="5">
        <v>2.0</v>
      </c>
      <c r="K58" s="5">
        <v>75.0</v>
      </c>
      <c r="L58" s="5">
        <v>73.0</v>
      </c>
      <c r="M58" s="3" t="str">
        <f t="shared" si="1"/>
        <v>(hotel (name CountryHoteldiVillaCastelletti)
</v>
      </c>
      <c r="N58" s="3" t="str">
        <f t="shared" si="2"/>
        <v>        (tr Firenze)
</v>
      </c>
      <c r="O58" s="3" t="str">
        <f t="shared" si="3"/>
        <v>        (stars 2)
</v>
      </c>
      <c r="P58" s="3" t="str">
        <f t="shared" si="4"/>
        <v>        (price-per-night 75.0)
</v>
      </c>
      <c r="Q58" s="3" t="str">
        <f t="shared" si="5"/>
        <v>        (free-percent 73))
</v>
      </c>
      <c r="R58" s="5" t="str">
        <f t="shared" si="6"/>
        <v>(hotel (name CountryHoteldiVillaCastelletti)
        (tr Firenze)
        (stars 2)
        (price-per-night 75.0)
        (free-percent 73))
</v>
      </c>
    </row>
    <row r="59" ht="67.5" customHeight="1">
      <c r="A59" s="10"/>
      <c r="B59" s="10">
        <v>43.79529900000001</v>
      </c>
      <c r="C59" s="10">
        <v>11.199413</v>
      </c>
      <c r="D59" s="5" t="s">
        <v>323</v>
      </c>
      <c r="E59" s="3" t="s">
        <v>324</v>
      </c>
      <c r="F59" s="3" t="s">
        <v>325</v>
      </c>
      <c r="G59" s="3" t="s">
        <v>301</v>
      </c>
      <c r="H59" s="3" t="s">
        <v>67</v>
      </c>
      <c r="I59" s="3" t="s">
        <v>26</v>
      </c>
      <c r="J59" s="5">
        <v>3.0</v>
      </c>
      <c r="K59" s="5">
        <v>100.0</v>
      </c>
      <c r="L59" s="5">
        <v>67.0</v>
      </c>
      <c r="M59" s="3" t="str">
        <f t="shared" si="1"/>
        <v>(hotel (name Eurhotel)
</v>
      </c>
      <c r="N59" s="3" t="str">
        <f t="shared" si="2"/>
        <v>        (tr Firenze)
</v>
      </c>
      <c r="O59" s="3" t="str">
        <f t="shared" si="3"/>
        <v>        (stars 3)
</v>
      </c>
      <c r="P59" s="3" t="str">
        <f t="shared" si="4"/>
        <v>        (price-per-night 100.0)
</v>
      </c>
      <c r="Q59" s="3" t="str">
        <f t="shared" si="5"/>
        <v>        (free-percent 67))
</v>
      </c>
      <c r="R59" s="5" t="str">
        <f t="shared" si="6"/>
        <v>(hotel (name Eurhotel)
        (tr Firenze)
        (stars 3)
        (price-per-night 100.0)
        (free-percent 67))
</v>
      </c>
    </row>
    <row r="60" ht="67.5" customHeight="1">
      <c r="A60" s="10"/>
      <c r="B60" s="10">
        <v>43.8568601</v>
      </c>
      <c r="C60" s="10">
        <v>11.1220612</v>
      </c>
      <c r="D60" s="5" t="s">
        <v>326</v>
      </c>
      <c r="E60" s="3" t="s">
        <v>327</v>
      </c>
      <c r="F60" s="3" t="s">
        <v>328</v>
      </c>
      <c r="G60" s="3" t="s">
        <v>329</v>
      </c>
      <c r="H60" s="3" t="s">
        <v>68</v>
      </c>
      <c r="I60" s="3" t="s">
        <v>26</v>
      </c>
      <c r="J60" s="5">
        <v>1.0</v>
      </c>
      <c r="K60" s="5">
        <v>50.0</v>
      </c>
      <c r="L60" s="5">
        <v>56.0</v>
      </c>
      <c r="M60" s="3" t="str">
        <f t="shared" si="1"/>
        <v>(hotel (name HotelDatini)
</v>
      </c>
      <c r="N60" s="3" t="str">
        <f t="shared" si="2"/>
        <v>        (tr Prato)
</v>
      </c>
      <c r="O60" s="3" t="str">
        <f t="shared" si="3"/>
        <v>        (stars 1)
</v>
      </c>
      <c r="P60" s="3" t="str">
        <f t="shared" si="4"/>
        <v>        (price-per-night 50.0)
</v>
      </c>
      <c r="Q60" s="3" t="str">
        <f t="shared" si="5"/>
        <v>        (free-percent 56))
</v>
      </c>
      <c r="R60" s="5" t="str">
        <f t="shared" si="6"/>
        <v>(hotel (name HotelDatini)
        (tr Prato)
        (stars 1)
        (price-per-night 50.0)
        (free-percent 56))
</v>
      </c>
    </row>
    <row r="61" ht="67.5" customHeight="1">
      <c r="A61" s="10"/>
      <c r="B61" s="10">
        <v>43.8817755</v>
      </c>
      <c r="C61" s="10">
        <v>10.7742404</v>
      </c>
      <c r="D61" s="5" t="s">
        <v>330</v>
      </c>
      <c r="E61" s="3" t="s">
        <v>331</v>
      </c>
      <c r="F61" s="3" t="s">
        <v>332</v>
      </c>
      <c r="G61" s="3" t="s">
        <v>333</v>
      </c>
      <c r="H61" s="3" t="s">
        <v>69</v>
      </c>
      <c r="I61" s="3" t="s">
        <v>26</v>
      </c>
      <c r="J61" s="5">
        <v>2.0</v>
      </c>
      <c r="K61" s="5">
        <v>75.0</v>
      </c>
      <c r="L61" s="5">
        <v>9.0</v>
      </c>
      <c r="M61" s="3" t="str">
        <f t="shared" si="1"/>
        <v>(hotel (name HotelSavoiaeCampana)
</v>
      </c>
      <c r="N61" s="3" t="str">
        <f t="shared" si="2"/>
        <v>        (tr Pistoia)
</v>
      </c>
      <c r="O61" s="3" t="str">
        <f t="shared" si="3"/>
        <v>        (stars 2)
</v>
      </c>
      <c r="P61" s="3" t="str">
        <f t="shared" si="4"/>
        <v>        (price-per-night 75.0)
</v>
      </c>
      <c r="Q61" s="3" t="str">
        <f t="shared" si="5"/>
        <v>        (free-percent 9))
</v>
      </c>
      <c r="R61" s="5" t="str">
        <f t="shared" si="6"/>
        <v>(hotel (name HotelSavoiaeCampana)
        (tr Pistoia)
        (stars 2)
        (price-per-night 75.0)
        (free-percent 9))
</v>
      </c>
    </row>
    <row r="62" ht="67.5" customHeight="1">
      <c r="A62" s="10"/>
      <c r="B62" s="10">
        <v>43.8827201</v>
      </c>
      <c r="C62" s="10">
        <v>10.7737632</v>
      </c>
      <c r="D62" s="5" t="s">
        <v>334</v>
      </c>
      <c r="E62" s="3" t="s">
        <v>335</v>
      </c>
      <c r="F62" s="3" t="s">
        <v>332</v>
      </c>
      <c r="G62" s="3" t="s">
        <v>333</v>
      </c>
      <c r="H62" s="3" t="s">
        <v>69</v>
      </c>
      <c r="I62" s="3" t="s">
        <v>26</v>
      </c>
      <c r="J62" s="5">
        <v>3.0</v>
      </c>
      <c r="K62" s="5">
        <v>100.0</v>
      </c>
      <c r="L62" s="5">
        <v>25.0</v>
      </c>
      <c r="M62" s="3" t="str">
        <f t="shared" si="1"/>
        <v>(hotel (name HotelTonfonieMafalda)
</v>
      </c>
      <c r="N62" s="3" t="str">
        <f t="shared" si="2"/>
        <v>        (tr Pistoia)
</v>
      </c>
      <c r="O62" s="3" t="str">
        <f t="shared" si="3"/>
        <v>        (stars 3)
</v>
      </c>
      <c r="P62" s="3" t="str">
        <f t="shared" si="4"/>
        <v>        (price-per-night 100.0)
</v>
      </c>
      <c r="Q62" s="3" t="str">
        <f t="shared" si="5"/>
        <v>        (free-percent 25))
</v>
      </c>
      <c r="R62" s="5" t="str">
        <f t="shared" si="6"/>
        <v>(hotel (name HotelTonfonieMafalda)
        (tr Pistoia)
        (stars 3)
        (price-per-night 100.0)
        (free-percent 25))
</v>
      </c>
    </row>
    <row r="63" ht="67.5" customHeight="1">
      <c r="A63" s="10"/>
      <c r="B63" s="10">
        <v>43.8867378</v>
      </c>
      <c r="C63" s="10">
        <v>10.7680656</v>
      </c>
      <c r="D63" s="5" t="s">
        <v>336</v>
      </c>
      <c r="E63" s="3" t="s">
        <v>337</v>
      </c>
      <c r="F63" s="3" t="s">
        <v>332</v>
      </c>
      <c r="G63" s="3" t="s">
        <v>333</v>
      </c>
      <c r="H63" s="3" t="s">
        <v>69</v>
      </c>
      <c r="I63" s="3" t="s">
        <v>26</v>
      </c>
      <c r="J63" s="5">
        <v>3.0</v>
      </c>
      <c r="K63" s="5">
        <v>100.0</v>
      </c>
      <c r="L63" s="5">
        <v>72.0</v>
      </c>
      <c r="M63" s="3" t="str">
        <f t="shared" si="1"/>
        <v>(hotel (name HotelPrati)
</v>
      </c>
      <c r="N63" s="3" t="str">
        <f t="shared" si="2"/>
        <v>        (tr Pistoia)
</v>
      </c>
      <c r="O63" s="3" t="str">
        <f t="shared" si="3"/>
        <v>        (stars 3)
</v>
      </c>
      <c r="P63" s="3" t="str">
        <f t="shared" si="4"/>
        <v>        (price-per-night 100.0)
</v>
      </c>
      <c r="Q63" s="3" t="str">
        <f t="shared" si="5"/>
        <v>        (free-percent 72))
</v>
      </c>
      <c r="R63" s="5" t="str">
        <f t="shared" si="6"/>
        <v>(hotel (name HotelPrati)
        (tr Pistoia)
        (stars 3)
        (price-per-night 100.0)
        (free-percent 72))
</v>
      </c>
    </row>
    <row r="64" ht="67.5" customHeight="1">
      <c r="A64" s="10"/>
      <c r="B64" s="10">
        <v>44.28876959999999</v>
      </c>
      <c r="C64" s="10">
        <v>7.0777676</v>
      </c>
      <c r="D64" s="5" t="s">
        <v>338</v>
      </c>
      <c r="E64" s="3" t="s">
        <v>339</v>
      </c>
      <c r="F64" s="3" t="s">
        <v>340</v>
      </c>
      <c r="G64" s="3" t="s">
        <v>341</v>
      </c>
      <c r="H64" s="3" t="s">
        <v>71</v>
      </c>
      <c r="I64" s="3" t="s">
        <v>35</v>
      </c>
      <c r="J64" s="5">
        <v>3.0</v>
      </c>
      <c r="K64" s="5">
        <v>100.0</v>
      </c>
      <c r="L64" s="5">
        <v>25.0</v>
      </c>
      <c r="M64" s="3" t="str">
        <f t="shared" si="1"/>
        <v>(hotel (name GrandHotelTermeDiVinadio)
</v>
      </c>
      <c r="N64" s="3" t="str">
        <f t="shared" si="2"/>
        <v>        (tr Cuneo)
</v>
      </c>
      <c r="O64" s="3" t="str">
        <f t="shared" si="3"/>
        <v>        (stars 3)
</v>
      </c>
      <c r="P64" s="3" t="str">
        <f t="shared" si="4"/>
        <v>        (price-per-night 100.0)
</v>
      </c>
      <c r="Q64" s="3" t="str">
        <f t="shared" si="5"/>
        <v>        (free-percent 25))
</v>
      </c>
      <c r="R64" s="5" t="str">
        <f t="shared" si="6"/>
        <v>(hotel (name GrandHotelTermeDiVinadio)
        (tr Cuneo)
        (stars 3)
        (price-per-night 100.0)
        (free-percent 25))
</v>
      </c>
    </row>
    <row r="65" ht="67.5" customHeight="1">
      <c r="A65" s="10"/>
      <c r="B65" s="10">
        <v>44.2049744</v>
      </c>
      <c r="C65" s="10">
        <v>7.5750549</v>
      </c>
      <c r="D65" s="5" t="s">
        <v>342</v>
      </c>
      <c r="E65" s="3" t="s">
        <v>343</v>
      </c>
      <c r="F65" s="3" t="s">
        <v>344</v>
      </c>
      <c r="G65" s="3" t="s">
        <v>341</v>
      </c>
      <c r="H65" s="3" t="s">
        <v>71</v>
      </c>
      <c r="I65" s="3" t="s">
        <v>35</v>
      </c>
      <c r="J65" s="5">
        <v>4.0</v>
      </c>
      <c r="K65" s="5">
        <v>125.0</v>
      </c>
      <c r="L65" s="5">
        <v>36.0</v>
      </c>
      <c r="M65" s="3" t="str">
        <f t="shared" si="1"/>
        <v>(hotel (name ResidenceLimone)
</v>
      </c>
      <c r="N65" s="3" t="str">
        <f t="shared" si="2"/>
        <v>        (tr Cuneo)
</v>
      </c>
      <c r="O65" s="3" t="str">
        <f t="shared" si="3"/>
        <v>        (stars 4)
</v>
      </c>
      <c r="P65" s="3" t="str">
        <f t="shared" si="4"/>
        <v>        (price-per-night 125.0)
</v>
      </c>
      <c r="Q65" s="3" t="str">
        <f t="shared" si="5"/>
        <v>        (free-percent 36))
</v>
      </c>
      <c r="R65" s="5" t="str">
        <f t="shared" si="6"/>
        <v>(hotel (name ResidenceLimone)
        (tr Cuneo)
        (stars 4)
        (price-per-night 125.0)
        (free-percent 36))
</v>
      </c>
    </row>
    <row r="66" ht="67.5" customHeight="1">
      <c r="A66" s="10"/>
      <c r="B66" s="10">
        <v>45.798393</v>
      </c>
      <c r="C66" s="10">
        <v>6.96855</v>
      </c>
      <c r="D66" s="5" t="s">
        <v>345</v>
      </c>
      <c r="E66" s="3" t="s">
        <v>346</v>
      </c>
      <c r="F66" s="3" t="s">
        <v>347</v>
      </c>
      <c r="G66" s="3" t="s">
        <v>348</v>
      </c>
      <c r="H66" s="3" t="s">
        <v>72</v>
      </c>
      <c r="I66" s="3" t="s">
        <v>50</v>
      </c>
      <c r="J66" s="5">
        <v>4.0</v>
      </c>
      <c r="K66" s="5">
        <v>125.0</v>
      </c>
      <c r="L66" s="5">
        <v>69.0</v>
      </c>
      <c r="M66" s="3" t="str">
        <f t="shared" si="1"/>
        <v>(hotel (name GranBaitaHotel)
</v>
      </c>
      <c r="N66" s="3" t="str">
        <f t="shared" si="2"/>
        <v>        (tr Aosta)
</v>
      </c>
      <c r="O66" s="3" t="str">
        <f t="shared" si="3"/>
        <v>        (stars 4)
</v>
      </c>
      <c r="P66" s="3" t="str">
        <f t="shared" si="4"/>
        <v>        (price-per-night 125.0)
</v>
      </c>
      <c r="Q66" s="3" t="str">
        <f t="shared" si="5"/>
        <v>        (free-percent 69))
</v>
      </c>
      <c r="R66" s="5" t="str">
        <f t="shared" si="6"/>
        <v>(hotel (name GranBaitaHotel)
        (tr Aosta)
        (stars 4)
        (price-per-night 125.0)
        (free-percent 69))
</v>
      </c>
    </row>
    <row r="67" ht="67.5" customHeight="1">
      <c r="A67" s="10"/>
      <c r="B67" s="10">
        <v>46.64621899999999</v>
      </c>
      <c r="C67" s="10">
        <v>11.2140687</v>
      </c>
      <c r="D67" s="5" t="s">
        <v>349</v>
      </c>
      <c r="E67" s="3" t="s">
        <v>350</v>
      </c>
      <c r="F67" s="3" t="s">
        <v>351</v>
      </c>
      <c r="G67" s="3" t="s">
        <v>352</v>
      </c>
      <c r="H67" s="3" t="s">
        <v>73</v>
      </c>
      <c r="I67" s="3" t="s">
        <v>52</v>
      </c>
      <c r="J67" s="5">
        <v>4.0</v>
      </c>
      <c r="K67" s="5">
        <v>125.0</v>
      </c>
      <c r="L67" s="5">
        <v>14.0</v>
      </c>
      <c r="M67" s="3" t="str">
        <f t="shared" si="1"/>
        <v>(hotel (name HotelMiramonti)
</v>
      </c>
      <c r="N67" s="3" t="str">
        <f t="shared" si="2"/>
        <v>        (tr Bolzano)
</v>
      </c>
      <c r="O67" s="3" t="str">
        <f t="shared" si="3"/>
        <v>        (stars 4)
</v>
      </c>
      <c r="P67" s="3" t="str">
        <f t="shared" si="4"/>
        <v>        (price-per-night 125.0)
</v>
      </c>
      <c r="Q67" s="3" t="str">
        <f t="shared" si="5"/>
        <v>        (free-percent 14))
</v>
      </c>
      <c r="R67" s="5" t="str">
        <f t="shared" si="6"/>
        <v>(hotel (name HotelMiramonti)
        (tr Bolzano)
        (stars 4)
        (price-per-night 125.0)
        (free-percent 14))
</v>
      </c>
    </row>
    <row r="68" ht="67.5" customHeight="1">
      <c r="A68" s="10"/>
      <c r="B68" s="10">
        <v>44.5967506</v>
      </c>
      <c r="C68" s="10">
        <v>7.8932381</v>
      </c>
      <c r="D68" s="5" t="s">
        <v>353</v>
      </c>
      <c r="E68" s="3" t="s">
        <v>354</v>
      </c>
      <c r="F68" s="3" t="s">
        <v>355</v>
      </c>
      <c r="G68" s="3" t="s">
        <v>341</v>
      </c>
      <c r="H68" s="3" t="s">
        <v>71</v>
      </c>
      <c r="I68" s="3" t="s">
        <v>35</v>
      </c>
      <c r="J68" s="5">
        <v>4.0</v>
      </c>
      <c r="K68" s="5">
        <v>125.0</v>
      </c>
      <c r="L68" s="5">
        <v>5.0</v>
      </c>
      <c r="M68" s="3" t="str">
        <f t="shared" si="1"/>
        <v>(hotel (name HotelLaCascinadiVillaDue)
</v>
      </c>
      <c r="N68" s="3" t="str">
        <f t="shared" si="2"/>
        <v>        (tr Cuneo)
</v>
      </c>
      <c r="O68" s="3" t="str">
        <f t="shared" si="3"/>
        <v>        (stars 4)
</v>
      </c>
      <c r="P68" s="3" t="str">
        <f t="shared" si="4"/>
        <v>        (price-per-night 125.0)
</v>
      </c>
      <c r="Q68" s="3" t="str">
        <f t="shared" si="5"/>
        <v>        (free-percent 5))
</v>
      </c>
      <c r="R68" s="5" t="str">
        <f t="shared" si="6"/>
        <v>(hotel (name HotelLaCascinadiVillaDue)
        (tr Cuneo)
        (stars 4)
        (price-per-night 125.0)
        (free-percent 5))
</v>
      </c>
    </row>
    <row r="69" ht="67.5" customHeight="1">
      <c r="A69" s="10"/>
      <c r="B69" s="10">
        <v>43.3194121</v>
      </c>
      <c r="C69" s="10">
        <v>11.3413611</v>
      </c>
      <c r="D69" s="5" t="s">
        <v>356</v>
      </c>
      <c r="E69" s="3" t="s">
        <v>357</v>
      </c>
      <c r="F69" s="3" t="s">
        <v>358</v>
      </c>
      <c r="G69" s="3" t="s">
        <v>211</v>
      </c>
      <c r="H69" s="3" t="s">
        <v>45</v>
      </c>
      <c r="I69" s="3" t="s">
        <v>26</v>
      </c>
      <c r="J69" s="5">
        <v>3.0</v>
      </c>
      <c r="K69" s="5">
        <v>100.0</v>
      </c>
      <c r="L69" s="5">
        <v>77.0</v>
      </c>
      <c r="M69" s="3" t="str">
        <f t="shared" si="1"/>
        <v>(hotel (name HotelIlGiardino)
</v>
      </c>
      <c r="N69" s="3" t="str">
        <f t="shared" si="2"/>
        <v>        (tr Siena)
</v>
      </c>
      <c r="O69" s="3" t="str">
        <f t="shared" si="3"/>
        <v>        (stars 3)
</v>
      </c>
      <c r="P69" s="3" t="str">
        <f t="shared" si="4"/>
        <v>        (price-per-night 100.0)
</v>
      </c>
      <c r="Q69" s="3" t="str">
        <f t="shared" si="5"/>
        <v>        (free-percent 77))
</v>
      </c>
      <c r="R69" s="5" t="str">
        <f t="shared" si="6"/>
        <v>(hotel (name HotelIlGiardino)
        (tr Siena)
        (stars 3)
        (price-per-night 100.0)
        (free-percent 77))
</v>
      </c>
    </row>
    <row r="70" ht="67.5" customHeight="1">
      <c r="A70" s="10"/>
      <c r="B70" s="10">
        <v>44.5915892</v>
      </c>
      <c r="C70" s="10">
        <v>8.0204344</v>
      </c>
      <c r="D70" s="5" t="s">
        <v>359</v>
      </c>
      <c r="E70" s="3" t="s">
        <v>360</v>
      </c>
      <c r="F70" s="3" t="s">
        <v>361</v>
      </c>
      <c r="G70" s="3" t="s">
        <v>341</v>
      </c>
      <c r="H70" s="3" t="s">
        <v>71</v>
      </c>
      <c r="I70" s="3" t="s">
        <v>35</v>
      </c>
      <c r="J70" s="5">
        <v>4.0</v>
      </c>
      <c r="K70" s="5">
        <v>125.0</v>
      </c>
      <c r="L70" s="5">
        <v>81.0</v>
      </c>
      <c r="M70" s="3" t="str">
        <f t="shared" si="1"/>
        <v>(hotel (name CascinailGinepro)
</v>
      </c>
      <c r="N70" s="3" t="str">
        <f t="shared" si="2"/>
        <v>        (tr Cuneo)
</v>
      </c>
      <c r="O70" s="3" t="str">
        <f t="shared" si="3"/>
        <v>        (stars 4)
</v>
      </c>
      <c r="P70" s="3" t="str">
        <f t="shared" si="4"/>
        <v>        (price-per-night 125.0)
</v>
      </c>
      <c r="Q70" s="3" t="str">
        <f t="shared" si="5"/>
        <v>        (free-percent 81))
</v>
      </c>
      <c r="R70" s="5" t="str">
        <f t="shared" si="6"/>
        <v>(hotel (name CascinailGinepro)
        (tr Cuneo)
        (stars 4)
        (price-per-night 125.0)
        (free-percent 81))
</v>
      </c>
    </row>
    <row r="71" ht="67.5" customHeight="1">
      <c r="A71" s="10"/>
      <c r="B71" s="10">
        <v>44.5964793</v>
      </c>
      <c r="C71" s="10">
        <v>8.0399128</v>
      </c>
      <c r="D71" s="5" t="s">
        <v>362</v>
      </c>
      <c r="E71" s="3" t="s">
        <v>363</v>
      </c>
      <c r="F71" s="3" t="s">
        <v>364</v>
      </c>
      <c r="G71" s="3" t="s">
        <v>341</v>
      </c>
      <c r="H71" s="3" t="s">
        <v>71</v>
      </c>
      <c r="I71" s="3" t="s">
        <v>35</v>
      </c>
      <c r="J71" s="5">
        <v>4.0</v>
      </c>
      <c r="K71" s="5">
        <v>125.0</v>
      </c>
      <c r="L71" s="5">
        <v>65.0</v>
      </c>
      <c r="M71" s="3" t="str">
        <f t="shared" si="1"/>
        <v>(hotel (name CascinaSantEufemia)
</v>
      </c>
      <c r="N71" s="3" t="str">
        <f t="shared" si="2"/>
        <v>        (tr Cuneo)
</v>
      </c>
      <c r="O71" s="3" t="str">
        <f t="shared" si="3"/>
        <v>        (stars 4)
</v>
      </c>
      <c r="P71" s="3" t="str">
        <f t="shared" si="4"/>
        <v>        (price-per-night 125.0)
</v>
      </c>
      <c r="Q71" s="3" t="str">
        <f t="shared" si="5"/>
        <v>        (free-percent 65))
</v>
      </c>
      <c r="R71" s="5" t="str">
        <f t="shared" si="6"/>
        <v>(hotel (name CascinaSantEufemia)
        (tr Cuneo)
        (stars 4)
        (price-per-night 125.0)
        (free-percent 65))
</v>
      </c>
    </row>
    <row r="72" ht="67.5" customHeight="1">
      <c r="A72" s="10"/>
      <c r="B72" s="10">
        <v>43.9110702</v>
      </c>
      <c r="C72" s="10">
        <v>8.0752247</v>
      </c>
      <c r="D72" s="5" t="s">
        <v>365</v>
      </c>
      <c r="E72" s="3" t="s">
        <v>366</v>
      </c>
      <c r="F72" s="3" t="s">
        <v>235</v>
      </c>
      <c r="G72" s="3" t="s">
        <v>232</v>
      </c>
      <c r="H72" s="3" t="s">
        <v>53</v>
      </c>
      <c r="I72" s="3" t="s">
        <v>29</v>
      </c>
      <c r="J72" s="5">
        <v>4.0</v>
      </c>
      <c r="K72" s="5">
        <v>125.0</v>
      </c>
      <c r="L72" s="5">
        <v>18.0</v>
      </c>
      <c r="M72" s="3" t="str">
        <f t="shared" si="1"/>
        <v>(hotel (name HotelAstra)
</v>
      </c>
      <c r="N72" s="3" t="str">
        <f t="shared" si="2"/>
        <v>        (tr Imperia)
</v>
      </c>
      <c r="O72" s="3" t="str">
        <f t="shared" si="3"/>
        <v>        (stars 4)
</v>
      </c>
      <c r="P72" s="3" t="str">
        <f t="shared" si="4"/>
        <v>        (price-per-night 125.0)
</v>
      </c>
      <c r="Q72" s="3" t="str">
        <f t="shared" si="5"/>
        <v>        (free-percent 18))
</v>
      </c>
      <c r="R72" s="5" t="str">
        <f t="shared" si="6"/>
        <v>(hotel (name HotelAstra)
        (tr Imperia)
        (stars 4)
        (price-per-night 125.0)
        (free-percent 18))
</v>
      </c>
    </row>
    <row r="73" ht="67.5" customHeight="1">
      <c r="A73" s="10"/>
      <c r="B73" s="10">
        <v>43.9111325</v>
      </c>
      <c r="C73" s="10">
        <v>8.0858169</v>
      </c>
      <c r="D73" s="5" t="s">
        <v>367</v>
      </c>
      <c r="E73" s="3" t="s">
        <v>368</v>
      </c>
      <c r="F73" s="3" t="s">
        <v>235</v>
      </c>
      <c r="G73" s="3" t="s">
        <v>232</v>
      </c>
      <c r="H73" s="3" t="s">
        <v>53</v>
      </c>
      <c r="I73" s="3" t="s">
        <v>29</v>
      </c>
      <c r="J73" s="5">
        <v>1.0</v>
      </c>
      <c r="K73" s="5">
        <v>50.0</v>
      </c>
      <c r="L73" s="5">
        <v>98.0</v>
      </c>
      <c r="M73" s="3" t="str">
        <f t="shared" si="1"/>
        <v>(hotel (name HotelBellevueetMediterranee)
</v>
      </c>
      <c r="N73" s="3" t="str">
        <f t="shared" si="2"/>
        <v>        (tr Imperia)
</v>
      </c>
      <c r="O73" s="3" t="str">
        <f t="shared" si="3"/>
        <v>        (stars 1)
</v>
      </c>
      <c r="P73" s="3" t="str">
        <f t="shared" si="4"/>
        <v>        (price-per-night 50.0)
</v>
      </c>
      <c r="Q73" s="3" t="str">
        <f t="shared" si="5"/>
        <v>        (free-percent 98))
</v>
      </c>
      <c r="R73" s="5" t="str">
        <f t="shared" si="6"/>
        <v>(hotel (name HotelBellevueetMediterranee)
        (tr Imperia)
        (stars 1)
        (price-per-night 50.0)
        (free-percent 98))
</v>
      </c>
    </row>
    <row r="74" ht="67.5" customHeight="1">
      <c r="A74" s="10"/>
      <c r="B74" s="10">
        <v>43.9157451</v>
      </c>
      <c r="C74" s="10">
        <v>8.0898039</v>
      </c>
      <c r="D74" s="5" t="s">
        <v>369</v>
      </c>
      <c r="E74" s="3" t="s">
        <v>370</v>
      </c>
      <c r="F74" s="3" t="s">
        <v>235</v>
      </c>
      <c r="G74" s="3" t="s">
        <v>232</v>
      </c>
      <c r="H74" s="3" t="s">
        <v>53</v>
      </c>
      <c r="I74" s="3" t="s">
        <v>29</v>
      </c>
      <c r="J74" s="5">
        <v>1.0</v>
      </c>
      <c r="K74" s="5">
        <v>50.0</v>
      </c>
      <c r="L74" s="5">
        <v>78.0</v>
      </c>
      <c r="M74" s="3" t="str">
        <f t="shared" si="1"/>
        <v>(hotel (name HotelGabriella)
</v>
      </c>
      <c r="N74" s="3" t="str">
        <f t="shared" si="2"/>
        <v>        (tr Imperia)
</v>
      </c>
      <c r="O74" s="3" t="str">
        <f t="shared" si="3"/>
        <v>        (stars 1)
</v>
      </c>
      <c r="P74" s="3" t="str">
        <f t="shared" si="4"/>
        <v>        (price-per-night 50.0)
</v>
      </c>
      <c r="Q74" s="3" t="str">
        <f t="shared" si="5"/>
        <v>        (free-percent 78))
</v>
      </c>
      <c r="R74" s="5" t="str">
        <f t="shared" si="6"/>
        <v>(hotel (name HotelGabriella)
        (tr Imperia)
        (stars 1)
        (price-per-night 50.0)
        (free-percent 78))
</v>
      </c>
    </row>
    <row r="75" ht="67.5" customHeight="1">
      <c r="A75" s="10"/>
      <c r="B75" s="10">
        <v>43.92026810000001</v>
      </c>
      <c r="C75" s="10">
        <v>8.0986804</v>
      </c>
      <c r="D75" s="5" t="s">
        <v>371</v>
      </c>
      <c r="E75" s="3" t="s">
        <v>372</v>
      </c>
      <c r="F75" s="3" t="s">
        <v>373</v>
      </c>
      <c r="G75" s="3" t="s">
        <v>232</v>
      </c>
      <c r="H75" s="3" t="s">
        <v>53</v>
      </c>
      <c r="I75" s="3" t="s">
        <v>29</v>
      </c>
      <c r="J75" s="5">
        <v>1.0</v>
      </c>
      <c r="K75" s="5">
        <v>50.0</v>
      </c>
      <c r="L75" s="5">
        <v>38.0</v>
      </c>
      <c r="M75" s="3" t="str">
        <f t="shared" si="1"/>
        <v>(hotel (name ResidenceGreco)
</v>
      </c>
      <c r="N75" s="3" t="str">
        <f t="shared" si="2"/>
        <v>        (tr Imperia)
</v>
      </c>
      <c r="O75" s="3" t="str">
        <f t="shared" si="3"/>
        <v>        (stars 1)
</v>
      </c>
      <c r="P75" s="3" t="str">
        <f t="shared" si="4"/>
        <v>        (price-per-night 50.0)
</v>
      </c>
      <c r="Q75" s="3" t="str">
        <f t="shared" si="5"/>
        <v>        (free-percent 38))
</v>
      </c>
      <c r="R75" s="5" t="str">
        <f t="shared" si="6"/>
        <v>(hotel (name ResidenceGreco)
        (tr Imperia)
        (stars 1)
        (price-per-night 50.0)
        (free-percent 38))
</v>
      </c>
    </row>
    <row r="76" ht="67.5" customHeight="1">
      <c r="A76" s="10"/>
      <c r="B76" s="10">
        <v>41.79905160000001</v>
      </c>
      <c r="C76" s="10">
        <v>12.6005855</v>
      </c>
      <c r="D76" s="5" t="s">
        <v>374</v>
      </c>
      <c r="E76" s="3" t="s">
        <v>375</v>
      </c>
      <c r="F76" s="3" t="s">
        <v>376</v>
      </c>
      <c r="G76" s="3" t="s">
        <v>287</v>
      </c>
      <c r="H76" s="3" t="s">
        <v>63</v>
      </c>
      <c r="I76" s="3" t="s">
        <v>43</v>
      </c>
      <c r="J76" s="5">
        <v>4.0</v>
      </c>
      <c r="K76" s="5">
        <v>125.0</v>
      </c>
      <c r="L76" s="5">
        <v>90.0</v>
      </c>
      <c r="M76" s="3" t="str">
        <f t="shared" si="1"/>
        <v>(hotel (name HotelVillaGiulia)
</v>
      </c>
      <c r="N76" s="3" t="str">
        <f t="shared" si="2"/>
        <v>        (tr Roma)
</v>
      </c>
      <c r="O76" s="3" t="str">
        <f t="shared" si="3"/>
        <v>        (stars 4)
</v>
      </c>
      <c r="P76" s="3" t="str">
        <f t="shared" si="4"/>
        <v>        (price-per-night 125.0)
</v>
      </c>
      <c r="Q76" s="3" t="str">
        <f t="shared" si="5"/>
        <v>        (free-percent 90))
</v>
      </c>
      <c r="R76" s="5" t="str">
        <f t="shared" si="6"/>
        <v>(hotel (name HotelVillaGiulia)
        (tr Roma)
        (stars 4)
        (price-per-night 125.0)
        (free-percent 90))
</v>
      </c>
    </row>
    <row r="77" ht="67.5" customHeight="1">
      <c r="A77" s="10"/>
      <c r="B77" s="10">
        <v>44.01403879999999</v>
      </c>
      <c r="C77" s="10">
        <v>8.1812042</v>
      </c>
      <c r="D77" s="5" t="s">
        <v>377</v>
      </c>
      <c r="E77" s="3" t="s">
        <v>378</v>
      </c>
      <c r="F77" s="3" t="s">
        <v>379</v>
      </c>
      <c r="G77" s="3" t="s">
        <v>215</v>
      </c>
      <c r="H77" s="3" t="s">
        <v>49</v>
      </c>
      <c r="I77" s="3" t="s">
        <v>29</v>
      </c>
      <c r="J77" s="5">
        <v>4.0</v>
      </c>
      <c r="K77" s="5">
        <v>125.0</v>
      </c>
      <c r="L77" s="5">
        <v>93.0</v>
      </c>
      <c r="M77" s="3" t="str">
        <f t="shared" si="1"/>
        <v>(hotel (name DianaGrandHotel)
</v>
      </c>
      <c r="N77" s="3" t="str">
        <f t="shared" si="2"/>
        <v>        (tr Savona)
</v>
      </c>
      <c r="O77" s="3" t="str">
        <f t="shared" si="3"/>
        <v>        (stars 4)
</v>
      </c>
      <c r="P77" s="3" t="str">
        <f t="shared" si="4"/>
        <v>        (price-per-night 125.0)
</v>
      </c>
      <c r="Q77" s="3" t="str">
        <f t="shared" si="5"/>
        <v>        (free-percent 93))
</v>
      </c>
      <c r="R77" s="5" t="str">
        <f t="shared" si="6"/>
        <v>(hotel (name DianaGrandHotel)
        (tr Savona)
        (stars 4)
        (price-per-night 125.0)
        (free-percent 93))
</v>
      </c>
    </row>
    <row r="78" ht="67.5" customHeight="1">
      <c r="A78" s="10"/>
      <c r="B78" s="10">
        <v>44.09285180000001</v>
      </c>
      <c r="C78" s="10">
        <v>8.2286891</v>
      </c>
      <c r="D78" s="5" t="s">
        <v>380</v>
      </c>
      <c r="E78" s="3" t="s">
        <v>381</v>
      </c>
      <c r="F78" s="3" t="s">
        <v>382</v>
      </c>
      <c r="G78" s="3" t="s">
        <v>215</v>
      </c>
      <c r="H78" s="3" t="s">
        <v>49</v>
      </c>
      <c r="I78" s="3" t="s">
        <v>29</v>
      </c>
      <c r="J78" s="5">
        <v>1.0</v>
      </c>
      <c r="K78" s="5">
        <v>50.0</v>
      </c>
      <c r="L78" s="5">
        <v>78.0</v>
      </c>
      <c r="M78" s="3" t="str">
        <f t="shared" si="1"/>
        <v>(hotel (name ResidenceOliveto)
</v>
      </c>
      <c r="N78" s="3" t="str">
        <f t="shared" si="2"/>
        <v>        (tr Savona)
</v>
      </c>
      <c r="O78" s="3" t="str">
        <f t="shared" si="3"/>
        <v>        (stars 1)
</v>
      </c>
      <c r="P78" s="3" t="str">
        <f t="shared" si="4"/>
        <v>        (price-per-night 50.0)
</v>
      </c>
      <c r="Q78" s="3" t="str">
        <f t="shared" si="5"/>
        <v>        (free-percent 78))
</v>
      </c>
      <c r="R78" s="5" t="str">
        <f t="shared" si="6"/>
        <v>(hotel (name ResidenceOliveto)
        (tr Savona)
        (stars 1)
        (price-per-night 50.0)
        (free-percent 78))
</v>
      </c>
    </row>
    <row r="79" ht="67.5" customHeight="1">
      <c r="A79" s="10"/>
      <c r="B79" s="10">
        <v>44.130108</v>
      </c>
      <c r="C79" s="10">
        <v>8.262909</v>
      </c>
      <c r="D79" s="5" t="s">
        <v>383</v>
      </c>
      <c r="E79" s="3" t="s">
        <v>384</v>
      </c>
      <c r="F79" s="3" t="s">
        <v>385</v>
      </c>
      <c r="G79" s="3" t="s">
        <v>215</v>
      </c>
      <c r="H79" s="3" t="s">
        <v>49</v>
      </c>
      <c r="I79" s="3" t="s">
        <v>29</v>
      </c>
      <c r="J79" s="5">
        <v>4.0</v>
      </c>
      <c r="K79" s="5">
        <v>125.0</v>
      </c>
      <c r="L79" s="5">
        <v>38.0</v>
      </c>
      <c r="M79" s="3" t="str">
        <f t="shared" si="1"/>
        <v>(hotel (name GrandHotelGardenLido)
</v>
      </c>
      <c r="N79" s="3" t="str">
        <f t="shared" si="2"/>
        <v>        (tr Savona)
</v>
      </c>
      <c r="O79" s="3" t="str">
        <f t="shared" si="3"/>
        <v>        (stars 4)
</v>
      </c>
      <c r="P79" s="3" t="str">
        <f t="shared" si="4"/>
        <v>        (price-per-night 125.0)
</v>
      </c>
      <c r="Q79" s="3" t="str">
        <f t="shared" si="5"/>
        <v>        (free-percent 38))
</v>
      </c>
      <c r="R79" s="5" t="str">
        <f t="shared" si="6"/>
        <v>(hotel (name GrandHotelGardenLido)
        (tr Savona)
        (stars 4)
        (price-per-night 125.0)
        (free-percent 38))
</v>
      </c>
    </row>
    <row r="80" ht="67.5" customHeight="1">
      <c r="A80" s="10"/>
      <c r="B80" s="10">
        <v>44.1714382</v>
      </c>
      <c r="C80" s="10">
        <v>8.3501315</v>
      </c>
      <c r="D80" s="5" t="s">
        <v>386</v>
      </c>
      <c r="E80" s="3" t="s">
        <v>387</v>
      </c>
      <c r="F80" s="3" t="s">
        <v>214</v>
      </c>
      <c r="G80" s="3" t="s">
        <v>215</v>
      </c>
      <c r="H80" s="3" t="s">
        <v>49</v>
      </c>
      <c r="I80" s="3" t="s">
        <v>29</v>
      </c>
      <c r="J80" s="5">
        <v>1.0</v>
      </c>
      <c r="K80" s="5">
        <v>50.0</v>
      </c>
      <c r="L80" s="5">
        <v>75.0</v>
      </c>
      <c r="M80" s="3" t="str">
        <f t="shared" si="1"/>
        <v>(hotel (name ParkHotelCastello)
</v>
      </c>
      <c r="N80" s="3" t="str">
        <f t="shared" si="2"/>
        <v>        (tr Savona)
</v>
      </c>
      <c r="O80" s="3" t="str">
        <f t="shared" si="3"/>
        <v>        (stars 1)
</v>
      </c>
      <c r="P80" s="3" t="str">
        <f t="shared" si="4"/>
        <v>        (price-per-night 50.0)
</v>
      </c>
      <c r="Q80" s="3" t="str">
        <f t="shared" si="5"/>
        <v>        (free-percent 75))
</v>
      </c>
      <c r="R80" s="5" t="str">
        <f t="shared" si="6"/>
        <v>(hotel (name ParkHotelCastello)
        (tr Savona)
        (stars 1)
        (price-per-night 50.0)
        (free-percent 75))
</v>
      </c>
    </row>
    <row r="81" ht="67.5" customHeight="1">
      <c r="A81" s="10"/>
      <c r="B81" s="10">
        <v>44.2244217</v>
      </c>
      <c r="C81" s="10">
        <v>8.4169314</v>
      </c>
      <c r="D81" s="5" t="s">
        <v>388</v>
      </c>
      <c r="E81" s="3" t="s">
        <v>389</v>
      </c>
      <c r="F81" s="3" t="s">
        <v>390</v>
      </c>
      <c r="G81" s="3" t="s">
        <v>215</v>
      </c>
      <c r="H81" s="3" t="s">
        <v>49</v>
      </c>
      <c r="I81" s="3" t="s">
        <v>29</v>
      </c>
      <c r="J81" s="5">
        <v>1.0</v>
      </c>
      <c r="K81" s="5">
        <v>50.0</v>
      </c>
      <c r="L81" s="5">
        <v>29.0</v>
      </c>
      <c r="M81" s="3" t="str">
        <f t="shared" si="1"/>
        <v>(hotel (name HotelPremuda)
</v>
      </c>
      <c r="N81" s="3" t="str">
        <f t="shared" si="2"/>
        <v>        (tr Savona)
</v>
      </c>
      <c r="O81" s="3" t="str">
        <f t="shared" si="3"/>
        <v>        (stars 1)
</v>
      </c>
      <c r="P81" s="3" t="str">
        <f t="shared" si="4"/>
        <v>        (price-per-night 50.0)
</v>
      </c>
      <c r="Q81" s="3" t="str">
        <f t="shared" si="5"/>
        <v>        (free-percent 29))
</v>
      </c>
      <c r="R81" s="5" t="str">
        <f t="shared" si="6"/>
        <v>(hotel (name HotelPremuda)
        (tr Savona)
        (stars 1)
        (price-per-night 50.0)
        (free-percent 29))
</v>
      </c>
    </row>
    <row r="82" ht="67.5" customHeight="1">
      <c r="A82" s="10"/>
      <c r="B82" s="10">
        <v>46.5330513</v>
      </c>
      <c r="C82" s="10">
        <v>12.1462208</v>
      </c>
      <c r="D82" s="5" t="s">
        <v>391</v>
      </c>
      <c r="E82" s="3" t="s">
        <v>392</v>
      </c>
      <c r="F82" s="3" t="s">
        <v>393</v>
      </c>
      <c r="G82" s="3" t="s">
        <v>394</v>
      </c>
      <c r="H82" s="3" t="s">
        <v>74</v>
      </c>
      <c r="I82" s="3" t="s">
        <v>54</v>
      </c>
      <c r="J82" s="5">
        <v>1.0</v>
      </c>
      <c r="K82" s="5">
        <v>50.0</v>
      </c>
      <c r="L82" s="5">
        <v>52.0</v>
      </c>
      <c r="M82" s="3" t="str">
        <f t="shared" si="1"/>
        <v>(hotel (name HotelCristallo)
</v>
      </c>
      <c r="N82" s="3" t="str">
        <f t="shared" si="2"/>
        <v>        (tr Belluno)
</v>
      </c>
      <c r="O82" s="3" t="str">
        <f t="shared" si="3"/>
        <v>        (stars 1)
</v>
      </c>
      <c r="P82" s="3" t="str">
        <f t="shared" si="4"/>
        <v>        (price-per-night 50.0)
</v>
      </c>
      <c r="Q82" s="3" t="str">
        <f t="shared" si="5"/>
        <v>        (free-percent 52))
</v>
      </c>
      <c r="R82" s="5" t="str">
        <f t="shared" si="6"/>
        <v>(hotel (name HotelCristallo)
        (tr Belluno)
        (stars 1)
        (price-per-night 50.0)
        (free-percent 52))
</v>
      </c>
    </row>
    <row r="83" ht="67.5" customHeight="1">
      <c r="A83" s="10"/>
      <c r="B83" s="10">
        <v>44.42430239999999</v>
      </c>
      <c r="C83" s="10">
        <v>8.8122744</v>
      </c>
      <c r="D83" s="5" t="s">
        <v>395</v>
      </c>
      <c r="E83" s="3" t="s">
        <v>396</v>
      </c>
      <c r="F83" s="3" t="s">
        <v>397</v>
      </c>
      <c r="G83" s="3" t="s">
        <v>398</v>
      </c>
      <c r="H83" s="3" t="s">
        <v>75</v>
      </c>
      <c r="I83" s="3" t="s">
        <v>29</v>
      </c>
      <c r="J83" s="5">
        <v>1.0</v>
      </c>
      <c r="K83" s="5">
        <v>50.0</v>
      </c>
      <c r="L83" s="5">
        <v>78.0</v>
      </c>
      <c r="M83" s="3" t="str">
        <f t="shared" si="1"/>
        <v>(hotel (name HotelCastelloMiramare)
</v>
      </c>
      <c r="N83" s="3" t="str">
        <f t="shared" si="2"/>
        <v>        (tr Genova)
</v>
      </c>
      <c r="O83" s="3" t="str">
        <f t="shared" si="3"/>
        <v>        (stars 1)
</v>
      </c>
      <c r="P83" s="3" t="str">
        <f t="shared" si="4"/>
        <v>        (price-per-night 50.0)
</v>
      </c>
      <c r="Q83" s="3" t="str">
        <f t="shared" si="5"/>
        <v>        (free-percent 78))
</v>
      </c>
      <c r="R83" s="5" t="str">
        <f t="shared" si="6"/>
        <v>(hotel (name HotelCastelloMiramare)
        (tr Genova)
        (stars 1)
        (price-per-night 50.0)
        (free-percent 78))
</v>
      </c>
    </row>
    <row r="84" ht="67.5" customHeight="1">
      <c r="A84" s="10"/>
      <c r="B84" s="10">
        <v>40.6298336</v>
      </c>
      <c r="C84" s="10">
        <v>14.4865549</v>
      </c>
      <c r="D84" s="5" t="s">
        <v>399</v>
      </c>
      <c r="E84" s="3" t="s">
        <v>400</v>
      </c>
      <c r="F84" s="3" t="s">
        <v>176</v>
      </c>
      <c r="G84" s="3" t="s">
        <v>177</v>
      </c>
      <c r="H84" s="3" t="s">
        <v>31</v>
      </c>
      <c r="I84" s="3" t="s">
        <v>22</v>
      </c>
      <c r="J84" s="5">
        <v>4.0</v>
      </c>
      <c r="K84" s="5">
        <v>125.0</v>
      </c>
      <c r="L84" s="5">
        <v>91.0</v>
      </c>
      <c r="M84" s="3" t="str">
        <f t="shared" si="1"/>
        <v>(hotel (name HotelSavoia)
</v>
      </c>
      <c r="N84" s="3" t="str">
        <f t="shared" si="2"/>
        <v>        (tr Salerno)
</v>
      </c>
      <c r="O84" s="3" t="str">
        <f t="shared" si="3"/>
        <v>        (stars 4)
</v>
      </c>
      <c r="P84" s="3" t="str">
        <f t="shared" si="4"/>
        <v>        (price-per-night 125.0)
</v>
      </c>
      <c r="Q84" s="3" t="str">
        <f t="shared" si="5"/>
        <v>        (free-percent 91))
</v>
      </c>
      <c r="R84" s="5" t="str">
        <f t="shared" si="6"/>
        <v>(hotel (name HotelSavoia)
        (tr Salerno)
        (stars 4)
        (price-per-night 125.0)
        (free-percent 91))
</v>
      </c>
    </row>
    <row r="85" ht="67.5" customHeight="1">
      <c r="A85" s="10"/>
      <c r="B85" s="10">
        <v>44.41563</v>
      </c>
      <c r="C85" s="10">
        <v>8.92375</v>
      </c>
      <c r="D85" s="5" t="s">
        <v>401</v>
      </c>
      <c r="E85" s="3" t="s">
        <v>402</v>
      </c>
      <c r="F85" s="3" t="s">
        <v>403</v>
      </c>
      <c r="G85" s="3" t="s">
        <v>398</v>
      </c>
      <c r="H85" s="3" t="s">
        <v>75</v>
      </c>
      <c r="I85" s="3" t="s">
        <v>29</v>
      </c>
      <c r="J85" s="5">
        <v>2.0</v>
      </c>
      <c r="K85" s="5">
        <v>75.0</v>
      </c>
      <c r="L85" s="5">
        <v>57.0</v>
      </c>
      <c r="M85" s="3" t="str">
        <f t="shared" si="1"/>
        <v>(hotel (name HotelAgnellodOro)
</v>
      </c>
      <c r="N85" s="3" t="str">
        <f t="shared" si="2"/>
        <v>        (tr Genova)
</v>
      </c>
      <c r="O85" s="3" t="str">
        <f t="shared" si="3"/>
        <v>        (stars 2)
</v>
      </c>
      <c r="P85" s="3" t="str">
        <f t="shared" si="4"/>
        <v>        (price-per-night 75.0)
</v>
      </c>
      <c r="Q85" s="3" t="str">
        <f t="shared" si="5"/>
        <v>        (free-percent 57))
</v>
      </c>
      <c r="R85" s="5" t="str">
        <f t="shared" si="6"/>
        <v>(hotel (name HotelAgnellodOro)
        (tr Genova)
        (stars 2)
        (price-per-night 75.0)
        (free-percent 57))
</v>
      </c>
    </row>
    <row r="86" ht="67.5" customHeight="1">
      <c r="A86" s="10"/>
      <c r="B86" s="10">
        <v>44.3037607</v>
      </c>
      <c r="C86" s="10">
        <v>9.208632099999999</v>
      </c>
      <c r="D86" s="5" t="s">
        <v>404</v>
      </c>
      <c r="E86" s="3" t="s">
        <v>405</v>
      </c>
      <c r="F86" s="3" t="s">
        <v>406</v>
      </c>
      <c r="G86" s="3" t="s">
        <v>398</v>
      </c>
      <c r="H86" s="3" t="s">
        <v>75</v>
      </c>
      <c r="I86" s="3" t="s">
        <v>29</v>
      </c>
      <c r="J86" s="5">
        <v>2.0</v>
      </c>
      <c r="K86" s="5">
        <v>75.0</v>
      </c>
      <c r="L86" s="5">
        <v>31.0</v>
      </c>
      <c r="M86" s="3" t="str">
        <f t="shared" si="1"/>
        <v>(hotel (name HotelEden)
</v>
      </c>
      <c r="N86" s="3" t="str">
        <f t="shared" si="2"/>
        <v>        (tr Genova)
</v>
      </c>
      <c r="O86" s="3" t="str">
        <f t="shared" si="3"/>
        <v>        (stars 2)
</v>
      </c>
      <c r="P86" s="3" t="str">
        <f t="shared" si="4"/>
        <v>        (price-per-night 75.0)
</v>
      </c>
      <c r="Q86" s="3" t="str">
        <f t="shared" si="5"/>
        <v>        (free-percent 31))
</v>
      </c>
      <c r="R86" s="5" t="str">
        <f t="shared" si="6"/>
        <v>(hotel (name HotelEden)
        (tr Genova)
        (stars 2)
        (price-per-night 75.0)
        (free-percent 31))
</v>
      </c>
    </row>
    <row r="87" ht="67.5" customHeight="1">
      <c r="A87" s="10"/>
      <c r="B87" s="10">
        <v>44.3309798</v>
      </c>
      <c r="C87" s="10">
        <v>9.2113553</v>
      </c>
      <c r="D87" s="5" t="s">
        <v>407</v>
      </c>
      <c r="E87" s="3" t="s">
        <v>408</v>
      </c>
      <c r="F87" s="3" t="s">
        <v>409</v>
      </c>
      <c r="G87" s="3" t="s">
        <v>398</v>
      </c>
      <c r="H87" s="3" t="s">
        <v>75</v>
      </c>
      <c r="I87" s="3" t="s">
        <v>29</v>
      </c>
      <c r="J87" s="5">
        <v>4.0</v>
      </c>
      <c r="K87" s="5">
        <v>125.0</v>
      </c>
      <c r="L87" s="5">
        <v>22.0</v>
      </c>
      <c r="M87" s="3" t="str">
        <f t="shared" si="1"/>
        <v>(hotel (name HotelEuropa)
</v>
      </c>
      <c r="N87" s="3" t="str">
        <f t="shared" si="2"/>
        <v>        (tr Genova)
</v>
      </c>
      <c r="O87" s="3" t="str">
        <f t="shared" si="3"/>
        <v>        (stars 4)
</v>
      </c>
      <c r="P87" s="3" t="str">
        <f t="shared" si="4"/>
        <v>        (price-per-night 125.0)
</v>
      </c>
      <c r="Q87" s="3" t="str">
        <f t="shared" si="5"/>
        <v>        (free-percent 22))
</v>
      </c>
      <c r="R87" s="5" t="str">
        <f t="shared" si="6"/>
        <v>(hotel (name HotelEuropa)
        (tr Genova)
        (stars 4)
        (price-per-night 125.0)
        (free-percent 22))
</v>
      </c>
    </row>
    <row r="88" ht="67.5" customHeight="1">
      <c r="A88" s="10"/>
      <c r="B88" s="10">
        <v>45.81085179999999</v>
      </c>
      <c r="C88" s="10">
        <v>8.4115167</v>
      </c>
      <c r="D88" s="5" t="s">
        <v>410</v>
      </c>
      <c r="E88" s="3" t="s">
        <v>411</v>
      </c>
      <c r="F88" s="3" t="s">
        <v>412</v>
      </c>
      <c r="G88" s="3" t="s">
        <v>413</v>
      </c>
      <c r="H88" s="3" t="s">
        <v>76</v>
      </c>
      <c r="I88" s="3" t="s">
        <v>35</v>
      </c>
      <c r="J88" s="5">
        <v>3.0</v>
      </c>
      <c r="K88" s="5">
        <v>100.0</v>
      </c>
      <c r="L88" s="5">
        <v>84.0</v>
      </c>
      <c r="M88" s="3" t="str">
        <f t="shared" si="1"/>
        <v>(hotel (name HotelLApprodo)
</v>
      </c>
      <c r="N88" s="3" t="str">
        <f t="shared" si="2"/>
        <v>        (tr Novara)
</v>
      </c>
      <c r="O88" s="3" t="str">
        <f t="shared" si="3"/>
        <v>        (stars 3)
</v>
      </c>
      <c r="P88" s="3" t="str">
        <f t="shared" si="4"/>
        <v>        (price-per-night 100.0)
</v>
      </c>
      <c r="Q88" s="3" t="str">
        <f t="shared" si="5"/>
        <v>        (free-percent 84))
</v>
      </c>
      <c r="R88" s="5" t="str">
        <f t="shared" si="6"/>
        <v>(hotel (name HotelLApprodo)
        (tr Novara)
        (stars 3)
        (price-per-night 100.0)
        (free-percent 84))
</v>
      </c>
    </row>
    <row r="89" ht="67.5" customHeight="1">
      <c r="A89" s="10"/>
      <c r="B89" s="10">
        <v>44.3171063</v>
      </c>
      <c r="C89" s="10">
        <v>9.3206245</v>
      </c>
      <c r="D89" s="5" t="s">
        <v>414</v>
      </c>
      <c r="E89" s="3" t="s">
        <v>415</v>
      </c>
      <c r="F89" s="3" t="s">
        <v>416</v>
      </c>
      <c r="G89" s="3" t="s">
        <v>398</v>
      </c>
      <c r="H89" s="3" t="s">
        <v>75</v>
      </c>
      <c r="I89" s="3" t="s">
        <v>29</v>
      </c>
      <c r="J89" s="5">
        <v>4.0</v>
      </c>
      <c r="K89" s="5">
        <v>125.0</v>
      </c>
      <c r="L89" s="5">
        <v>52.0</v>
      </c>
      <c r="M89" s="3" t="str">
        <f t="shared" si="1"/>
        <v>(hotel (name HotelStelladelMare)
</v>
      </c>
      <c r="N89" s="3" t="str">
        <f t="shared" si="2"/>
        <v>        (tr Genova)
</v>
      </c>
      <c r="O89" s="3" t="str">
        <f t="shared" si="3"/>
        <v>        (stars 4)
</v>
      </c>
      <c r="P89" s="3" t="str">
        <f t="shared" si="4"/>
        <v>        (price-per-night 125.0)
</v>
      </c>
      <c r="Q89" s="3" t="str">
        <f t="shared" si="5"/>
        <v>        (free-percent 52))
</v>
      </c>
      <c r="R89" s="5" t="str">
        <f t="shared" si="6"/>
        <v>(hotel (name HotelStelladelMare)
        (tr Genova)
        (stars 4)
        (price-per-night 125.0)
        (free-percent 52))
</v>
      </c>
    </row>
    <row r="90" ht="67.5" customHeight="1">
      <c r="A90" s="10"/>
      <c r="B90" s="10">
        <v>43.9546108</v>
      </c>
      <c r="C90" s="10">
        <v>10.1796588</v>
      </c>
      <c r="D90" s="5" t="s">
        <v>417</v>
      </c>
      <c r="E90" s="3" t="s">
        <v>418</v>
      </c>
      <c r="F90" s="3" t="s">
        <v>419</v>
      </c>
      <c r="G90" s="3" t="s">
        <v>247</v>
      </c>
      <c r="H90" s="3" t="s">
        <v>57</v>
      </c>
      <c r="I90" s="3" t="s">
        <v>26</v>
      </c>
      <c r="J90" s="5">
        <v>3.0</v>
      </c>
      <c r="K90" s="5">
        <v>100.0</v>
      </c>
      <c r="L90" s="5">
        <v>90.0</v>
      </c>
      <c r="M90" s="3" t="str">
        <f t="shared" si="1"/>
        <v>(hotel (name HotelKyrton)
</v>
      </c>
      <c r="N90" s="3" t="str">
        <f t="shared" si="2"/>
        <v>        (tr Lucca)
</v>
      </c>
      <c r="O90" s="3" t="str">
        <f t="shared" si="3"/>
        <v>        (stars 3)
</v>
      </c>
      <c r="P90" s="3" t="str">
        <f t="shared" si="4"/>
        <v>        (price-per-night 100.0)
</v>
      </c>
      <c r="Q90" s="3" t="str">
        <f t="shared" si="5"/>
        <v>        (free-percent 90))
</v>
      </c>
      <c r="R90" s="5" t="str">
        <f t="shared" si="6"/>
        <v>(hotel (name HotelKyrton)
        (tr Lucca)
        (stars 3)
        (price-per-night 100.0)
        (free-percent 90))
</v>
      </c>
    </row>
    <row r="91" ht="67.5" customHeight="1">
      <c r="A91" s="10"/>
      <c r="B91" s="10">
        <v>43.978749</v>
      </c>
      <c r="C91" s="10">
        <v>10.145219</v>
      </c>
      <c r="D91" s="5" t="s">
        <v>404</v>
      </c>
      <c r="E91" s="3" t="s">
        <v>420</v>
      </c>
      <c r="F91" s="3" t="s">
        <v>421</v>
      </c>
      <c r="G91" s="3" t="s">
        <v>422</v>
      </c>
      <c r="H91" s="3" t="s">
        <v>423</v>
      </c>
      <c r="I91" s="3" t="s">
        <v>26</v>
      </c>
      <c r="J91" s="5">
        <v>3.0</v>
      </c>
      <c r="K91" s="5">
        <v>100.0</v>
      </c>
      <c r="L91" s="5">
        <v>32.0</v>
      </c>
      <c r="M91" s="3" t="str">
        <f t="shared" si="1"/>
        <v>(hotel (name HotelEden)
</v>
      </c>
      <c r="N91" s="3" t="str">
        <f t="shared" si="2"/>
        <v>        (tr MassaCarrara)
</v>
      </c>
      <c r="O91" s="3" t="str">
        <f t="shared" si="3"/>
        <v>        (stars 3)
</v>
      </c>
      <c r="P91" s="3" t="str">
        <f t="shared" si="4"/>
        <v>        (price-per-night 100.0)
</v>
      </c>
      <c r="Q91" s="3" t="str">
        <f t="shared" si="5"/>
        <v>        (free-percent 32))
</v>
      </c>
      <c r="R91" s="5" t="str">
        <f t="shared" si="6"/>
        <v>(hotel (name HotelEden)
        (tr MassaCarrara)
        (stars 3)
        (price-per-night 100.0)
        (free-percent 32))
</v>
      </c>
    </row>
    <row r="92" ht="67.5" customHeight="1">
      <c r="A92" s="10"/>
      <c r="B92" s="10">
        <v>43.9789759</v>
      </c>
      <c r="C92" s="10">
        <v>10.1457824</v>
      </c>
      <c r="D92" s="5" t="s">
        <v>424</v>
      </c>
      <c r="E92" s="3" t="s">
        <v>425</v>
      </c>
      <c r="F92" s="3" t="s">
        <v>426</v>
      </c>
      <c r="G92" s="3" t="s">
        <v>422</v>
      </c>
      <c r="H92" s="3" t="s">
        <v>423</v>
      </c>
      <c r="I92" s="3" t="s">
        <v>26</v>
      </c>
      <c r="J92" s="5">
        <v>2.0</v>
      </c>
      <c r="K92" s="5">
        <v>75.0</v>
      </c>
      <c r="L92" s="5">
        <v>59.0</v>
      </c>
      <c r="M92" s="3" t="str">
        <f t="shared" si="1"/>
        <v>(hotel (name HotelLaRondine)
</v>
      </c>
      <c r="N92" s="3" t="str">
        <f t="shared" si="2"/>
        <v>        (tr MassaCarrara)
</v>
      </c>
      <c r="O92" s="3" t="str">
        <f t="shared" si="3"/>
        <v>        (stars 2)
</v>
      </c>
      <c r="P92" s="3" t="str">
        <f t="shared" si="4"/>
        <v>        (price-per-night 75.0)
</v>
      </c>
      <c r="Q92" s="3" t="str">
        <f t="shared" si="5"/>
        <v>        (free-percent 59))
</v>
      </c>
      <c r="R92" s="5" t="str">
        <f t="shared" si="6"/>
        <v>(hotel (name HotelLaRondine)
        (tr MassaCarrara)
        (stars 2)
        (price-per-night 75.0)
        (free-percent 59))
</v>
      </c>
    </row>
    <row r="93" ht="67.5" customHeight="1">
      <c r="A93" s="10"/>
      <c r="B93" s="10">
        <v>43.9938762</v>
      </c>
      <c r="C93" s="10">
        <v>10.1265079</v>
      </c>
      <c r="D93" s="5" t="s">
        <v>427</v>
      </c>
      <c r="E93" s="3" t="s">
        <v>428</v>
      </c>
      <c r="F93" s="3" t="s">
        <v>429</v>
      </c>
      <c r="G93" s="3" t="s">
        <v>422</v>
      </c>
      <c r="H93" s="3" t="s">
        <v>423</v>
      </c>
      <c r="I93" s="3" t="s">
        <v>26</v>
      </c>
      <c r="J93" s="5">
        <v>3.0</v>
      </c>
      <c r="K93" s="5">
        <v>100.0</v>
      </c>
      <c r="L93" s="5">
        <v>30.0</v>
      </c>
      <c r="M93" s="3" t="str">
        <f t="shared" si="1"/>
        <v>(hotel (name HotelCavalieridelMare)
</v>
      </c>
      <c r="N93" s="3" t="str">
        <f t="shared" si="2"/>
        <v>        (tr MassaCarrara)
</v>
      </c>
      <c r="O93" s="3" t="str">
        <f t="shared" si="3"/>
        <v>        (stars 3)
</v>
      </c>
      <c r="P93" s="3" t="str">
        <f t="shared" si="4"/>
        <v>        (price-per-night 100.0)
</v>
      </c>
      <c r="Q93" s="3" t="str">
        <f t="shared" si="5"/>
        <v>        (free-percent 30))
</v>
      </c>
      <c r="R93" s="5" t="str">
        <f t="shared" si="6"/>
        <v>(hotel (name HotelCavalieridelMare)
        (tr MassaCarrara)
        (stars 3)
        (price-per-night 100.0)
        (free-percent 30))
</v>
      </c>
    </row>
    <row r="94" ht="67.5" customHeight="1">
      <c r="A94" s="10"/>
      <c r="B94" s="10">
        <v>44.046946</v>
      </c>
      <c r="C94" s="10">
        <v>9.984759</v>
      </c>
      <c r="D94" s="5" t="s">
        <v>430</v>
      </c>
      <c r="E94" s="3" t="s">
        <v>431</v>
      </c>
      <c r="F94" s="3" t="s">
        <v>432</v>
      </c>
      <c r="G94" s="3" t="s">
        <v>433</v>
      </c>
      <c r="H94" s="3" t="s">
        <v>434</v>
      </c>
      <c r="I94" s="3" t="s">
        <v>29</v>
      </c>
      <c r="J94" s="5">
        <v>4.0</v>
      </c>
      <c r="K94" s="5">
        <v>125.0</v>
      </c>
      <c r="L94" s="5">
        <v>86.0</v>
      </c>
      <c r="M94" s="3" t="str">
        <f t="shared" si="1"/>
        <v>(hotel (name HotelSetteArchi)
</v>
      </c>
      <c r="N94" s="3" t="str">
        <f t="shared" si="2"/>
        <v>        (tr LaSpezia)
</v>
      </c>
      <c r="O94" s="3" t="str">
        <f t="shared" si="3"/>
        <v>        (stars 4)
</v>
      </c>
      <c r="P94" s="3" t="str">
        <f t="shared" si="4"/>
        <v>        (price-per-night 125.0)
</v>
      </c>
      <c r="Q94" s="3" t="str">
        <f t="shared" si="5"/>
        <v>        (free-percent 86))
</v>
      </c>
      <c r="R94" s="5" t="str">
        <f t="shared" si="6"/>
        <v>(hotel (name HotelSetteArchi)
        (tr LaSpezia)
        (stars 4)
        (price-per-night 125.0)
        (free-percent 86))
</v>
      </c>
    </row>
    <row r="95" ht="67.5" customHeight="1">
      <c r="A95" s="10"/>
      <c r="B95" s="10">
        <v>44.0692341</v>
      </c>
      <c r="C95" s="10">
        <v>9.8365221</v>
      </c>
      <c r="D95" s="5" t="s">
        <v>435</v>
      </c>
      <c r="E95" s="3" t="s">
        <v>436</v>
      </c>
      <c r="F95" s="3" t="s">
        <v>437</v>
      </c>
      <c r="G95" s="3" t="s">
        <v>433</v>
      </c>
      <c r="H95" s="3" t="s">
        <v>434</v>
      </c>
      <c r="I95" s="3" t="s">
        <v>29</v>
      </c>
      <c r="J95" s="5">
        <v>1.0</v>
      </c>
      <c r="K95" s="5">
        <v>50.0</v>
      </c>
      <c r="L95" s="5">
        <v>4.0</v>
      </c>
      <c r="M95" s="3" t="str">
        <f t="shared" si="1"/>
        <v>(hotel (name HoteldellaBaia)
</v>
      </c>
      <c r="N95" s="3" t="str">
        <f t="shared" si="2"/>
        <v>        (tr LaSpezia)
</v>
      </c>
      <c r="O95" s="3" t="str">
        <f t="shared" si="3"/>
        <v>        (stars 1)
</v>
      </c>
      <c r="P95" s="3" t="str">
        <f t="shared" si="4"/>
        <v>        (price-per-night 50.0)
</v>
      </c>
      <c r="Q95" s="3" t="str">
        <f t="shared" si="5"/>
        <v>        (free-percent 4))
</v>
      </c>
      <c r="R95" s="5" t="str">
        <f t="shared" si="6"/>
        <v>(hotel (name HoteldellaBaia)
        (tr LaSpezia)
        (stars 1)
        (price-per-night 50.0)
        (free-percent 4))
</v>
      </c>
    </row>
    <row r="96" ht="67.5" customHeight="1">
      <c r="A96" s="10"/>
      <c r="B96" s="10">
        <v>44.1617867</v>
      </c>
      <c r="C96" s="10">
        <v>9.7590837</v>
      </c>
      <c r="D96" s="5" t="s">
        <v>438</v>
      </c>
      <c r="E96" s="3" t="s">
        <v>439</v>
      </c>
      <c r="F96" s="3" t="s">
        <v>440</v>
      </c>
      <c r="G96" s="3" t="s">
        <v>433</v>
      </c>
      <c r="H96" s="3" t="s">
        <v>434</v>
      </c>
      <c r="I96" s="3" t="s">
        <v>29</v>
      </c>
      <c r="J96" s="5">
        <v>2.0</v>
      </c>
      <c r="K96" s="5">
        <v>75.0</v>
      </c>
      <c r="L96" s="5">
        <v>89.0</v>
      </c>
      <c r="M96" s="3" t="str">
        <f t="shared" si="1"/>
        <v>(hotel (name HotelLeRondini)
</v>
      </c>
      <c r="N96" s="3" t="str">
        <f t="shared" si="2"/>
        <v>        (tr LaSpezia)
</v>
      </c>
      <c r="O96" s="3" t="str">
        <f t="shared" si="3"/>
        <v>        (stars 2)
</v>
      </c>
      <c r="P96" s="3" t="str">
        <f t="shared" si="4"/>
        <v>        (price-per-night 75.0)
</v>
      </c>
      <c r="Q96" s="3" t="str">
        <f t="shared" si="5"/>
        <v>        (free-percent 89))
</v>
      </c>
      <c r="R96" s="5" t="str">
        <f t="shared" si="6"/>
        <v>(hotel (name HotelLeRondini)
        (tr LaSpezia)
        (stars 2)
        (price-per-night 75.0)
        (free-percent 89))
</v>
      </c>
    </row>
    <row r="97" ht="67.5" customHeight="1">
      <c r="A97" s="10"/>
      <c r="B97" s="10">
        <v>44.16958109999999</v>
      </c>
      <c r="C97" s="10">
        <v>9.611878299999999</v>
      </c>
      <c r="D97" s="5" t="s">
        <v>441</v>
      </c>
      <c r="E97" s="3" t="s">
        <v>442</v>
      </c>
      <c r="F97" s="3" t="s">
        <v>443</v>
      </c>
      <c r="G97" s="3" t="s">
        <v>433</v>
      </c>
      <c r="H97" s="3" t="s">
        <v>434</v>
      </c>
      <c r="I97" s="3" t="s">
        <v>29</v>
      </c>
      <c r="J97" s="5">
        <v>2.0</v>
      </c>
      <c r="K97" s="5">
        <v>75.0</v>
      </c>
      <c r="L97" s="5">
        <v>100.0</v>
      </c>
      <c r="M97" s="3" t="str">
        <f t="shared" si="1"/>
        <v>(hotel (name HotelNazionale)
</v>
      </c>
      <c r="N97" s="3" t="str">
        <f t="shared" si="2"/>
        <v>        (tr LaSpezia)
</v>
      </c>
      <c r="O97" s="3" t="str">
        <f t="shared" si="3"/>
        <v>        (stars 2)
</v>
      </c>
      <c r="P97" s="3" t="str">
        <f t="shared" si="4"/>
        <v>        (price-per-night 75.0)
</v>
      </c>
      <c r="Q97" s="3" t="str">
        <f t="shared" si="5"/>
        <v>        (free-percent 100))
</v>
      </c>
      <c r="R97" s="5" t="str">
        <f t="shared" si="6"/>
        <v>(hotel (name HotelNazionale)
        (tr LaSpezia)
        (stars 2)
        (price-per-night 75.0)
        (free-percent 100))
</v>
      </c>
    </row>
    <row r="98" ht="67.5" customHeight="1">
      <c r="A98" s="10"/>
      <c r="B98" s="10">
        <v>44.1712088</v>
      </c>
      <c r="C98" s="10">
        <v>9.6169367</v>
      </c>
      <c r="D98" s="5" t="s">
        <v>444</v>
      </c>
      <c r="E98" s="3" t="s">
        <v>445</v>
      </c>
      <c r="F98" s="3" t="s">
        <v>443</v>
      </c>
      <c r="G98" s="3" t="s">
        <v>433</v>
      </c>
      <c r="H98" s="3" t="s">
        <v>434</v>
      </c>
      <c r="I98" s="3" t="s">
        <v>29</v>
      </c>
      <c r="J98" s="5">
        <v>1.0</v>
      </c>
      <c r="K98" s="5">
        <v>50.0</v>
      </c>
      <c r="L98" s="5">
        <v>29.0</v>
      </c>
      <c r="M98" s="3" t="str">
        <f t="shared" si="1"/>
        <v>(hotel (name HotelCarla)
</v>
      </c>
      <c r="N98" s="3" t="str">
        <f t="shared" si="2"/>
        <v>        (tr LaSpezia)
</v>
      </c>
      <c r="O98" s="3" t="str">
        <f t="shared" si="3"/>
        <v>        (stars 1)
</v>
      </c>
      <c r="P98" s="3" t="str">
        <f t="shared" si="4"/>
        <v>        (price-per-night 50.0)
</v>
      </c>
      <c r="Q98" s="3" t="str">
        <f t="shared" si="5"/>
        <v>        (free-percent 29))
</v>
      </c>
      <c r="R98" s="5" t="str">
        <f t="shared" si="6"/>
        <v>(hotel (name HotelCarla)
        (tr LaSpezia)
        (stars 1)
        (price-per-night 50.0)
        (free-percent 29))
</v>
      </c>
    </row>
    <row r="99" ht="67.5" customHeight="1">
      <c r="A99" s="10"/>
      <c r="B99" s="10">
        <v>44.1460726</v>
      </c>
      <c r="C99" s="10">
        <v>9.655870799999999</v>
      </c>
      <c r="D99" s="5" t="s">
        <v>446</v>
      </c>
      <c r="E99" s="3" t="s">
        <v>447</v>
      </c>
      <c r="F99" s="3" t="s">
        <v>448</v>
      </c>
      <c r="G99" s="3" t="s">
        <v>433</v>
      </c>
      <c r="H99" s="3" t="s">
        <v>434</v>
      </c>
      <c r="I99" s="3" t="s">
        <v>29</v>
      </c>
      <c r="J99" s="5">
        <v>2.0</v>
      </c>
      <c r="K99" s="5">
        <v>75.0</v>
      </c>
      <c r="L99" s="5">
        <v>84.0</v>
      </c>
      <c r="M99" s="3" t="str">
        <f t="shared" si="1"/>
        <v>(hotel (name HotelRistoranteBelvedere)
</v>
      </c>
      <c r="N99" s="3" t="str">
        <f t="shared" si="2"/>
        <v>        (tr LaSpezia)
</v>
      </c>
      <c r="O99" s="3" t="str">
        <f t="shared" si="3"/>
        <v>        (stars 2)
</v>
      </c>
      <c r="P99" s="3" t="str">
        <f t="shared" si="4"/>
        <v>        (price-per-night 75.0)
</v>
      </c>
      <c r="Q99" s="3" t="str">
        <f t="shared" si="5"/>
        <v>        (free-percent 84))
</v>
      </c>
      <c r="R99" s="5" t="str">
        <f t="shared" si="6"/>
        <v>(hotel (name HotelRistoranteBelvedere)
        (tr LaSpezia)
        (stars 2)
        (price-per-night 75.0)
        (free-percent 84))
</v>
      </c>
    </row>
    <row r="100" ht="67.5" customHeight="1">
      <c r="A100" s="10"/>
      <c r="B100" s="10">
        <v>44.2161844</v>
      </c>
      <c r="C100" s="10">
        <v>9.5173288</v>
      </c>
      <c r="D100" s="5" t="s">
        <v>449</v>
      </c>
      <c r="E100" s="3" t="s">
        <v>450</v>
      </c>
      <c r="F100" s="3" t="s">
        <v>451</v>
      </c>
      <c r="G100" s="3" t="s">
        <v>433</v>
      </c>
      <c r="H100" s="3" t="s">
        <v>434</v>
      </c>
      <c r="I100" s="3" t="s">
        <v>29</v>
      </c>
      <c r="J100" s="5">
        <v>3.0</v>
      </c>
      <c r="K100" s="5">
        <v>100.0</v>
      </c>
      <c r="L100" s="5">
        <v>11.0</v>
      </c>
      <c r="M100" s="3" t="str">
        <f t="shared" si="1"/>
        <v>(hotel (name HotelClelia)
</v>
      </c>
      <c r="N100" s="3" t="str">
        <f t="shared" si="2"/>
        <v>        (tr LaSpezia)
</v>
      </c>
      <c r="O100" s="3" t="str">
        <f t="shared" si="3"/>
        <v>        (stars 3)
</v>
      </c>
      <c r="P100" s="3" t="str">
        <f t="shared" si="4"/>
        <v>        (price-per-night 100.0)
</v>
      </c>
      <c r="Q100" s="3" t="str">
        <f t="shared" si="5"/>
        <v>        (free-percent 11))
</v>
      </c>
      <c r="R100" s="5" t="str">
        <f t="shared" si="6"/>
        <v>(hotel (name HotelClelia)
        (tr LaSpezia)
        (stars 3)
        (price-per-night 100.0)
        (free-percent 11))
</v>
      </c>
    </row>
    <row r="101" ht="67.5" customHeight="1">
      <c r="A101" s="10"/>
      <c r="B101" s="10">
        <v>44.2160477</v>
      </c>
      <c r="C101" s="10">
        <v>9.5161599</v>
      </c>
      <c r="D101" s="5" t="s">
        <v>452</v>
      </c>
      <c r="E101" s="3" t="s">
        <v>453</v>
      </c>
      <c r="F101" s="3" t="s">
        <v>451</v>
      </c>
      <c r="G101" s="3" t="s">
        <v>433</v>
      </c>
      <c r="H101" s="3" t="s">
        <v>434</v>
      </c>
      <c r="I101" s="3" t="s">
        <v>29</v>
      </c>
      <c r="J101" s="5">
        <v>1.0</v>
      </c>
      <c r="K101" s="5">
        <v>50.0</v>
      </c>
      <c r="L101" s="5">
        <v>99.0</v>
      </c>
      <c r="M101" s="3" t="str">
        <f t="shared" si="1"/>
        <v>(hotel (name ResidenceKriSS)
</v>
      </c>
      <c r="N101" s="3" t="str">
        <f t="shared" si="2"/>
        <v>        (tr LaSpezia)
</v>
      </c>
      <c r="O101" s="3" t="str">
        <f t="shared" si="3"/>
        <v>        (stars 1)
</v>
      </c>
      <c r="P101" s="3" t="str">
        <f t="shared" si="4"/>
        <v>        (price-per-night 50.0)
</v>
      </c>
      <c r="Q101" s="3" t="str">
        <f t="shared" si="5"/>
        <v>        (free-percent 99))
</v>
      </c>
      <c r="R101" s="5" t="str">
        <f t="shared" si="6"/>
        <v>(hotel (name ResidenceKriSS)
        (tr LaSpezia)
        (stars 1)
        (price-per-night 50.0)
        (free-percent 99))
</v>
      </c>
    </row>
    <row r="102" ht="67.5" customHeight="1">
      <c r="A102" s="10"/>
      <c r="B102" s="10">
        <v>40.8233823</v>
      </c>
      <c r="C102" s="10">
        <v>14.12814</v>
      </c>
      <c r="D102" s="5" t="s">
        <v>454</v>
      </c>
      <c r="E102" s="3" t="s">
        <v>455</v>
      </c>
      <c r="F102" s="3" t="s">
        <v>456</v>
      </c>
      <c r="G102" s="3" t="s">
        <v>457</v>
      </c>
      <c r="H102" s="3" t="s">
        <v>79</v>
      </c>
      <c r="I102" s="3" t="s">
        <v>22</v>
      </c>
      <c r="J102" s="5">
        <v>4.0</v>
      </c>
      <c r="K102" s="5">
        <v>125.0</v>
      </c>
      <c r="L102" s="5">
        <v>5.0</v>
      </c>
      <c r="M102" s="3" t="str">
        <f t="shared" si="1"/>
        <v>(hotel (name HotelResidenceMiramare)
</v>
      </c>
      <c r="N102" s="3" t="str">
        <f t="shared" si="2"/>
        <v>        (tr Napoli)
</v>
      </c>
      <c r="O102" s="3" t="str">
        <f t="shared" si="3"/>
        <v>        (stars 4)
</v>
      </c>
      <c r="P102" s="3" t="str">
        <f t="shared" si="4"/>
        <v>        (price-per-night 125.0)
</v>
      </c>
      <c r="Q102" s="3" t="str">
        <f t="shared" si="5"/>
        <v>        (free-percent 5))
</v>
      </c>
      <c r="R102" s="5" t="str">
        <f t="shared" si="6"/>
        <v>(hotel (name HotelResidenceMiramare)
        (tr Napoli)
        (stars 4)
        (price-per-night 125.0)
        (free-percent 5))
</v>
      </c>
    </row>
    <row r="103" ht="67.5" customHeight="1">
      <c r="A103" s="10"/>
      <c r="B103" s="10">
        <v>44.0095558</v>
      </c>
      <c r="C103" s="10">
        <v>10.5782222</v>
      </c>
      <c r="D103" s="5" t="s">
        <v>458</v>
      </c>
      <c r="E103" s="3" t="s">
        <v>459</v>
      </c>
      <c r="F103" s="3" t="s">
        <v>460</v>
      </c>
      <c r="G103" s="3" t="s">
        <v>247</v>
      </c>
      <c r="H103" s="3" t="s">
        <v>57</v>
      </c>
      <c r="I103" s="3" t="s">
        <v>26</v>
      </c>
      <c r="J103" s="5">
        <v>4.0</v>
      </c>
      <c r="K103" s="5">
        <v>125.0</v>
      </c>
      <c r="L103" s="5">
        <v>69.0</v>
      </c>
      <c r="M103" s="3" t="str">
        <f t="shared" si="1"/>
        <v>(hotel (name HotelCorona)
</v>
      </c>
      <c r="N103" s="3" t="str">
        <f t="shared" si="2"/>
        <v>        (tr Lucca)
</v>
      </c>
      <c r="O103" s="3" t="str">
        <f t="shared" si="3"/>
        <v>        (stars 4)
</v>
      </c>
      <c r="P103" s="3" t="str">
        <f t="shared" si="4"/>
        <v>        (price-per-night 125.0)
</v>
      </c>
      <c r="Q103" s="3" t="str">
        <f t="shared" si="5"/>
        <v>        (free-percent 69))
</v>
      </c>
      <c r="R103" s="5" t="str">
        <f t="shared" si="6"/>
        <v>(hotel (name HotelCorona)
        (tr Lucca)
        (stars 4)
        (price-per-night 125.0)
        (free-percent 69))
</v>
      </c>
    </row>
    <row r="104" ht="67.5" customHeight="1">
      <c r="A104" s="10"/>
      <c r="B104" s="10">
        <v>44.0360823</v>
      </c>
      <c r="C104" s="10">
        <v>10.4834196</v>
      </c>
      <c r="D104" s="5" t="s">
        <v>461</v>
      </c>
      <c r="E104" s="3" t="s">
        <v>462</v>
      </c>
      <c r="F104" s="3" t="s">
        <v>463</v>
      </c>
      <c r="G104" s="3" t="s">
        <v>247</v>
      </c>
      <c r="H104" s="3" t="s">
        <v>57</v>
      </c>
      <c r="I104" s="3" t="s">
        <v>26</v>
      </c>
      <c r="J104" s="5">
        <v>1.0</v>
      </c>
      <c r="K104" s="5">
        <v>50.0</v>
      </c>
      <c r="L104" s="5">
        <v>5.0</v>
      </c>
      <c r="M104" s="3" t="str">
        <f t="shared" si="1"/>
        <v>(hotel (name HotelTreCastelli)
</v>
      </c>
      <c r="N104" s="3" t="str">
        <f t="shared" si="2"/>
        <v>        (tr Lucca)
</v>
      </c>
      <c r="O104" s="3" t="str">
        <f t="shared" si="3"/>
        <v>        (stars 1)
</v>
      </c>
      <c r="P104" s="3" t="str">
        <f t="shared" si="4"/>
        <v>        (price-per-night 50.0)
</v>
      </c>
      <c r="Q104" s="3" t="str">
        <f t="shared" si="5"/>
        <v>        (free-percent 5))
</v>
      </c>
      <c r="R104" s="5" t="str">
        <f t="shared" si="6"/>
        <v>(hotel (name HotelTreCastelli)
        (tr Lucca)
        (stars 1)
        (price-per-night 50.0)
        (free-percent 5))
</v>
      </c>
    </row>
    <row r="105" ht="67.5" customHeight="1">
      <c r="A105" s="10"/>
      <c r="B105" s="10">
        <v>44.0585992</v>
      </c>
      <c r="C105" s="10">
        <v>10.911431</v>
      </c>
      <c r="D105" s="5" t="s">
        <v>464</v>
      </c>
      <c r="E105" s="3" t="s">
        <v>465</v>
      </c>
      <c r="F105" s="3" t="s">
        <v>466</v>
      </c>
      <c r="G105" s="3" t="s">
        <v>333</v>
      </c>
      <c r="H105" s="3" t="s">
        <v>69</v>
      </c>
      <c r="I105" s="3" t="s">
        <v>26</v>
      </c>
      <c r="J105" s="5">
        <v>3.0</v>
      </c>
      <c r="K105" s="5">
        <v>100.0</v>
      </c>
      <c r="L105" s="5">
        <v>80.0</v>
      </c>
      <c r="M105" s="3" t="str">
        <f t="shared" si="1"/>
        <v>(hotel (name AlbergoRistoranteMelini)
</v>
      </c>
      <c r="N105" s="3" t="str">
        <f t="shared" si="2"/>
        <v>        (tr Pistoia)
</v>
      </c>
      <c r="O105" s="3" t="str">
        <f t="shared" si="3"/>
        <v>        (stars 3)
</v>
      </c>
      <c r="P105" s="3" t="str">
        <f t="shared" si="4"/>
        <v>        (price-per-night 100.0)
</v>
      </c>
      <c r="Q105" s="3" t="str">
        <f t="shared" si="5"/>
        <v>        (free-percent 80))
</v>
      </c>
      <c r="R105" s="5" t="str">
        <f t="shared" si="6"/>
        <v>(hotel (name AlbergoRistoranteMelini)
        (tr Pistoia)
        (stars 3)
        (price-per-night 100.0)
        (free-percent 80))
</v>
      </c>
    </row>
    <row r="106" ht="67.5" customHeight="1">
      <c r="A106" s="10"/>
      <c r="B106" s="10">
        <v>44.09067539999999</v>
      </c>
      <c r="C106" s="10">
        <v>10.4686206</v>
      </c>
      <c r="D106" s="5" t="s">
        <v>467</v>
      </c>
      <c r="E106" s="3" t="s">
        <v>468</v>
      </c>
      <c r="F106" s="3" t="s">
        <v>469</v>
      </c>
      <c r="G106" s="3" t="s">
        <v>247</v>
      </c>
      <c r="H106" s="3" t="s">
        <v>57</v>
      </c>
      <c r="I106" s="3" t="s">
        <v>26</v>
      </c>
      <c r="J106" s="5">
        <v>3.0</v>
      </c>
      <c r="K106" s="5">
        <v>100.0</v>
      </c>
      <c r="L106" s="5">
        <v>66.0</v>
      </c>
      <c r="M106" s="3" t="str">
        <f t="shared" si="1"/>
        <v>(hotel (name HotelIlCiocco)
</v>
      </c>
      <c r="N106" s="3" t="str">
        <f t="shared" si="2"/>
        <v>        (tr Lucca)
</v>
      </c>
      <c r="O106" s="3" t="str">
        <f t="shared" si="3"/>
        <v>        (stars 3)
</v>
      </c>
      <c r="P106" s="3" t="str">
        <f t="shared" si="4"/>
        <v>        (price-per-night 100.0)
</v>
      </c>
      <c r="Q106" s="3" t="str">
        <f t="shared" si="5"/>
        <v>        (free-percent 66))
</v>
      </c>
      <c r="R106" s="5" t="str">
        <f t="shared" si="6"/>
        <v>(hotel (name HotelIlCiocco)
        (tr Lucca)
        (stars 3)
        (price-per-night 100.0)
        (free-percent 66))
</v>
      </c>
    </row>
    <row r="107" ht="67.5" customHeight="1">
      <c r="A107" s="10"/>
      <c r="B107" s="10">
        <v>46.42547099999999</v>
      </c>
      <c r="C107" s="10">
        <v>11.9397935</v>
      </c>
      <c r="D107" s="5" t="s">
        <v>470</v>
      </c>
      <c r="E107" s="3" t="s">
        <v>471</v>
      </c>
      <c r="F107" s="3" t="s">
        <v>472</v>
      </c>
      <c r="G107" s="3" t="s">
        <v>394</v>
      </c>
      <c r="H107" s="3" t="s">
        <v>74</v>
      </c>
      <c r="I107" s="3" t="s">
        <v>54</v>
      </c>
      <c r="J107" s="5">
        <v>2.0</v>
      </c>
      <c r="K107" s="5">
        <v>75.0</v>
      </c>
      <c r="L107" s="5">
        <v>51.0</v>
      </c>
      <c r="M107" s="3" t="str">
        <f t="shared" si="1"/>
        <v>(hotel (name AlbergoGenzianella)
</v>
      </c>
      <c r="N107" s="3" t="str">
        <f t="shared" si="2"/>
        <v>        (tr Belluno)
</v>
      </c>
      <c r="O107" s="3" t="str">
        <f t="shared" si="3"/>
        <v>        (stars 2)
</v>
      </c>
      <c r="P107" s="3" t="str">
        <f t="shared" si="4"/>
        <v>        (price-per-night 75.0)
</v>
      </c>
      <c r="Q107" s="3" t="str">
        <f t="shared" si="5"/>
        <v>        (free-percent 51))
</v>
      </c>
      <c r="R107" s="5" t="str">
        <f t="shared" si="6"/>
        <v>(hotel (name AlbergoGenzianella)
        (tr Belluno)
        (stars 2)
        (price-per-night 75.0)
        (free-percent 51))
</v>
      </c>
    </row>
    <row r="108" ht="67.5" customHeight="1">
      <c r="A108" s="10"/>
      <c r="B108" s="10">
        <v>44.151671</v>
      </c>
      <c r="C108" s="10">
        <v>10.981312</v>
      </c>
      <c r="D108" s="5" t="s">
        <v>473</v>
      </c>
      <c r="E108" s="3" t="s">
        <v>474</v>
      </c>
      <c r="F108" s="3" t="s">
        <v>475</v>
      </c>
      <c r="G108" s="3" t="s">
        <v>263</v>
      </c>
      <c r="H108" s="3" t="s">
        <v>61</v>
      </c>
      <c r="I108" s="3" t="s">
        <v>19</v>
      </c>
      <c r="J108" s="5">
        <v>2.0</v>
      </c>
      <c r="K108" s="5">
        <v>75.0</v>
      </c>
      <c r="L108" s="5">
        <v>98.0</v>
      </c>
      <c r="M108" s="3" t="str">
        <f t="shared" si="1"/>
        <v>(hotel (name HotelSantoli)
</v>
      </c>
      <c r="N108" s="3" t="str">
        <f t="shared" si="2"/>
        <v>        (tr Bologna)
</v>
      </c>
      <c r="O108" s="3" t="str">
        <f t="shared" si="3"/>
        <v>        (stars 2)
</v>
      </c>
      <c r="P108" s="3" t="str">
        <f t="shared" si="4"/>
        <v>        (price-per-night 75.0)
</v>
      </c>
      <c r="Q108" s="3" t="str">
        <f t="shared" si="5"/>
        <v>        (free-percent 98))
</v>
      </c>
      <c r="R108" s="5" t="str">
        <f t="shared" si="6"/>
        <v>(hotel (name HotelSantoli)
        (tr Bologna)
        (stars 2)
        (price-per-night 75.0)
        (free-percent 98))
</v>
      </c>
    </row>
    <row r="109" ht="67.5" customHeight="1">
      <c r="A109" s="10"/>
      <c r="B109" s="10">
        <v>44.1578867</v>
      </c>
      <c r="C109" s="10">
        <v>10.9757864</v>
      </c>
      <c r="D109" s="5" t="s">
        <v>476</v>
      </c>
      <c r="E109" s="3" t="s">
        <v>477</v>
      </c>
      <c r="F109" s="3" t="s">
        <v>475</v>
      </c>
      <c r="G109" s="3" t="s">
        <v>263</v>
      </c>
      <c r="H109" s="3" t="s">
        <v>61</v>
      </c>
      <c r="I109" s="3" t="s">
        <v>19</v>
      </c>
      <c r="J109" s="5">
        <v>3.0</v>
      </c>
      <c r="K109" s="5">
        <v>100.0</v>
      </c>
      <c r="L109" s="5">
        <v>66.0</v>
      </c>
      <c r="M109" s="3" t="str">
        <f t="shared" si="1"/>
        <v>(hotel (name HotelBertusi)
</v>
      </c>
      <c r="N109" s="3" t="str">
        <f t="shared" si="2"/>
        <v>        (tr Bologna)
</v>
      </c>
      <c r="O109" s="3" t="str">
        <f t="shared" si="3"/>
        <v>        (stars 3)
</v>
      </c>
      <c r="P109" s="3" t="str">
        <f t="shared" si="4"/>
        <v>        (price-per-night 100.0)
</v>
      </c>
      <c r="Q109" s="3" t="str">
        <f t="shared" si="5"/>
        <v>        (free-percent 66))
</v>
      </c>
      <c r="R109" s="5" t="str">
        <f t="shared" si="6"/>
        <v>(hotel (name HotelBertusi)
        (tr Bologna)
        (stars 3)
        (price-per-night 100.0)
        (free-percent 66))
</v>
      </c>
    </row>
    <row r="110" ht="67.5" customHeight="1">
      <c r="A110" s="10"/>
      <c r="B110" s="10">
        <v>44.1303236</v>
      </c>
      <c r="C110" s="10">
        <v>10.3782168</v>
      </c>
      <c r="D110" s="5" t="s">
        <v>478</v>
      </c>
      <c r="E110" s="3" t="s">
        <v>479</v>
      </c>
      <c r="F110" s="3" t="s">
        <v>480</v>
      </c>
      <c r="G110" s="3" t="s">
        <v>247</v>
      </c>
      <c r="H110" s="3" t="s">
        <v>57</v>
      </c>
      <c r="I110" s="3" t="s">
        <v>26</v>
      </c>
      <c r="J110" s="5">
        <v>4.0</v>
      </c>
      <c r="K110" s="5">
        <v>125.0</v>
      </c>
      <c r="L110" s="5">
        <v>2.0</v>
      </c>
      <c r="M110" s="3" t="str">
        <f t="shared" si="1"/>
        <v>(hotel (name AgriturismoLArgilla)
</v>
      </c>
      <c r="N110" s="3" t="str">
        <f t="shared" si="2"/>
        <v>        (tr Lucca)
</v>
      </c>
      <c r="O110" s="3" t="str">
        <f t="shared" si="3"/>
        <v>        (stars 4)
</v>
      </c>
      <c r="P110" s="3" t="str">
        <f t="shared" si="4"/>
        <v>        (price-per-night 125.0)
</v>
      </c>
      <c r="Q110" s="3" t="str">
        <f t="shared" si="5"/>
        <v>        (free-percent 2))
</v>
      </c>
      <c r="R110" s="5" t="str">
        <f t="shared" si="6"/>
        <v>(hotel (name AgriturismoLArgilla)
        (tr Lucca)
        (stars 4)
        (price-per-night 125.0)
        (free-percent 2))
</v>
      </c>
    </row>
    <row r="111" ht="67.5" customHeight="1">
      <c r="A111" s="10"/>
      <c r="B111" s="10">
        <v>44.177647</v>
      </c>
      <c r="C111" s="10">
        <v>10.6424958</v>
      </c>
      <c r="D111" s="5" t="s">
        <v>481</v>
      </c>
      <c r="E111" s="3" t="s">
        <v>482</v>
      </c>
      <c r="F111" s="3" t="s">
        <v>483</v>
      </c>
      <c r="G111" s="3" t="s">
        <v>87</v>
      </c>
      <c r="H111" s="3" t="s">
        <v>18</v>
      </c>
      <c r="I111" s="3" t="s">
        <v>19</v>
      </c>
      <c r="J111" s="5">
        <v>2.0</v>
      </c>
      <c r="K111" s="5">
        <v>75.0</v>
      </c>
      <c r="L111" s="5">
        <v>82.0</v>
      </c>
      <c r="M111" s="3" t="str">
        <f t="shared" si="1"/>
        <v>(hotel (name AgriturismoIlCerro)
</v>
      </c>
      <c r="N111" s="3" t="str">
        <f t="shared" si="2"/>
        <v>        (tr Modena)
</v>
      </c>
      <c r="O111" s="3" t="str">
        <f t="shared" si="3"/>
        <v>        (stars 2)
</v>
      </c>
      <c r="P111" s="3" t="str">
        <f t="shared" si="4"/>
        <v>        (price-per-night 75.0)
</v>
      </c>
      <c r="Q111" s="3" t="str">
        <f t="shared" si="5"/>
        <v>        (free-percent 82))
</v>
      </c>
      <c r="R111" s="5" t="str">
        <f t="shared" si="6"/>
        <v>(hotel (name AgriturismoIlCerro)
        (tr Modena)
        (stars 2)
        (price-per-night 75.0)
        (free-percent 82))
</v>
      </c>
    </row>
    <row r="112" ht="67.5" customHeight="1">
      <c r="A112" s="10"/>
      <c r="B112" s="10">
        <v>44.2266959</v>
      </c>
      <c r="C112" s="10">
        <v>10.6619257</v>
      </c>
      <c r="D112" s="5" t="s">
        <v>484</v>
      </c>
      <c r="E112" s="3" t="s">
        <v>485</v>
      </c>
      <c r="F112" s="3" t="s">
        <v>486</v>
      </c>
      <c r="G112" s="3" t="s">
        <v>87</v>
      </c>
      <c r="H112" s="3" t="s">
        <v>18</v>
      </c>
      <c r="I112" s="3" t="s">
        <v>19</v>
      </c>
      <c r="J112" s="5">
        <v>3.0</v>
      </c>
      <c r="K112" s="5">
        <v>100.0</v>
      </c>
      <c r="L112" s="5">
        <v>5.0</v>
      </c>
      <c r="M112" s="3" t="str">
        <f t="shared" si="1"/>
        <v>(hotel (name BeBIlSeccatoio)
</v>
      </c>
      <c r="N112" s="3" t="str">
        <f t="shared" si="2"/>
        <v>        (tr Modena)
</v>
      </c>
      <c r="O112" s="3" t="str">
        <f t="shared" si="3"/>
        <v>        (stars 3)
</v>
      </c>
      <c r="P112" s="3" t="str">
        <f t="shared" si="4"/>
        <v>        (price-per-night 100.0)
</v>
      </c>
      <c r="Q112" s="3" t="str">
        <f t="shared" si="5"/>
        <v>        (free-percent 5))
</v>
      </c>
      <c r="R112" s="5" t="str">
        <f t="shared" si="6"/>
        <v>(hotel (name BeBIlSeccatoio)
        (tr Modena)
        (stars 3)
        (price-per-night 100.0)
        (free-percent 5))
</v>
      </c>
    </row>
    <row r="113" ht="67.5" customHeight="1">
      <c r="A113" s="10"/>
      <c r="B113" s="10">
        <v>44.2835481</v>
      </c>
      <c r="C113" s="10">
        <v>11.1009537</v>
      </c>
      <c r="D113" s="5" t="s">
        <v>487</v>
      </c>
      <c r="E113" s="3" t="s">
        <v>488</v>
      </c>
      <c r="F113" s="3" t="s">
        <v>489</v>
      </c>
      <c r="G113" s="3" t="s">
        <v>263</v>
      </c>
      <c r="H113" s="3" t="s">
        <v>61</v>
      </c>
      <c r="I113" s="3" t="s">
        <v>19</v>
      </c>
      <c r="J113" s="5">
        <v>4.0</v>
      </c>
      <c r="K113" s="5">
        <v>125.0</v>
      </c>
      <c r="L113" s="5">
        <v>73.0</v>
      </c>
      <c r="M113" s="3" t="str">
        <f t="shared" si="1"/>
        <v>(hotel (name HotelCaVenezia)
</v>
      </c>
      <c r="N113" s="3" t="str">
        <f t="shared" si="2"/>
        <v>        (tr Bologna)
</v>
      </c>
      <c r="O113" s="3" t="str">
        <f t="shared" si="3"/>
        <v>        (stars 4)
</v>
      </c>
      <c r="P113" s="3" t="str">
        <f t="shared" si="4"/>
        <v>        (price-per-night 125.0)
</v>
      </c>
      <c r="Q113" s="3" t="str">
        <f t="shared" si="5"/>
        <v>        (free-percent 73))
</v>
      </c>
      <c r="R113" s="5" t="str">
        <f t="shared" si="6"/>
        <v>(hotel (name HotelCaVenezia)
        (tr Bologna)
        (stars 4)
        (price-per-night 125.0)
        (free-percent 73))
</v>
      </c>
    </row>
    <row r="114" ht="67.5" customHeight="1">
      <c r="A114" s="10"/>
      <c r="B114" s="10">
        <v>44.3295846</v>
      </c>
      <c r="C114" s="10">
        <v>11.0604463</v>
      </c>
      <c r="D114" s="5" t="s">
        <v>490</v>
      </c>
      <c r="E114" s="3" t="s">
        <v>491</v>
      </c>
      <c r="F114" s="3" t="s">
        <v>492</v>
      </c>
      <c r="G114" s="3" t="s">
        <v>263</v>
      </c>
      <c r="H114" s="3" t="s">
        <v>61</v>
      </c>
      <c r="I114" s="3" t="s">
        <v>19</v>
      </c>
      <c r="J114" s="5">
        <v>1.0</v>
      </c>
      <c r="K114" s="5">
        <v>50.0</v>
      </c>
      <c r="L114" s="5">
        <v>35.0</v>
      </c>
      <c r="M114" s="3" t="str">
        <f t="shared" si="1"/>
        <v>(hotel (name HotelFalcodOro)
</v>
      </c>
      <c r="N114" s="3" t="str">
        <f t="shared" si="2"/>
        <v>        (tr Bologna)
</v>
      </c>
      <c r="O114" s="3" t="str">
        <f t="shared" si="3"/>
        <v>        (stars 1)
</v>
      </c>
      <c r="P114" s="3" t="str">
        <f t="shared" si="4"/>
        <v>        (price-per-night 50.0)
</v>
      </c>
      <c r="Q114" s="3" t="str">
        <f t="shared" si="5"/>
        <v>        (free-percent 35))
</v>
      </c>
      <c r="R114" s="5" t="str">
        <f t="shared" si="6"/>
        <v>(hotel (name HotelFalcodOro)
        (tr Bologna)
        (stars 1)
        (price-per-night 50.0)
        (free-percent 35))
</v>
      </c>
    </row>
    <row r="115" ht="67.5" customHeight="1">
      <c r="A115" s="10"/>
      <c r="B115" s="10">
        <v>44.8128649</v>
      </c>
      <c r="C115" s="10">
        <v>10.5659821</v>
      </c>
      <c r="D115" s="5" t="s">
        <v>493</v>
      </c>
      <c r="E115" s="3" t="s">
        <v>494</v>
      </c>
      <c r="F115" s="3" t="s">
        <v>495</v>
      </c>
      <c r="G115" s="3" t="s">
        <v>496</v>
      </c>
      <c r="H115" s="3" t="s">
        <v>497</v>
      </c>
      <c r="I115" s="3" t="s">
        <v>19</v>
      </c>
      <c r="J115" s="5">
        <v>4.0</v>
      </c>
      <c r="K115" s="5">
        <v>125.0</v>
      </c>
      <c r="L115" s="5">
        <v>22.0</v>
      </c>
      <c r="M115" s="3" t="str">
        <f t="shared" si="1"/>
        <v>(hotel (name HotelPoli)
</v>
      </c>
      <c r="N115" s="3" t="str">
        <f t="shared" si="2"/>
        <v>        (tr ReggionellEmilia)
</v>
      </c>
      <c r="O115" s="3" t="str">
        <f t="shared" si="3"/>
        <v>        (stars 4)
</v>
      </c>
      <c r="P115" s="3" t="str">
        <f t="shared" si="4"/>
        <v>        (price-per-night 125.0)
</v>
      </c>
      <c r="Q115" s="3" t="str">
        <f t="shared" si="5"/>
        <v>        (free-percent 22))
</v>
      </c>
      <c r="R115" s="5" t="str">
        <f t="shared" si="6"/>
        <v>(hotel (name HotelPoli)
        (tr ReggionellEmilia)
        (stars 4)
        (price-per-night 125.0)
        (free-percent 22))
</v>
      </c>
    </row>
    <row r="116" ht="67.5" customHeight="1">
      <c r="A116" s="10"/>
      <c r="B116" s="10">
        <v>44.5241128</v>
      </c>
      <c r="C116" s="10">
        <v>11.0225488</v>
      </c>
      <c r="D116" s="5" t="s">
        <v>498</v>
      </c>
      <c r="E116" s="3" t="s">
        <v>499</v>
      </c>
      <c r="F116" s="3" t="s">
        <v>500</v>
      </c>
      <c r="G116" s="3" t="s">
        <v>87</v>
      </c>
      <c r="H116" s="3" t="s">
        <v>18</v>
      </c>
      <c r="I116" s="3" t="s">
        <v>19</v>
      </c>
      <c r="J116" s="5">
        <v>4.0</v>
      </c>
      <c r="K116" s="5">
        <v>125.0</v>
      </c>
      <c r="L116" s="5">
        <v>85.0</v>
      </c>
      <c r="M116" s="3" t="str">
        <f t="shared" si="1"/>
        <v>(hotel (name HotelSPellegrinoSpilambertoMO)
</v>
      </c>
      <c r="N116" s="3" t="str">
        <f t="shared" si="2"/>
        <v>        (tr Modena)
</v>
      </c>
      <c r="O116" s="3" t="str">
        <f t="shared" si="3"/>
        <v>        (stars 4)
</v>
      </c>
      <c r="P116" s="3" t="str">
        <f t="shared" si="4"/>
        <v>        (price-per-night 125.0)
</v>
      </c>
      <c r="Q116" s="3" t="str">
        <f t="shared" si="5"/>
        <v>        (free-percent 85))
</v>
      </c>
      <c r="R116" s="5" t="str">
        <f t="shared" si="6"/>
        <v>(hotel (name HotelSPellegrinoSpilambertoMO)
        (tr Modena)
        (stars 4)
        (price-per-night 125.0)
        (free-percent 85))
</v>
      </c>
    </row>
    <row r="117" ht="67.5" customHeight="1">
      <c r="A117" s="10"/>
      <c r="B117" s="10">
        <v>44.5271998</v>
      </c>
      <c r="C117" s="10">
        <v>11.2474132</v>
      </c>
      <c r="D117" s="5" t="s">
        <v>501</v>
      </c>
      <c r="E117" s="3" t="s">
        <v>502</v>
      </c>
      <c r="F117" s="3" t="s">
        <v>503</v>
      </c>
      <c r="G117" s="3" t="s">
        <v>263</v>
      </c>
      <c r="H117" s="3" t="s">
        <v>61</v>
      </c>
      <c r="I117" s="3" t="s">
        <v>19</v>
      </c>
      <c r="J117" s="5">
        <v>2.0</v>
      </c>
      <c r="K117" s="5">
        <v>75.0</v>
      </c>
      <c r="L117" s="5">
        <v>91.0</v>
      </c>
      <c r="M117" s="3" t="str">
        <f t="shared" si="1"/>
        <v>(hotel (name HotelLaPioppa)
</v>
      </c>
      <c r="N117" s="3" t="str">
        <f t="shared" si="2"/>
        <v>        (tr Bologna)
</v>
      </c>
      <c r="O117" s="3" t="str">
        <f t="shared" si="3"/>
        <v>        (stars 2)
</v>
      </c>
      <c r="P117" s="3" t="str">
        <f t="shared" si="4"/>
        <v>        (price-per-night 75.0)
</v>
      </c>
      <c r="Q117" s="3" t="str">
        <f t="shared" si="5"/>
        <v>        (free-percent 91))
</v>
      </c>
      <c r="R117" s="5" t="str">
        <f t="shared" si="6"/>
        <v>(hotel (name HotelLaPioppa)
        (tr Bologna)
        (stars 2)
        (price-per-night 75.0)
        (free-percent 91))
</v>
      </c>
    </row>
    <row r="118" ht="67.5" customHeight="1">
      <c r="A118" s="10"/>
      <c r="B118" s="10">
        <v>44.6391267</v>
      </c>
      <c r="C118" s="10">
        <v>10.9436058</v>
      </c>
      <c r="D118" s="5" t="s">
        <v>504</v>
      </c>
      <c r="E118" s="3" t="s">
        <v>505</v>
      </c>
      <c r="F118" s="3" t="s">
        <v>506</v>
      </c>
      <c r="G118" s="3" t="s">
        <v>87</v>
      </c>
      <c r="H118" s="3" t="s">
        <v>18</v>
      </c>
      <c r="I118" s="3" t="s">
        <v>19</v>
      </c>
      <c r="J118" s="5">
        <v>1.0</v>
      </c>
      <c r="K118" s="5">
        <v>50.0</v>
      </c>
      <c r="L118" s="5">
        <v>87.0</v>
      </c>
      <c r="M118" s="3" t="str">
        <f t="shared" si="1"/>
        <v>(hotel (name HotelHolidayInnModena)
</v>
      </c>
      <c r="N118" s="3" t="str">
        <f t="shared" si="2"/>
        <v>        (tr Modena)
</v>
      </c>
      <c r="O118" s="3" t="str">
        <f t="shared" si="3"/>
        <v>        (stars 1)
</v>
      </c>
      <c r="P118" s="3" t="str">
        <f t="shared" si="4"/>
        <v>        (price-per-night 50.0)
</v>
      </c>
      <c r="Q118" s="3" t="str">
        <f t="shared" si="5"/>
        <v>        (free-percent 87))
</v>
      </c>
      <c r="R118" s="5" t="str">
        <f t="shared" si="6"/>
        <v>(hotel (name HotelHolidayInnModena)
        (tr Modena)
        (stars 1)
        (price-per-night 50.0)
        (free-percent 87))
</v>
      </c>
    </row>
    <row r="119" ht="67.5" customHeight="1">
      <c r="A119" s="10"/>
      <c r="B119" s="10">
        <v>44.762078</v>
      </c>
      <c r="C119" s="10">
        <v>10.446588</v>
      </c>
      <c r="D119" s="5" t="s">
        <v>507</v>
      </c>
      <c r="E119" s="3" t="s">
        <v>508</v>
      </c>
      <c r="F119" s="3" t="s">
        <v>509</v>
      </c>
      <c r="G119" s="3" t="s">
        <v>496</v>
      </c>
      <c r="H119" s="3" t="s">
        <v>497</v>
      </c>
      <c r="I119" s="3" t="s">
        <v>19</v>
      </c>
      <c r="J119" s="5">
        <v>4.0</v>
      </c>
      <c r="K119" s="5">
        <v>125.0</v>
      </c>
      <c r="L119" s="5">
        <v>46.0</v>
      </c>
      <c r="M119" s="3" t="str">
        <f t="shared" si="1"/>
        <v>(hotel (name HotelForum)
</v>
      </c>
      <c r="N119" s="3" t="str">
        <f t="shared" si="2"/>
        <v>        (tr ReggionellEmilia)
</v>
      </c>
      <c r="O119" s="3" t="str">
        <f t="shared" si="3"/>
        <v>        (stars 4)
</v>
      </c>
      <c r="P119" s="3" t="str">
        <f t="shared" si="4"/>
        <v>        (price-per-night 125.0)
</v>
      </c>
      <c r="Q119" s="3" t="str">
        <f t="shared" si="5"/>
        <v>        (free-percent 46))
</v>
      </c>
      <c r="R119" s="5" t="str">
        <f t="shared" si="6"/>
        <v>(hotel (name HotelForum)
        (tr ReggionellEmilia)
        (stars 4)
        (price-per-night 125.0)
        (free-percent 46))
</v>
      </c>
    </row>
    <row r="120" ht="67.5" customHeight="1">
      <c r="A120" s="10"/>
      <c r="B120" s="10">
        <v>45.06894399999999</v>
      </c>
      <c r="C120" s="10">
        <v>6.690157999999999</v>
      </c>
      <c r="D120" s="5" t="s">
        <v>510</v>
      </c>
      <c r="E120" s="3" t="s">
        <v>511</v>
      </c>
      <c r="F120" s="3" t="s">
        <v>512</v>
      </c>
      <c r="G120" s="3" t="s">
        <v>242</v>
      </c>
      <c r="H120" s="3" t="s">
        <v>55</v>
      </c>
      <c r="I120" s="3" t="s">
        <v>35</v>
      </c>
      <c r="J120" s="5">
        <v>4.0</v>
      </c>
      <c r="K120" s="5">
        <v>125.0</v>
      </c>
      <c r="L120" s="5">
        <v>79.0</v>
      </c>
      <c r="M120" s="3" t="str">
        <f t="shared" si="1"/>
        <v>(hotel (name HotelLaNigritella)
</v>
      </c>
      <c r="N120" s="3" t="str">
        <f t="shared" si="2"/>
        <v>        (tr Torino)
</v>
      </c>
      <c r="O120" s="3" t="str">
        <f t="shared" si="3"/>
        <v>        (stars 4)
</v>
      </c>
      <c r="P120" s="3" t="str">
        <f t="shared" si="4"/>
        <v>        (price-per-night 125.0)
</v>
      </c>
      <c r="Q120" s="3" t="str">
        <f t="shared" si="5"/>
        <v>        (free-percent 79))
</v>
      </c>
      <c r="R120" s="5" t="str">
        <f t="shared" si="6"/>
        <v>(hotel (name HotelLaNigritella)
        (tr Torino)
        (stars 4)
        (price-per-night 125.0)
        (free-percent 79))
</v>
      </c>
    </row>
    <row r="121" ht="67.5" customHeight="1">
      <c r="A121" s="10"/>
      <c r="B121" s="10">
        <v>45.7081688</v>
      </c>
      <c r="C121" s="10">
        <v>6.9511382</v>
      </c>
      <c r="D121" s="5" t="s">
        <v>513</v>
      </c>
      <c r="E121" s="3" t="s">
        <v>514</v>
      </c>
      <c r="F121" s="3" t="s">
        <v>515</v>
      </c>
      <c r="G121" s="3" t="s">
        <v>348</v>
      </c>
      <c r="H121" s="3" t="s">
        <v>72</v>
      </c>
      <c r="I121" s="3" t="s">
        <v>50</v>
      </c>
      <c r="J121" s="5">
        <v>2.0</v>
      </c>
      <c r="K121" s="5">
        <v>75.0</v>
      </c>
      <c r="L121" s="5">
        <v>91.0</v>
      </c>
      <c r="M121" s="3" t="str">
        <f t="shared" si="1"/>
        <v>(hotel (name HotelChaletEden)
</v>
      </c>
      <c r="N121" s="3" t="str">
        <f t="shared" si="2"/>
        <v>        (tr Aosta)
</v>
      </c>
      <c r="O121" s="3" t="str">
        <f t="shared" si="3"/>
        <v>        (stars 2)
</v>
      </c>
      <c r="P121" s="3" t="str">
        <f t="shared" si="4"/>
        <v>        (price-per-night 75.0)
</v>
      </c>
      <c r="Q121" s="3" t="str">
        <f t="shared" si="5"/>
        <v>        (free-percent 91))
</v>
      </c>
      <c r="R121" s="5" t="str">
        <f t="shared" si="6"/>
        <v>(hotel (name HotelChaletEden)
        (tr Aosta)
        (stars 2)
        (price-per-night 75.0)
        (free-percent 91))
</v>
      </c>
    </row>
    <row r="122" ht="67.5" customHeight="1">
      <c r="A122" s="10"/>
      <c r="B122" s="10">
        <v>45.0621261</v>
      </c>
      <c r="C122" s="10">
        <v>7.676670099999999</v>
      </c>
      <c r="D122" s="5" t="s">
        <v>516</v>
      </c>
      <c r="E122" s="3" t="s">
        <v>240</v>
      </c>
      <c r="F122" s="3" t="s">
        <v>241</v>
      </c>
      <c r="G122" s="3" t="s">
        <v>242</v>
      </c>
      <c r="H122" s="3" t="s">
        <v>55</v>
      </c>
      <c r="I122" s="3" t="s">
        <v>35</v>
      </c>
      <c r="J122" s="5">
        <v>3.0</v>
      </c>
      <c r="K122" s="5">
        <v>100.0</v>
      </c>
      <c r="L122" s="5">
        <v>26.0</v>
      </c>
      <c r="M122" s="3" t="str">
        <f t="shared" si="1"/>
        <v>(hotel (name HotelTurin)
</v>
      </c>
      <c r="N122" s="3" t="str">
        <f t="shared" si="2"/>
        <v>        (tr Torino)
</v>
      </c>
      <c r="O122" s="3" t="str">
        <f t="shared" si="3"/>
        <v>        (stars 3)
</v>
      </c>
      <c r="P122" s="3" t="str">
        <f t="shared" si="4"/>
        <v>        (price-per-night 100.0)
</v>
      </c>
      <c r="Q122" s="3" t="str">
        <f t="shared" si="5"/>
        <v>        (free-percent 26))
</v>
      </c>
      <c r="R122" s="5" t="str">
        <f t="shared" si="6"/>
        <v>(hotel (name HotelTurin)
        (tr Torino)
        (stars 3)
        (price-per-night 100.0)
        (free-percent 26))
</v>
      </c>
    </row>
    <row r="123" ht="67.5" customHeight="1">
      <c r="A123" s="10"/>
      <c r="B123" s="10">
        <v>45.330302</v>
      </c>
      <c r="C123" s="10">
        <v>8.881328</v>
      </c>
      <c r="D123" s="5" t="s">
        <v>517</v>
      </c>
      <c r="E123" s="3" t="s">
        <v>518</v>
      </c>
      <c r="F123" s="3" t="s">
        <v>519</v>
      </c>
      <c r="G123" s="3" t="s">
        <v>520</v>
      </c>
      <c r="H123" s="3" t="s">
        <v>81</v>
      </c>
      <c r="I123" s="3" t="s">
        <v>56</v>
      </c>
      <c r="J123" s="5">
        <v>4.0</v>
      </c>
      <c r="K123" s="5">
        <v>125.0</v>
      </c>
      <c r="L123" s="5">
        <v>100.0</v>
      </c>
      <c r="M123" s="3" t="str">
        <f t="shared" si="1"/>
        <v>(hotel (name HoteldelParco)
</v>
      </c>
      <c r="N123" s="3" t="str">
        <f t="shared" si="2"/>
        <v>        (tr Pavia)
</v>
      </c>
      <c r="O123" s="3" t="str">
        <f t="shared" si="3"/>
        <v>        (stars 4)
</v>
      </c>
      <c r="P123" s="3" t="str">
        <f t="shared" si="4"/>
        <v>        (price-per-night 125.0)
</v>
      </c>
      <c r="Q123" s="3" t="str">
        <f t="shared" si="5"/>
        <v>        (free-percent 100))
</v>
      </c>
      <c r="R123" s="5" t="str">
        <f t="shared" si="6"/>
        <v>(hotel (name HoteldelParco)
        (tr Pavia)
        (stars 4)
        (price-per-night 125.0)
        (free-percent 100))
</v>
      </c>
    </row>
    <row r="124" ht="67.5" customHeight="1">
      <c r="A124" s="10"/>
      <c r="B124" s="10">
        <v>45.11972220000001</v>
      </c>
      <c r="C124" s="10">
        <v>7.6441895</v>
      </c>
      <c r="D124" s="5" t="s">
        <v>521</v>
      </c>
      <c r="E124" s="3" t="s">
        <v>522</v>
      </c>
      <c r="F124" s="3" t="s">
        <v>523</v>
      </c>
      <c r="G124" s="3" t="s">
        <v>242</v>
      </c>
      <c r="H124" s="3" t="s">
        <v>55</v>
      </c>
      <c r="I124" s="3" t="s">
        <v>35</v>
      </c>
      <c r="J124" s="5">
        <v>3.0</v>
      </c>
      <c r="K124" s="5">
        <v>100.0</v>
      </c>
      <c r="L124" s="5">
        <v>97.0</v>
      </c>
      <c r="M124" s="3" t="str">
        <f t="shared" si="1"/>
        <v>(hotel (name HotelGalant)
</v>
      </c>
      <c r="N124" s="3" t="str">
        <f t="shared" si="2"/>
        <v>        (tr Torino)
</v>
      </c>
      <c r="O124" s="3" t="str">
        <f t="shared" si="3"/>
        <v>        (stars 3)
</v>
      </c>
      <c r="P124" s="3" t="str">
        <f t="shared" si="4"/>
        <v>        (price-per-night 100.0)
</v>
      </c>
      <c r="Q124" s="3" t="str">
        <f t="shared" si="5"/>
        <v>        (free-percent 97))
</v>
      </c>
      <c r="R124" s="5" t="str">
        <f t="shared" si="6"/>
        <v>(hotel (name HotelGalant)
        (tr Torino)
        (stars 3)
        (price-per-night 100.0)
        (free-percent 97))
</v>
      </c>
    </row>
    <row r="125" ht="67.5" customHeight="1">
      <c r="A125" s="10"/>
      <c r="B125" s="10">
        <v>45.0028163</v>
      </c>
      <c r="C125" s="10">
        <v>7.651016999999999</v>
      </c>
      <c r="D125" s="5" t="s">
        <v>524</v>
      </c>
      <c r="E125" s="3" t="s">
        <v>525</v>
      </c>
      <c r="F125" s="3" t="s">
        <v>526</v>
      </c>
      <c r="G125" s="3" t="s">
        <v>242</v>
      </c>
      <c r="H125" s="3" t="s">
        <v>55</v>
      </c>
      <c r="I125" s="3" t="s">
        <v>35</v>
      </c>
      <c r="J125" s="5">
        <v>3.0</v>
      </c>
      <c r="K125" s="5">
        <v>100.0</v>
      </c>
      <c r="L125" s="5">
        <v>85.0</v>
      </c>
      <c r="M125" s="3" t="str">
        <f t="shared" si="1"/>
        <v>(hotel (name HotelParisi)
</v>
      </c>
      <c r="N125" s="3" t="str">
        <f t="shared" si="2"/>
        <v>        (tr Torino)
</v>
      </c>
      <c r="O125" s="3" t="str">
        <f t="shared" si="3"/>
        <v>        (stars 3)
</v>
      </c>
      <c r="P125" s="3" t="str">
        <f t="shared" si="4"/>
        <v>        (price-per-night 100.0)
</v>
      </c>
      <c r="Q125" s="3" t="str">
        <f t="shared" si="5"/>
        <v>        (free-percent 85))
</v>
      </c>
      <c r="R125" s="5" t="str">
        <f t="shared" si="6"/>
        <v>(hotel (name HotelParisi)
        (tr Torino)
        (stars 3)
        (price-per-night 100.0)
        (free-percent 85))
</v>
      </c>
    </row>
    <row r="126" ht="67.5" customHeight="1">
      <c r="A126" s="10"/>
      <c r="B126" s="10">
        <v>45.116271</v>
      </c>
      <c r="C126" s="10">
        <v>7.7442037</v>
      </c>
      <c r="D126" s="5" t="s">
        <v>527</v>
      </c>
      <c r="E126" s="3" t="s">
        <v>528</v>
      </c>
      <c r="F126" s="3" t="s">
        <v>529</v>
      </c>
      <c r="G126" s="3" t="s">
        <v>242</v>
      </c>
      <c r="H126" s="3" t="s">
        <v>55</v>
      </c>
      <c r="I126" s="3" t="s">
        <v>35</v>
      </c>
      <c r="J126" s="5">
        <v>3.0</v>
      </c>
      <c r="K126" s="5">
        <v>100.0</v>
      </c>
      <c r="L126" s="5">
        <v>99.0</v>
      </c>
      <c r="M126" s="3" t="str">
        <f t="shared" si="1"/>
        <v>(hotel (name HotelGlis)
</v>
      </c>
      <c r="N126" s="3" t="str">
        <f t="shared" si="2"/>
        <v>        (tr Torino)
</v>
      </c>
      <c r="O126" s="3" t="str">
        <f t="shared" si="3"/>
        <v>        (stars 3)
</v>
      </c>
      <c r="P126" s="3" t="str">
        <f t="shared" si="4"/>
        <v>        (price-per-night 100.0)
</v>
      </c>
      <c r="Q126" s="3" t="str">
        <f t="shared" si="5"/>
        <v>        (free-percent 99))
</v>
      </c>
      <c r="R126" s="5" t="str">
        <f t="shared" si="6"/>
        <v>(hotel (name HotelGlis)
        (tr Torino)
        (stars 3)
        (price-per-night 100.0)
        (free-percent 99))
</v>
      </c>
    </row>
    <row r="127" ht="67.5" customHeight="1">
      <c r="A127" s="10"/>
      <c r="B127" s="10">
        <v>45.417679</v>
      </c>
      <c r="C127" s="10">
        <v>7.882721999999999</v>
      </c>
      <c r="D127" s="5" t="s">
        <v>530</v>
      </c>
      <c r="E127" s="3" t="s">
        <v>531</v>
      </c>
      <c r="F127" s="3" t="s">
        <v>532</v>
      </c>
      <c r="G127" s="3" t="s">
        <v>242</v>
      </c>
      <c r="H127" s="3" t="s">
        <v>55</v>
      </c>
      <c r="I127" s="3" t="s">
        <v>35</v>
      </c>
      <c r="J127" s="5">
        <v>1.0</v>
      </c>
      <c r="K127" s="5">
        <v>50.0</v>
      </c>
      <c r="L127" s="5">
        <v>17.0</v>
      </c>
      <c r="M127" s="3" t="str">
        <f t="shared" si="1"/>
        <v>(hotel (name HotelGardenia)
</v>
      </c>
      <c r="N127" s="3" t="str">
        <f t="shared" si="2"/>
        <v>        (tr Torino)
</v>
      </c>
      <c r="O127" s="3" t="str">
        <f t="shared" si="3"/>
        <v>        (stars 1)
</v>
      </c>
      <c r="P127" s="3" t="str">
        <f t="shared" si="4"/>
        <v>        (price-per-night 50.0)
</v>
      </c>
      <c r="Q127" s="3" t="str">
        <f t="shared" si="5"/>
        <v>        (free-percent 17))
</v>
      </c>
      <c r="R127" s="5" t="str">
        <f t="shared" si="6"/>
        <v>(hotel (name HotelGardenia)
        (tr Torino)
        (stars 1)
        (price-per-night 50.0)
        (free-percent 17))
</v>
      </c>
    </row>
    <row r="128" ht="67.5" customHeight="1">
      <c r="A128" s="10"/>
      <c r="B128" s="10">
        <v>45.48227910000001</v>
      </c>
      <c r="C128" s="10">
        <v>7.8779468</v>
      </c>
      <c r="D128" s="5" t="s">
        <v>533</v>
      </c>
      <c r="E128" s="3" t="s">
        <v>534</v>
      </c>
      <c r="F128" s="3" t="s">
        <v>535</v>
      </c>
      <c r="G128" s="3" t="s">
        <v>242</v>
      </c>
      <c r="H128" s="3" t="s">
        <v>55</v>
      </c>
      <c r="I128" s="3" t="s">
        <v>35</v>
      </c>
      <c r="J128" s="5">
        <v>4.0</v>
      </c>
      <c r="K128" s="5">
        <v>125.0</v>
      </c>
      <c r="L128" s="5">
        <v>80.0</v>
      </c>
      <c r="M128" s="3" t="str">
        <f t="shared" si="1"/>
        <v>(hotel (name HotelSirio)
</v>
      </c>
      <c r="N128" s="3" t="str">
        <f t="shared" si="2"/>
        <v>        (tr Torino)
</v>
      </c>
      <c r="O128" s="3" t="str">
        <f t="shared" si="3"/>
        <v>        (stars 4)
</v>
      </c>
      <c r="P128" s="3" t="str">
        <f t="shared" si="4"/>
        <v>        (price-per-night 125.0)
</v>
      </c>
      <c r="Q128" s="3" t="str">
        <f t="shared" si="5"/>
        <v>        (free-percent 80))
</v>
      </c>
      <c r="R128" s="5" t="str">
        <f t="shared" si="6"/>
        <v>(hotel (name HotelSirio)
        (tr Torino)
        (stars 4)
        (price-per-night 125.0)
        (free-percent 80))
</v>
      </c>
    </row>
    <row r="129" ht="67.5" customHeight="1">
      <c r="A129" s="10"/>
      <c r="B129" s="10">
        <v>45.68534030000001</v>
      </c>
      <c r="C129" s="10">
        <v>8.234657799999999</v>
      </c>
      <c r="D129" s="5" t="s">
        <v>536</v>
      </c>
      <c r="E129" s="3" t="s">
        <v>537</v>
      </c>
      <c r="F129" s="3" t="s">
        <v>538</v>
      </c>
      <c r="G129" s="3" t="s">
        <v>539</v>
      </c>
      <c r="H129" s="3" t="s">
        <v>82</v>
      </c>
      <c r="I129" s="3" t="s">
        <v>35</v>
      </c>
      <c r="J129" s="5">
        <v>3.0</v>
      </c>
      <c r="K129" s="5">
        <v>100.0</v>
      </c>
      <c r="L129" s="5">
        <v>54.0</v>
      </c>
      <c r="M129" s="3" t="str">
        <f t="shared" si="1"/>
        <v>(hotel (name HotelCoggiola)
</v>
      </c>
      <c r="N129" s="3" t="str">
        <f t="shared" si="2"/>
        <v>        (tr Biella)
</v>
      </c>
      <c r="O129" s="3" t="str">
        <f t="shared" si="3"/>
        <v>        (stars 3)
</v>
      </c>
      <c r="P129" s="3" t="str">
        <f t="shared" si="4"/>
        <v>        (price-per-night 100.0)
</v>
      </c>
      <c r="Q129" s="3" t="str">
        <f t="shared" si="5"/>
        <v>        (free-percent 54))
</v>
      </c>
      <c r="R129" s="5" t="str">
        <f t="shared" si="6"/>
        <v>(hotel (name HotelCoggiola)
        (tr Biella)
        (stars 3)
        (price-per-night 100.0)
        (free-percent 54))
</v>
      </c>
    </row>
    <row r="130" ht="67.5" customHeight="1">
      <c r="A130" s="10"/>
      <c r="B130" s="10">
        <v>45.697115</v>
      </c>
      <c r="C130" s="10">
        <v>8.4589707</v>
      </c>
      <c r="D130" s="5" t="s">
        <v>540</v>
      </c>
      <c r="E130" s="3" t="s">
        <v>541</v>
      </c>
      <c r="F130" s="3" t="s">
        <v>542</v>
      </c>
      <c r="G130" s="3" t="s">
        <v>413</v>
      </c>
      <c r="H130" s="3" t="s">
        <v>76</v>
      </c>
      <c r="I130" s="3" t="s">
        <v>35</v>
      </c>
      <c r="J130" s="5">
        <v>1.0</v>
      </c>
      <c r="K130" s="5">
        <v>50.0</v>
      </c>
      <c r="L130" s="5">
        <v>38.0</v>
      </c>
      <c r="M130" s="3" t="str">
        <f t="shared" si="1"/>
        <v>(hotel (name HotelRamoverde)
</v>
      </c>
      <c r="N130" s="3" t="str">
        <f t="shared" si="2"/>
        <v>        (tr Novara)
</v>
      </c>
      <c r="O130" s="3" t="str">
        <f t="shared" si="3"/>
        <v>        (stars 1)
</v>
      </c>
      <c r="P130" s="3" t="str">
        <f t="shared" si="4"/>
        <v>        (price-per-night 50.0)
</v>
      </c>
      <c r="Q130" s="3" t="str">
        <f t="shared" si="5"/>
        <v>        (free-percent 38))
</v>
      </c>
      <c r="R130" s="5" t="str">
        <f t="shared" si="6"/>
        <v>(hotel (name HotelRamoverde)
        (tr Novara)
        (stars 1)
        (price-per-night 50.0)
        (free-percent 38))
</v>
      </c>
    </row>
    <row r="131" ht="67.5" customHeight="1">
      <c r="A131" s="10"/>
      <c r="B131" s="10">
        <v>45.7901878</v>
      </c>
      <c r="C131" s="10">
        <v>6.9726151</v>
      </c>
      <c r="D131" s="5" t="s">
        <v>543</v>
      </c>
      <c r="E131" s="3" t="s">
        <v>544</v>
      </c>
      <c r="F131" s="3" t="s">
        <v>347</v>
      </c>
      <c r="G131" s="3" t="s">
        <v>348</v>
      </c>
      <c r="H131" s="3" t="s">
        <v>72</v>
      </c>
      <c r="I131" s="3" t="s">
        <v>50</v>
      </c>
      <c r="J131" s="5">
        <v>1.0</v>
      </c>
      <c r="K131" s="5">
        <v>50.0</v>
      </c>
      <c r="L131" s="5">
        <v>44.0</v>
      </c>
      <c r="M131" s="3" t="str">
        <f t="shared" si="1"/>
        <v>(hotel (name HotelBerthod)
</v>
      </c>
      <c r="N131" s="3" t="str">
        <f t="shared" si="2"/>
        <v>        (tr Aosta)
</v>
      </c>
      <c r="O131" s="3" t="str">
        <f t="shared" si="3"/>
        <v>        (stars 1)
</v>
      </c>
      <c r="P131" s="3" t="str">
        <f t="shared" si="4"/>
        <v>        (price-per-night 50.0)
</v>
      </c>
      <c r="Q131" s="3" t="str">
        <f t="shared" si="5"/>
        <v>        (free-percent 44))
</v>
      </c>
      <c r="R131" s="5" t="str">
        <f t="shared" si="6"/>
        <v>(hotel (name HotelBerthod)
        (tr Aosta)
        (stars 1)
        (price-per-night 50.0)
        (free-percent 44))
</v>
      </c>
    </row>
    <row r="132" ht="67.5" customHeight="1">
      <c r="A132" s="10"/>
      <c r="B132" s="10">
        <v>45.7637173</v>
      </c>
      <c r="C132" s="10">
        <v>6.9859047</v>
      </c>
      <c r="D132" s="5" t="s">
        <v>545</v>
      </c>
      <c r="E132" s="3" t="s">
        <v>546</v>
      </c>
      <c r="F132" s="3" t="s">
        <v>547</v>
      </c>
      <c r="G132" s="3" t="s">
        <v>348</v>
      </c>
      <c r="H132" s="3" t="s">
        <v>72</v>
      </c>
      <c r="I132" s="3" t="s">
        <v>50</v>
      </c>
      <c r="J132" s="5">
        <v>3.0</v>
      </c>
      <c r="K132" s="5">
        <v>100.0</v>
      </c>
      <c r="L132" s="5">
        <v>3.0</v>
      </c>
      <c r="M132" s="3" t="str">
        <f t="shared" si="1"/>
        <v>(hotel (name ResidenceUniverso)
</v>
      </c>
      <c r="N132" s="3" t="str">
        <f t="shared" si="2"/>
        <v>        (tr Aosta)
</v>
      </c>
      <c r="O132" s="3" t="str">
        <f t="shared" si="3"/>
        <v>        (stars 3)
</v>
      </c>
      <c r="P132" s="3" t="str">
        <f t="shared" si="4"/>
        <v>        (price-per-night 100.0)
</v>
      </c>
      <c r="Q132" s="3" t="str">
        <f t="shared" si="5"/>
        <v>        (free-percent 3))
</v>
      </c>
      <c r="R132" s="5" t="str">
        <f t="shared" si="6"/>
        <v>(hotel (name ResidenceUniverso)
        (tr Aosta)
        (stars 3)
        (price-per-night 100.0)
        (free-percent 3))
</v>
      </c>
    </row>
    <row r="133" ht="67.5" customHeight="1">
      <c r="A133" s="10"/>
      <c r="B133" s="10">
        <v>45.7468362</v>
      </c>
      <c r="C133" s="10">
        <v>7.0747498</v>
      </c>
      <c r="D133" s="5" t="s">
        <v>548</v>
      </c>
      <c r="E133" s="3" t="s">
        <v>549</v>
      </c>
      <c r="F133" s="3" t="s">
        <v>550</v>
      </c>
      <c r="G133" s="3" t="s">
        <v>348</v>
      </c>
      <c r="H133" s="3" t="s">
        <v>72</v>
      </c>
      <c r="I133" s="3" t="s">
        <v>50</v>
      </c>
      <c r="J133" s="5">
        <v>3.0</v>
      </c>
      <c r="K133" s="5">
        <v>100.0</v>
      </c>
      <c r="L133" s="5">
        <v>56.0</v>
      </c>
      <c r="M133" s="3" t="str">
        <f t="shared" si="1"/>
        <v>(hotel (name MontBlancHotelVillage)
</v>
      </c>
      <c r="N133" s="3" t="str">
        <f t="shared" si="2"/>
        <v>        (tr Aosta)
</v>
      </c>
      <c r="O133" s="3" t="str">
        <f t="shared" si="3"/>
        <v>        (stars 3)
</v>
      </c>
      <c r="P133" s="3" t="str">
        <f t="shared" si="4"/>
        <v>        (price-per-night 100.0)
</v>
      </c>
      <c r="Q133" s="3" t="str">
        <f t="shared" si="5"/>
        <v>        (free-percent 56))
</v>
      </c>
      <c r="R133" s="5" t="str">
        <f t="shared" si="6"/>
        <v>(hotel (name MontBlancHotelVillage)
        (tr Aosta)
        (stars 3)
        (price-per-night 100.0)
        (free-percent 56))
</v>
      </c>
    </row>
    <row r="134" ht="67.5" customHeight="1">
      <c r="A134" s="10"/>
      <c r="B134" s="10">
        <v>45.9373055</v>
      </c>
      <c r="C134" s="10">
        <v>7.6292819</v>
      </c>
      <c r="D134" s="5" t="s">
        <v>551</v>
      </c>
      <c r="E134" s="3" t="s">
        <v>552</v>
      </c>
      <c r="F134" s="3" t="s">
        <v>553</v>
      </c>
      <c r="G134" s="3" t="s">
        <v>348</v>
      </c>
      <c r="H134" s="3" t="s">
        <v>72</v>
      </c>
      <c r="I134" s="3" t="s">
        <v>50</v>
      </c>
      <c r="J134" s="5">
        <v>3.0</v>
      </c>
      <c r="K134" s="5">
        <v>100.0</v>
      </c>
      <c r="L134" s="5">
        <v>71.0</v>
      </c>
      <c r="M134" s="3" t="str">
        <f t="shared" si="1"/>
        <v>(hotel (name HotelJumeaux)
</v>
      </c>
      <c r="N134" s="3" t="str">
        <f t="shared" si="2"/>
        <v>        (tr Aosta)
</v>
      </c>
      <c r="O134" s="3" t="str">
        <f t="shared" si="3"/>
        <v>        (stars 3)
</v>
      </c>
      <c r="P134" s="3" t="str">
        <f t="shared" si="4"/>
        <v>        (price-per-night 100.0)
</v>
      </c>
      <c r="Q134" s="3" t="str">
        <f t="shared" si="5"/>
        <v>        (free-percent 71))
</v>
      </c>
      <c r="R134" s="5" t="str">
        <f t="shared" si="6"/>
        <v>(hotel (name HotelJumeaux)
        (tr Aosta)
        (stars 3)
        (price-per-night 100.0)
        (free-percent 71))
</v>
      </c>
    </row>
    <row r="135" ht="67.5" customHeight="1">
      <c r="A135" s="10"/>
      <c r="B135" s="10">
        <v>45.7506497</v>
      </c>
      <c r="C135" s="10">
        <v>7.6502519</v>
      </c>
      <c r="D135" s="5" t="s">
        <v>554</v>
      </c>
      <c r="E135" s="3" t="s">
        <v>555</v>
      </c>
      <c r="F135" s="3" t="s">
        <v>556</v>
      </c>
      <c r="G135" s="3" t="s">
        <v>348</v>
      </c>
      <c r="H135" s="3" t="s">
        <v>72</v>
      </c>
      <c r="I135" s="3" t="s">
        <v>50</v>
      </c>
      <c r="J135" s="5">
        <v>4.0</v>
      </c>
      <c r="K135" s="5">
        <v>125.0</v>
      </c>
      <c r="L135" s="5">
        <v>23.0</v>
      </c>
      <c r="M135" s="3" t="str">
        <f t="shared" si="1"/>
        <v>(hotel (name HotelPosta)
</v>
      </c>
      <c r="N135" s="3" t="str">
        <f t="shared" si="2"/>
        <v>        (tr Aosta)
</v>
      </c>
      <c r="O135" s="3" t="str">
        <f t="shared" si="3"/>
        <v>        (stars 4)
</v>
      </c>
      <c r="P135" s="3" t="str">
        <f t="shared" si="4"/>
        <v>        (price-per-night 125.0)
</v>
      </c>
      <c r="Q135" s="3" t="str">
        <f t="shared" si="5"/>
        <v>        (free-percent 23))
</v>
      </c>
      <c r="R135" s="5" t="str">
        <f t="shared" si="6"/>
        <v>(hotel (name HotelPosta)
        (tr Aosta)
        (stars 4)
        (price-per-night 125.0)
        (free-percent 23))
</v>
      </c>
    </row>
    <row r="136" ht="67.5" customHeight="1">
      <c r="A136" s="10"/>
      <c r="B136" s="10">
        <v>45.8445715</v>
      </c>
      <c r="C136" s="10">
        <v>7.7334196</v>
      </c>
      <c r="D136" s="5" t="s">
        <v>557</v>
      </c>
      <c r="E136" s="3" t="s">
        <v>558</v>
      </c>
      <c r="F136" s="3" t="s">
        <v>559</v>
      </c>
      <c r="G136" s="3" t="s">
        <v>348</v>
      </c>
      <c r="H136" s="3" t="s">
        <v>72</v>
      </c>
      <c r="I136" s="3" t="s">
        <v>50</v>
      </c>
      <c r="J136" s="5">
        <v>1.0</v>
      </c>
      <c r="K136" s="5">
        <v>50.0</v>
      </c>
      <c r="L136" s="5">
        <v>4.0</v>
      </c>
      <c r="M136" s="3" t="str">
        <f t="shared" si="1"/>
        <v>(hotel (name HotelLeRocher)
</v>
      </c>
      <c r="N136" s="3" t="str">
        <f t="shared" si="2"/>
        <v>        (tr Aosta)
</v>
      </c>
      <c r="O136" s="3" t="str">
        <f t="shared" si="3"/>
        <v>        (stars 1)
</v>
      </c>
      <c r="P136" s="3" t="str">
        <f t="shared" si="4"/>
        <v>        (price-per-night 50.0)
</v>
      </c>
      <c r="Q136" s="3" t="str">
        <f t="shared" si="5"/>
        <v>        (free-percent 4))
</v>
      </c>
      <c r="R136" s="5" t="str">
        <f t="shared" si="6"/>
        <v>(hotel (name HotelLeRocher)
        (tr Aosta)
        (stars 1)
        (price-per-night 50.0)
        (free-percent 4))
</v>
      </c>
    </row>
    <row r="137" ht="67.5" customHeight="1">
      <c r="A137" s="10"/>
      <c r="B137" s="10">
        <v>45.8320157</v>
      </c>
      <c r="C137" s="10">
        <v>7.7266046</v>
      </c>
      <c r="D137" s="5" t="s">
        <v>560</v>
      </c>
      <c r="E137" s="3" t="s">
        <v>561</v>
      </c>
      <c r="F137" s="3" t="s">
        <v>562</v>
      </c>
      <c r="G137" s="3" t="s">
        <v>348</v>
      </c>
      <c r="H137" s="3" t="s">
        <v>72</v>
      </c>
      <c r="I137" s="3" t="s">
        <v>50</v>
      </c>
      <c r="J137" s="5">
        <v>2.0</v>
      </c>
      <c r="K137" s="5">
        <v>75.0</v>
      </c>
      <c r="L137" s="5">
        <v>42.0</v>
      </c>
      <c r="M137" s="3" t="str">
        <f t="shared" si="1"/>
        <v>(hotel (name HOTELCASTOR)
</v>
      </c>
      <c r="N137" s="3" t="str">
        <f t="shared" si="2"/>
        <v>        (tr Aosta)
</v>
      </c>
      <c r="O137" s="3" t="str">
        <f t="shared" si="3"/>
        <v>        (stars 2)
</v>
      </c>
      <c r="P137" s="3" t="str">
        <f t="shared" si="4"/>
        <v>        (price-per-night 75.0)
</v>
      </c>
      <c r="Q137" s="3" t="str">
        <f t="shared" si="5"/>
        <v>        (free-percent 42))
</v>
      </c>
      <c r="R137" s="5" t="str">
        <f t="shared" si="6"/>
        <v>(hotel (name HOTELCASTOR)
        (tr Aosta)
        (stars 2)
        (price-per-night 75.0)
        (free-percent 42))
</v>
      </c>
    </row>
    <row r="138" ht="67.5" customHeight="1">
      <c r="A138" s="10"/>
      <c r="B138" s="10">
        <v>46.556675</v>
      </c>
      <c r="C138" s="10">
        <v>11.7580906</v>
      </c>
      <c r="D138" s="5" t="s">
        <v>563</v>
      </c>
      <c r="E138" s="3" t="s">
        <v>564</v>
      </c>
      <c r="F138" s="3" t="s">
        <v>565</v>
      </c>
      <c r="G138" s="3" t="s">
        <v>352</v>
      </c>
      <c r="H138" s="3" t="s">
        <v>73</v>
      </c>
      <c r="I138" s="3" t="s">
        <v>52</v>
      </c>
      <c r="J138" s="5">
        <v>1.0</v>
      </c>
      <c r="K138" s="5">
        <v>50.0</v>
      </c>
      <c r="L138" s="5">
        <v>96.0</v>
      </c>
      <c r="M138" s="3" t="str">
        <f t="shared" si="1"/>
        <v>(hotel (name HotelGranBaita)
</v>
      </c>
      <c r="N138" s="3" t="str">
        <f t="shared" si="2"/>
        <v>        (tr Bolzano)
</v>
      </c>
      <c r="O138" s="3" t="str">
        <f t="shared" si="3"/>
        <v>        (stars 1)
</v>
      </c>
      <c r="P138" s="3" t="str">
        <f t="shared" si="4"/>
        <v>        (price-per-night 50.0)
</v>
      </c>
      <c r="Q138" s="3" t="str">
        <f t="shared" si="5"/>
        <v>        (free-percent 96))
</v>
      </c>
      <c r="R138" s="5" t="str">
        <f t="shared" si="6"/>
        <v>(hotel (name HotelGranBaita)
        (tr Bolzano)
        (stars 1)
        (price-per-night 50.0)
        (free-percent 96))
</v>
      </c>
    </row>
    <row r="139" ht="67.5" customHeight="1">
      <c r="A139" s="10"/>
      <c r="B139" s="10">
        <v>40.6294859</v>
      </c>
      <c r="C139" s="10">
        <v>14.3905657</v>
      </c>
      <c r="D139" s="5" t="s">
        <v>566</v>
      </c>
      <c r="E139" s="3" t="s">
        <v>567</v>
      </c>
      <c r="F139" s="3" t="s">
        <v>568</v>
      </c>
      <c r="G139" s="3" t="s">
        <v>457</v>
      </c>
      <c r="H139" s="3" t="s">
        <v>79</v>
      </c>
      <c r="I139" s="3" t="s">
        <v>22</v>
      </c>
      <c r="J139" s="5">
        <v>3.0</v>
      </c>
      <c r="K139" s="5">
        <v>100.0</v>
      </c>
      <c r="L139" s="5">
        <v>19.0</v>
      </c>
      <c r="M139" s="3" t="str">
        <f t="shared" si="1"/>
        <v>(hotel (name HotelGirasole)
</v>
      </c>
      <c r="N139" s="3" t="str">
        <f t="shared" si="2"/>
        <v>        (tr Napoli)
</v>
      </c>
      <c r="O139" s="3" t="str">
        <f t="shared" si="3"/>
        <v>        (stars 3)
</v>
      </c>
      <c r="P139" s="3" t="str">
        <f t="shared" si="4"/>
        <v>        (price-per-night 100.0)
</v>
      </c>
      <c r="Q139" s="3" t="str">
        <f t="shared" si="5"/>
        <v>        (free-percent 19))
</v>
      </c>
      <c r="R139" s="5" t="str">
        <f t="shared" si="6"/>
        <v>(hotel (name HotelGirasole)
        (tr Napoli)
        (stars 3)
        (price-per-night 100.0)
        (free-percent 19))
</v>
      </c>
    </row>
    <row r="140" ht="67.5" customHeight="1">
      <c r="A140" s="10"/>
      <c r="B140" s="10">
        <v>45.9678017</v>
      </c>
      <c r="C140" s="10">
        <v>7.9688844</v>
      </c>
      <c r="D140" s="5" t="s">
        <v>569</v>
      </c>
      <c r="E140" s="3" t="s">
        <v>570</v>
      </c>
      <c r="F140" s="3" t="s">
        <v>571</v>
      </c>
      <c r="G140" s="3" t="s">
        <v>572</v>
      </c>
      <c r="H140" s="3" t="s">
        <v>573</v>
      </c>
      <c r="I140" s="3" t="s">
        <v>35</v>
      </c>
      <c r="J140" s="5">
        <v>2.0</v>
      </c>
      <c r="K140" s="5">
        <v>75.0</v>
      </c>
      <c r="L140" s="5">
        <v>55.0</v>
      </c>
      <c r="M140" s="3" t="str">
        <f t="shared" si="1"/>
        <v>(hotel (name ResidenceHotelCimaJazzi)
</v>
      </c>
      <c r="N140" s="3" t="str">
        <f t="shared" si="2"/>
        <v>        (tr VerbanoCusioOssola)
</v>
      </c>
      <c r="O140" s="3" t="str">
        <f t="shared" si="3"/>
        <v>        (stars 2)
</v>
      </c>
      <c r="P140" s="3" t="str">
        <f t="shared" si="4"/>
        <v>        (price-per-night 75.0)
</v>
      </c>
      <c r="Q140" s="3" t="str">
        <f t="shared" si="5"/>
        <v>        (free-percent 55))
</v>
      </c>
      <c r="R140" s="5" t="str">
        <f t="shared" si="6"/>
        <v>(hotel (name ResidenceHotelCimaJazzi)
        (tr VerbanoCusioOssola)
        (stars 2)
        (price-per-night 75.0)
        (free-percent 55))
</v>
      </c>
    </row>
    <row r="141" ht="67.5" customHeight="1">
      <c r="A141" s="10"/>
      <c r="B141" s="10">
        <v>46.02503</v>
      </c>
      <c r="C141" s="10">
        <v>8.278813999999999</v>
      </c>
      <c r="D141" s="5" t="s">
        <v>574</v>
      </c>
      <c r="E141" s="3" t="s">
        <v>575</v>
      </c>
      <c r="F141" s="3" t="s">
        <v>576</v>
      </c>
      <c r="G141" s="3" t="s">
        <v>572</v>
      </c>
      <c r="H141" s="3" t="s">
        <v>573</v>
      </c>
      <c r="I141" s="3" t="s">
        <v>35</v>
      </c>
      <c r="J141" s="5">
        <v>2.0</v>
      </c>
      <c r="K141" s="5">
        <v>75.0</v>
      </c>
      <c r="L141" s="5">
        <v>42.0</v>
      </c>
      <c r="M141" s="3" t="str">
        <f t="shared" si="1"/>
        <v>(hotel (name ValgrandeHotel)
</v>
      </c>
      <c r="N141" s="3" t="str">
        <f t="shared" si="2"/>
        <v>        (tr VerbanoCusioOssola)
</v>
      </c>
      <c r="O141" s="3" t="str">
        <f t="shared" si="3"/>
        <v>        (stars 2)
</v>
      </c>
      <c r="P141" s="3" t="str">
        <f t="shared" si="4"/>
        <v>        (price-per-night 75.0)
</v>
      </c>
      <c r="Q141" s="3" t="str">
        <f t="shared" si="5"/>
        <v>        (free-percent 42))
</v>
      </c>
      <c r="R141" s="5" t="str">
        <f t="shared" si="6"/>
        <v>(hotel (name ValgrandeHotel)
        (tr VerbanoCusioOssola)
        (stars 2)
        (price-per-night 75.0)
        (free-percent 42))
</v>
      </c>
    </row>
    <row r="142" ht="67.5" customHeight="1">
      <c r="A142" s="10"/>
      <c r="B142" s="10">
        <v>45.8217234</v>
      </c>
      <c r="C142" s="10">
        <v>8.402357700000001</v>
      </c>
      <c r="D142" s="5" t="s">
        <v>577</v>
      </c>
      <c r="E142" s="3" t="s">
        <v>578</v>
      </c>
      <c r="F142" s="3" t="s">
        <v>412</v>
      </c>
      <c r="G142" s="3" t="s">
        <v>413</v>
      </c>
      <c r="H142" s="3" t="s">
        <v>76</v>
      </c>
      <c r="I142" s="3" t="s">
        <v>35</v>
      </c>
      <c r="J142" s="5">
        <v>4.0</v>
      </c>
      <c r="K142" s="5">
        <v>125.0</v>
      </c>
      <c r="L142" s="5">
        <v>5.0</v>
      </c>
      <c r="M142" s="3" t="str">
        <f t="shared" si="1"/>
        <v>(hotel (name HotelGiardinetto)
</v>
      </c>
      <c r="N142" s="3" t="str">
        <f t="shared" si="2"/>
        <v>        (tr Novara)
</v>
      </c>
      <c r="O142" s="3" t="str">
        <f t="shared" si="3"/>
        <v>        (stars 4)
</v>
      </c>
      <c r="P142" s="3" t="str">
        <f t="shared" si="4"/>
        <v>        (price-per-night 125.0)
</v>
      </c>
      <c r="Q142" s="3" t="str">
        <f t="shared" si="5"/>
        <v>        (free-percent 5))
</v>
      </c>
      <c r="R142" s="5" t="str">
        <f t="shared" si="6"/>
        <v>(hotel (name HotelGiardinetto)
        (tr Novara)
        (stars 4)
        (price-per-night 125.0)
        (free-percent 5))
</v>
      </c>
    </row>
    <row r="143" ht="67.5" customHeight="1">
      <c r="A143" s="10"/>
      <c r="B143" s="10">
        <v>40.6294153</v>
      </c>
      <c r="C143" s="10">
        <v>14.5928692</v>
      </c>
      <c r="D143" s="5" t="s">
        <v>579</v>
      </c>
      <c r="E143" s="3" t="s">
        <v>580</v>
      </c>
      <c r="F143" s="3" t="s">
        <v>581</v>
      </c>
      <c r="G143" s="3" t="s">
        <v>177</v>
      </c>
      <c r="H143" s="3" t="s">
        <v>31</v>
      </c>
      <c r="I143" s="3" t="s">
        <v>22</v>
      </c>
      <c r="J143" s="5">
        <v>2.0</v>
      </c>
      <c r="K143" s="5">
        <v>75.0</v>
      </c>
      <c r="L143" s="5">
        <v>63.0</v>
      </c>
      <c r="M143" s="3" t="str">
        <f t="shared" si="1"/>
        <v>(hotel (name HotelSantaCaterina)
</v>
      </c>
      <c r="N143" s="3" t="str">
        <f t="shared" si="2"/>
        <v>        (tr Salerno)
</v>
      </c>
      <c r="O143" s="3" t="str">
        <f t="shared" si="3"/>
        <v>        (stars 2)
</v>
      </c>
      <c r="P143" s="3" t="str">
        <f t="shared" si="4"/>
        <v>        (price-per-night 75.0)
</v>
      </c>
      <c r="Q143" s="3" t="str">
        <f t="shared" si="5"/>
        <v>        (free-percent 63))
</v>
      </c>
      <c r="R143" s="5" t="str">
        <f t="shared" si="6"/>
        <v>(hotel (name HotelSantaCaterina)
        (tr Salerno)
        (stars 2)
        (price-per-night 75.0)
        (free-percent 63))
</v>
      </c>
    </row>
    <row r="144" ht="67.5" customHeight="1">
      <c r="A144" s="10"/>
      <c r="B144" s="10">
        <v>46.64621899999999</v>
      </c>
      <c r="C144" s="10">
        <v>11.2140687</v>
      </c>
      <c r="D144" s="5" t="s">
        <v>349</v>
      </c>
      <c r="E144" s="3" t="s">
        <v>350</v>
      </c>
      <c r="F144" s="3" t="s">
        <v>351</v>
      </c>
      <c r="G144" s="3" t="s">
        <v>352</v>
      </c>
      <c r="H144" s="3" t="s">
        <v>73</v>
      </c>
      <c r="I144" s="3" t="s">
        <v>52</v>
      </c>
      <c r="J144" s="5">
        <v>2.0</v>
      </c>
      <c r="K144" s="5">
        <v>75.0</v>
      </c>
      <c r="L144" s="5">
        <v>67.0</v>
      </c>
      <c r="M144" s="3" t="str">
        <f t="shared" si="1"/>
        <v>(hotel (name HotelMiramonti)
</v>
      </c>
      <c r="N144" s="3" t="str">
        <f t="shared" si="2"/>
        <v>        (tr Bolzano)
</v>
      </c>
      <c r="O144" s="3" t="str">
        <f t="shared" si="3"/>
        <v>        (stars 2)
</v>
      </c>
      <c r="P144" s="3" t="str">
        <f t="shared" si="4"/>
        <v>        (price-per-night 75.0)
</v>
      </c>
      <c r="Q144" s="3" t="str">
        <f t="shared" si="5"/>
        <v>        (free-percent 67))
</v>
      </c>
      <c r="R144" s="5" t="str">
        <f t="shared" si="6"/>
        <v>(hotel (name HotelMiramonti)
        (tr Bolzano)
        (stars 2)
        (price-per-night 75.0)
        (free-percent 67))
</v>
      </c>
    </row>
    <row r="145" ht="67.5" customHeight="1">
      <c r="A145" s="10"/>
      <c r="B145" s="10">
        <v>45.7548457</v>
      </c>
      <c r="C145" s="10">
        <v>8.4830087</v>
      </c>
      <c r="D145" s="5" t="s">
        <v>582</v>
      </c>
      <c r="E145" s="3" t="s">
        <v>583</v>
      </c>
      <c r="F145" s="3" t="s">
        <v>584</v>
      </c>
      <c r="G145" s="3" t="s">
        <v>413</v>
      </c>
      <c r="H145" s="3" t="s">
        <v>76</v>
      </c>
      <c r="I145" s="3" t="s">
        <v>35</v>
      </c>
      <c r="J145" s="5">
        <v>4.0</v>
      </c>
      <c r="K145" s="5">
        <v>125.0</v>
      </c>
      <c r="L145" s="5">
        <v>23.0</v>
      </c>
      <c r="M145" s="3" t="str">
        <f t="shared" si="1"/>
        <v>(hotel (name HotelSciarane)
</v>
      </c>
      <c r="N145" s="3" t="str">
        <f t="shared" si="2"/>
        <v>        (tr Novara)
</v>
      </c>
      <c r="O145" s="3" t="str">
        <f t="shared" si="3"/>
        <v>        (stars 4)
</v>
      </c>
      <c r="P145" s="3" t="str">
        <f t="shared" si="4"/>
        <v>        (price-per-night 125.0)
</v>
      </c>
      <c r="Q145" s="3" t="str">
        <f t="shared" si="5"/>
        <v>        (free-percent 23))
</v>
      </c>
      <c r="R145" s="5" t="str">
        <f t="shared" si="6"/>
        <v>(hotel (name HotelSciarane)
        (tr Novara)
        (stars 4)
        (price-per-night 125.0)
        (free-percent 23))
</v>
      </c>
    </row>
    <row r="146" ht="67.5" customHeight="1">
      <c r="A146" s="10"/>
      <c r="B146" s="10">
        <v>44.9106072</v>
      </c>
      <c r="C146" s="10">
        <v>8.606990999999999</v>
      </c>
      <c r="D146" s="5" t="s">
        <v>585</v>
      </c>
      <c r="E146" s="3" t="s">
        <v>586</v>
      </c>
      <c r="F146" s="3" t="s">
        <v>587</v>
      </c>
      <c r="G146" s="3" t="s">
        <v>588</v>
      </c>
      <c r="H146" s="3" t="s">
        <v>88</v>
      </c>
      <c r="I146" s="3" t="s">
        <v>35</v>
      </c>
      <c r="J146" s="5">
        <v>1.0</v>
      </c>
      <c r="K146" s="5">
        <v>50.0</v>
      </c>
      <c r="L146" s="5">
        <v>73.0</v>
      </c>
      <c r="M146" s="3" t="str">
        <f t="shared" si="1"/>
        <v>(hotel (name HotelLondra)
</v>
      </c>
      <c r="N146" s="3" t="str">
        <f t="shared" si="2"/>
        <v>        (tr Alessandria)
</v>
      </c>
      <c r="O146" s="3" t="str">
        <f t="shared" si="3"/>
        <v>        (stars 1)
</v>
      </c>
      <c r="P146" s="3" t="str">
        <f t="shared" si="4"/>
        <v>        (price-per-night 50.0)
</v>
      </c>
      <c r="Q146" s="3" t="str">
        <f t="shared" si="5"/>
        <v>        (free-percent 73))
</v>
      </c>
      <c r="R146" s="5" t="str">
        <f t="shared" si="6"/>
        <v>(hotel (name HotelLondra)
        (tr Alessandria)
        (stars 1)
        (price-per-night 50.0)
        (free-percent 73))
</v>
      </c>
    </row>
    <row r="147" ht="67.5" customHeight="1">
      <c r="A147" s="10"/>
      <c r="B147" s="10">
        <v>45.5397067</v>
      </c>
      <c r="C147" s="10">
        <v>9.0498089</v>
      </c>
      <c r="D147" s="5" t="s">
        <v>589</v>
      </c>
      <c r="E147" s="3" t="s">
        <v>590</v>
      </c>
      <c r="F147" s="3" t="s">
        <v>591</v>
      </c>
      <c r="G147" s="3" t="s">
        <v>592</v>
      </c>
      <c r="H147" s="3" t="s">
        <v>89</v>
      </c>
      <c r="I147" s="3" t="s">
        <v>56</v>
      </c>
      <c r="J147" s="5">
        <v>2.0</v>
      </c>
      <c r="K147" s="5">
        <v>75.0</v>
      </c>
      <c r="L147" s="5">
        <v>61.0</v>
      </c>
      <c r="M147" s="3" t="str">
        <f t="shared" si="1"/>
        <v>(hotel (name HotelFieraRho)
</v>
      </c>
      <c r="N147" s="3" t="str">
        <f t="shared" si="2"/>
        <v>        (tr Milano)
</v>
      </c>
      <c r="O147" s="3" t="str">
        <f t="shared" si="3"/>
        <v>        (stars 2)
</v>
      </c>
      <c r="P147" s="3" t="str">
        <f t="shared" si="4"/>
        <v>        (price-per-night 75.0)
</v>
      </c>
      <c r="Q147" s="3" t="str">
        <f t="shared" si="5"/>
        <v>        (free-percent 61))
</v>
      </c>
      <c r="R147" s="5" t="str">
        <f t="shared" si="6"/>
        <v>(hotel (name HotelFieraRho)
        (tr Milano)
        (stars 2)
        (price-per-night 75.0)
        (free-percent 61))
</v>
      </c>
    </row>
    <row r="148" ht="67.5" customHeight="1">
      <c r="A148" s="10"/>
      <c r="B148" s="10">
        <v>45.42353230000001</v>
      </c>
      <c r="C148" s="10">
        <v>9.0638687</v>
      </c>
      <c r="D148" s="5" t="s">
        <v>593</v>
      </c>
      <c r="E148" s="3" t="s">
        <v>594</v>
      </c>
      <c r="F148" s="3" t="s">
        <v>595</v>
      </c>
      <c r="G148" s="3" t="s">
        <v>592</v>
      </c>
      <c r="H148" s="3" t="s">
        <v>89</v>
      </c>
      <c r="I148" s="3" t="s">
        <v>56</v>
      </c>
      <c r="J148" s="5">
        <v>2.0</v>
      </c>
      <c r="K148" s="5">
        <v>75.0</v>
      </c>
      <c r="L148" s="5">
        <v>97.0</v>
      </c>
      <c r="M148" s="3" t="str">
        <f t="shared" si="1"/>
        <v>(hotel (name HotelEur)
</v>
      </c>
      <c r="N148" s="3" t="str">
        <f t="shared" si="2"/>
        <v>        (tr Milano)
</v>
      </c>
      <c r="O148" s="3" t="str">
        <f t="shared" si="3"/>
        <v>        (stars 2)
</v>
      </c>
      <c r="P148" s="3" t="str">
        <f t="shared" si="4"/>
        <v>        (price-per-night 75.0)
</v>
      </c>
      <c r="Q148" s="3" t="str">
        <f t="shared" si="5"/>
        <v>        (free-percent 97))
</v>
      </c>
      <c r="R148" s="5" t="str">
        <f t="shared" si="6"/>
        <v>(hotel (name HotelEur)
        (tr Milano)
        (stars 2)
        (price-per-night 75.0)
        (free-percent 97))
</v>
      </c>
    </row>
    <row r="149" ht="67.5" customHeight="1">
      <c r="A149" s="10"/>
      <c r="B149" s="10">
        <v>45.18824679999999</v>
      </c>
      <c r="C149" s="10">
        <v>9.1457866</v>
      </c>
      <c r="D149" s="5" t="s">
        <v>596</v>
      </c>
      <c r="E149" s="3" t="s">
        <v>597</v>
      </c>
      <c r="F149" s="3" t="s">
        <v>598</v>
      </c>
      <c r="G149" s="3" t="s">
        <v>520</v>
      </c>
      <c r="H149" s="3" t="s">
        <v>81</v>
      </c>
      <c r="I149" s="3" t="s">
        <v>56</v>
      </c>
      <c r="J149" s="5">
        <v>1.0</v>
      </c>
      <c r="K149" s="5">
        <v>50.0</v>
      </c>
      <c r="L149" s="5">
        <v>92.0</v>
      </c>
      <c r="M149" s="3" t="str">
        <f t="shared" si="1"/>
        <v>(hotel (name HotelModerno)
</v>
      </c>
      <c r="N149" s="3" t="str">
        <f t="shared" si="2"/>
        <v>        (tr Pavia)
</v>
      </c>
      <c r="O149" s="3" t="str">
        <f t="shared" si="3"/>
        <v>        (stars 1)
</v>
      </c>
      <c r="P149" s="3" t="str">
        <f t="shared" si="4"/>
        <v>        (price-per-night 50.0)
</v>
      </c>
      <c r="Q149" s="3" t="str">
        <f t="shared" si="5"/>
        <v>        (free-percent 92))
</v>
      </c>
      <c r="R149" s="5" t="str">
        <f t="shared" si="6"/>
        <v>(hotel (name HotelModerno)
        (tr Pavia)
        (stars 1)
        (price-per-night 50.0)
        (free-percent 92))
</v>
      </c>
    </row>
    <row r="150" ht="67.5" customHeight="1">
      <c r="A150" s="10"/>
      <c r="B150" s="10">
        <v>45.4752705</v>
      </c>
      <c r="C150" s="10">
        <v>9.153328199999999</v>
      </c>
      <c r="D150" s="5" t="s">
        <v>599</v>
      </c>
      <c r="E150" s="3" t="s">
        <v>600</v>
      </c>
      <c r="F150" s="3" t="s">
        <v>601</v>
      </c>
      <c r="G150" s="3" t="s">
        <v>592</v>
      </c>
      <c r="H150" s="3" t="s">
        <v>89</v>
      </c>
      <c r="I150" s="3" t="s">
        <v>56</v>
      </c>
      <c r="J150" s="5">
        <v>1.0</v>
      </c>
      <c r="K150" s="5">
        <v>50.0</v>
      </c>
      <c r="L150" s="5">
        <v>93.0</v>
      </c>
      <c r="M150" s="3" t="str">
        <f t="shared" si="1"/>
        <v>(hotel (name HotelFiera)
</v>
      </c>
      <c r="N150" s="3" t="str">
        <f t="shared" si="2"/>
        <v>        (tr Milano)
</v>
      </c>
      <c r="O150" s="3" t="str">
        <f t="shared" si="3"/>
        <v>        (stars 1)
</v>
      </c>
      <c r="P150" s="3" t="str">
        <f t="shared" si="4"/>
        <v>        (price-per-night 50.0)
</v>
      </c>
      <c r="Q150" s="3" t="str">
        <f t="shared" si="5"/>
        <v>        (free-percent 93))
</v>
      </c>
      <c r="R150" s="5" t="str">
        <f t="shared" si="6"/>
        <v>(hotel (name HotelFiera)
        (tr Milano)
        (stars 1)
        (price-per-night 50.0)
        (free-percent 93))
</v>
      </c>
    </row>
    <row r="151" ht="67.5" customHeight="1">
      <c r="A151" s="10"/>
      <c r="B151" s="10">
        <v>43.7753976</v>
      </c>
      <c r="C151" s="10">
        <v>11.2681223</v>
      </c>
      <c r="D151" s="5" t="s">
        <v>602</v>
      </c>
      <c r="E151" s="3" t="s">
        <v>603</v>
      </c>
      <c r="F151" s="3" t="s">
        <v>604</v>
      </c>
      <c r="G151" s="3" t="s">
        <v>301</v>
      </c>
      <c r="H151" s="3" t="s">
        <v>67</v>
      </c>
      <c r="I151" s="3" t="s">
        <v>26</v>
      </c>
      <c r="J151" s="5">
        <v>3.0</v>
      </c>
      <c r="K151" s="5">
        <v>100.0</v>
      </c>
      <c r="L151" s="5">
        <v>60.0</v>
      </c>
      <c r="M151" s="3" t="str">
        <f t="shared" si="1"/>
        <v>(hotel (name HotelRegency)
</v>
      </c>
      <c r="N151" s="3" t="str">
        <f t="shared" si="2"/>
        <v>        (tr Firenze)
</v>
      </c>
      <c r="O151" s="3" t="str">
        <f t="shared" si="3"/>
        <v>        (stars 3)
</v>
      </c>
      <c r="P151" s="3" t="str">
        <f t="shared" si="4"/>
        <v>        (price-per-night 100.0)
</v>
      </c>
      <c r="Q151" s="3" t="str">
        <f t="shared" si="5"/>
        <v>        (free-percent 60))
</v>
      </c>
      <c r="R151" s="5" t="str">
        <f t="shared" si="6"/>
        <v>(hotel (name HotelRegency)
        (tr Firenze)
        (stars 3)
        (price-per-night 100.0)
        (free-percent 60))
</v>
      </c>
    </row>
    <row r="152" ht="67.5" customHeight="1">
      <c r="A152" s="10"/>
      <c r="B152" s="10">
        <v>45.502554</v>
      </c>
      <c r="C152" s="10">
        <v>9.161798</v>
      </c>
      <c r="D152" s="5" t="s">
        <v>605</v>
      </c>
      <c r="E152" s="3" t="s">
        <v>606</v>
      </c>
      <c r="F152" s="3" t="s">
        <v>607</v>
      </c>
      <c r="G152" s="3" t="s">
        <v>592</v>
      </c>
      <c r="H152" s="3" t="s">
        <v>89</v>
      </c>
      <c r="I152" s="3" t="s">
        <v>56</v>
      </c>
      <c r="J152" s="5">
        <v>4.0</v>
      </c>
      <c r="K152" s="5">
        <v>125.0</v>
      </c>
      <c r="L152" s="5">
        <v>68.0</v>
      </c>
      <c r="M152" s="3" t="str">
        <f t="shared" si="1"/>
        <v>(hotel (name HotelValganna)
</v>
      </c>
      <c r="N152" s="3" t="str">
        <f t="shared" si="2"/>
        <v>        (tr Milano)
</v>
      </c>
      <c r="O152" s="3" t="str">
        <f t="shared" si="3"/>
        <v>        (stars 4)
</v>
      </c>
      <c r="P152" s="3" t="str">
        <f t="shared" si="4"/>
        <v>        (price-per-night 125.0)
</v>
      </c>
      <c r="Q152" s="3" t="str">
        <f t="shared" si="5"/>
        <v>        (free-percent 68))
</v>
      </c>
      <c r="R152" s="5" t="str">
        <f t="shared" si="6"/>
        <v>(hotel (name HotelValganna)
        (tr Milano)
        (stars 4)
        (price-per-night 125.0)
        (free-percent 68))
</v>
      </c>
    </row>
    <row r="153" ht="67.5" customHeight="1">
      <c r="A153" s="10"/>
      <c r="B153" s="10">
        <v>45.491038</v>
      </c>
      <c r="C153" s="10">
        <v>9.162350199999999</v>
      </c>
      <c r="D153" s="5" t="s">
        <v>608</v>
      </c>
      <c r="E153" s="3" t="s">
        <v>609</v>
      </c>
      <c r="F153" s="3" t="s">
        <v>610</v>
      </c>
      <c r="G153" s="3" t="s">
        <v>592</v>
      </c>
      <c r="H153" s="3" t="s">
        <v>89</v>
      </c>
      <c r="I153" s="3" t="s">
        <v>56</v>
      </c>
      <c r="J153" s="5">
        <v>2.0</v>
      </c>
      <c r="K153" s="5">
        <v>75.0</v>
      </c>
      <c r="L153" s="5">
        <v>83.0</v>
      </c>
      <c r="M153" s="3" t="str">
        <f t="shared" si="1"/>
        <v>(hotel (name HotelCorallo)
</v>
      </c>
      <c r="N153" s="3" t="str">
        <f t="shared" si="2"/>
        <v>        (tr Milano)
</v>
      </c>
      <c r="O153" s="3" t="str">
        <f t="shared" si="3"/>
        <v>        (stars 2)
</v>
      </c>
      <c r="P153" s="3" t="str">
        <f t="shared" si="4"/>
        <v>        (price-per-night 75.0)
</v>
      </c>
      <c r="Q153" s="3" t="str">
        <f t="shared" si="5"/>
        <v>        (free-percent 83))
</v>
      </c>
      <c r="R153" s="5" t="str">
        <f t="shared" si="6"/>
        <v>(hotel (name HotelCorallo)
        (tr Milano)
        (stars 2)
        (price-per-night 75.0)
        (free-percent 83))
</v>
      </c>
    </row>
    <row r="154" ht="67.5" customHeight="1">
      <c r="A154" s="10"/>
      <c r="B154" s="10">
        <v>45.4488266</v>
      </c>
      <c r="C154" s="10">
        <v>9.203666199999999</v>
      </c>
      <c r="D154" s="5" t="s">
        <v>611</v>
      </c>
      <c r="E154" s="3" t="s">
        <v>612</v>
      </c>
      <c r="F154" s="3" t="s">
        <v>613</v>
      </c>
      <c r="G154" s="3" t="s">
        <v>592</v>
      </c>
      <c r="H154" s="3" t="s">
        <v>89</v>
      </c>
      <c r="I154" s="3" t="s">
        <v>56</v>
      </c>
      <c r="J154" s="5">
        <v>4.0</v>
      </c>
      <c r="K154" s="5">
        <v>125.0</v>
      </c>
      <c r="L154" s="5">
        <v>3.0</v>
      </c>
      <c r="M154" s="3" t="str">
        <f t="shared" si="1"/>
        <v>(hotel (name HotelPiacenza)
</v>
      </c>
      <c r="N154" s="3" t="str">
        <f t="shared" si="2"/>
        <v>        (tr Milano)
</v>
      </c>
      <c r="O154" s="3" t="str">
        <f t="shared" si="3"/>
        <v>        (stars 4)
</v>
      </c>
      <c r="P154" s="3" t="str">
        <f t="shared" si="4"/>
        <v>        (price-per-night 125.0)
</v>
      </c>
      <c r="Q154" s="3" t="str">
        <f t="shared" si="5"/>
        <v>        (free-percent 3))
</v>
      </c>
      <c r="R154" s="5" t="str">
        <f t="shared" si="6"/>
        <v>(hotel (name HotelPiacenza)
        (tr Milano)
        (stars 4)
        (price-per-night 125.0)
        (free-percent 3))
</v>
      </c>
    </row>
    <row r="155" ht="67.5" customHeight="1">
      <c r="A155" s="10"/>
      <c r="B155" s="10">
        <v>45.3103645</v>
      </c>
      <c r="C155" s="10">
        <v>9.5005129</v>
      </c>
      <c r="D155" s="5" t="s">
        <v>614</v>
      </c>
      <c r="E155" s="3" t="s">
        <v>615</v>
      </c>
      <c r="F155" s="3" t="s">
        <v>616</v>
      </c>
      <c r="G155" s="3" t="s">
        <v>617</v>
      </c>
      <c r="H155" s="3" t="s">
        <v>90</v>
      </c>
      <c r="I155" s="3" t="s">
        <v>56</v>
      </c>
      <c r="J155" s="5">
        <v>3.0</v>
      </c>
      <c r="K155" s="5">
        <v>100.0</v>
      </c>
      <c r="L155" s="5">
        <v>24.0</v>
      </c>
      <c r="M155" s="3" t="str">
        <f t="shared" si="1"/>
        <v>(hotel (name AlbergoAnelli)
</v>
      </c>
      <c r="N155" s="3" t="str">
        <f t="shared" si="2"/>
        <v>        (tr Lodi)
</v>
      </c>
      <c r="O155" s="3" t="str">
        <f t="shared" si="3"/>
        <v>        (stars 3)
</v>
      </c>
      <c r="P155" s="3" t="str">
        <f t="shared" si="4"/>
        <v>        (price-per-night 100.0)
</v>
      </c>
      <c r="Q155" s="3" t="str">
        <f t="shared" si="5"/>
        <v>        (free-percent 24))
</v>
      </c>
      <c r="R155" s="5" t="str">
        <f t="shared" si="6"/>
        <v>(hotel (name AlbergoAnelli)
        (tr Lodi)
        (stars 3)
        (price-per-night 100.0)
        (free-percent 24))
</v>
      </c>
    </row>
    <row r="156" ht="67.5" customHeight="1">
      <c r="A156" s="10"/>
      <c r="B156" s="10">
        <v>45.5902819</v>
      </c>
      <c r="C156" s="10">
        <v>8.642037799999999</v>
      </c>
      <c r="D156" s="5" t="s">
        <v>618</v>
      </c>
      <c r="E156" s="3" t="s">
        <v>619</v>
      </c>
      <c r="F156" s="3" t="s">
        <v>620</v>
      </c>
      <c r="G156" s="3" t="s">
        <v>413</v>
      </c>
      <c r="H156" s="3" t="s">
        <v>76</v>
      </c>
      <c r="I156" s="3" t="s">
        <v>35</v>
      </c>
      <c r="J156" s="5">
        <v>2.0</v>
      </c>
      <c r="K156" s="5">
        <v>75.0</v>
      </c>
      <c r="L156" s="5">
        <v>16.0</v>
      </c>
      <c r="M156" s="3" t="str">
        <f t="shared" si="1"/>
        <v>(hotel (name HotelOleggioMalpensa)
</v>
      </c>
      <c r="N156" s="3" t="str">
        <f t="shared" si="2"/>
        <v>        (tr Novara)
</v>
      </c>
      <c r="O156" s="3" t="str">
        <f t="shared" si="3"/>
        <v>        (stars 2)
</v>
      </c>
      <c r="P156" s="3" t="str">
        <f t="shared" si="4"/>
        <v>        (price-per-night 75.0)
</v>
      </c>
      <c r="Q156" s="3" t="str">
        <f t="shared" si="5"/>
        <v>        (free-percent 16))
</v>
      </c>
      <c r="R156" s="5" t="str">
        <f t="shared" si="6"/>
        <v>(hotel (name HotelOleggioMalpensa)
        (tr Novara)
        (stars 2)
        (price-per-night 75.0)
        (free-percent 16))
</v>
      </c>
    </row>
    <row r="157" ht="67.5" customHeight="1">
      <c r="A157" s="10"/>
      <c r="B157" s="10">
        <v>45.6123182</v>
      </c>
      <c r="C157" s="10">
        <v>9.5425352</v>
      </c>
      <c r="D157" s="5" t="s">
        <v>621</v>
      </c>
      <c r="E157" s="3" t="s">
        <v>622</v>
      </c>
      <c r="F157" s="3" t="s">
        <v>623</v>
      </c>
      <c r="G157" s="3" t="s">
        <v>624</v>
      </c>
      <c r="H157" s="3" t="s">
        <v>91</v>
      </c>
      <c r="I157" s="3" t="s">
        <v>56</v>
      </c>
      <c r="J157" s="5">
        <v>4.0</v>
      </c>
      <c r="K157" s="5">
        <v>125.0</v>
      </c>
      <c r="L157" s="5">
        <v>75.0</v>
      </c>
      <c r="M157" s="3" t="str">
        <f t="shared" si="1"/>
        <v>(hotel (name GuglielMotel)
</v>
      </c>
      <c r="N157" s="3" t="str">
        <f t="shared" si="2"/>
        <v>        (tr Bergamo)
</v>
      </c>
      <c r="O157" s="3" t="str">
        <f t="shared" si="3"/>
        <v>        (stars 4)
</v>
      </c>
      <c r="P157" s="3" t="str">
        <f t="shared" si="4"/>
        <v>        (price-per-night 125.0)
</v>
      </c>
      <c r="Q157" s="3" t="str">
        <f t="shared" si="5"/>
        <v>        (free-percent 75))
</v>
      </c>
      <c r="R157" s="5" t="str">
        <f t="shared" si="6"/>
        <v>(hotel (name GuglielMotel)
        (tr Bergamo)
        (stars 4)
        (price-per-night 125.0)
        (free-percent 75))
</v>
      </c>
    </row>
    <row r="158" ht="67.5" customHeight="1">
      <c r="A158" s="10"/>
      <c r="B158" s="10">
        <v>45.8221068</v>
      </c>
      <c r="C158" s="10">
        <v>8.809628499999999</v>
      </c>
      <c r="D158" s="5" t="s">
        <v>625</v>
      </c>
      <c r="E158" s="3" t="s">
        <v>626</v>
      </c>
      <c r="F158" s="3" t="s">
        <v>627</v>
      </c>
      <c r="G158" s="3" t="s">
        <v>628</v>
      </c>
      <c r="H158" s="3" t="s">
        <v>92</v>
      </c>
      <c r="I158" s="3" t="s">
        <v>56</v>
      </c>
      <c r="J158" s="5">
        <v>1.0</v>
      </c>
      <c r="K158" s="5">
        <v>50.0</v>
      </c>
      <c r="L158" s="5">
        <v>82.0</v>
      </c>
      <c r="M158" s="3" t="str">
        <f t="shared" si="1"/>
        <v>(hotel (name PalaceGrandHotelVarese)
</v>
      </c>
      <c r="N158" s="3" t="str">
        <f t="shared" si="2"/>
        <v>        (tr Varese)
</v>
      </c>
      <c r="O158" s="3" t="str">
        <f t="shared" si="3"/>
        <v>        (stars 1)
</v>
      </c>
      <c r="P158" s="3" t="str">
        <f t="shared" si="4"/>
        <v>        (price-per-night 50.0)
</v>
      </c>
      <c r="Q158" s="3" t="str">
        <f t="shared" si="5"/>
        <v>        (free-percent 82))
</v>
      </c>
      <c r="R158" s="5" t="str">
        <f t="shared" si="6"/>
        <v>(hotel (name PalaceGrandHotelVarese)
        (tr Varese)
        (stars 1)
        (price-per-night 50.0)
        (free-percent 82))
</v>
      </c>
    </row>
    <row r="159" ht="67.5" customHeight="1">
      <c r="A159" s="10"/>
      <c r="B159" s="10">
        <v>45.7111035</v>
      </c>
      <c r="C159" s="10">
        <v>9.4951404</v>
      </c>
      <c r="D159" s="5" t="s">
        <v>629</v>
      </c>
      <c r="E159" s="3" t="s">
        <v>630</v>
      </c>
      <c r="F159" s="3" t="s">
        <v>631</v>
      </c>
      <c r="G159" s="3" t="s">
        <v>624</v>
      </c>
      <c r="H159" s="3" t="s">
        <v>91</v>
      </c>
      <c r="I159" s="3" t="s">
        <v>56</v>
      </c>
      <c r="J159" s="5">
        <v>4.0</v>
      </c>
      <c r="K159" s="5">
        <v>125.0</v>
      </c>
      <c r="L159" s="5">
        <v>98.0</v>
      </c>
      <c r="M159" s="3" t="str">
        <f t="shared" si="1"/>
        <v>(hotel (name AgriturismoCasaClelia)
</v>
      </c>
      <c r="N159" s="3" t="str">
        <f t="shared" si="2"/>
        <v>        (tr Bergamo)
</v>
      </c>
      <c r="O159" s="3" t="str">
        <f t="shared" si="3"/>
        <v>        (stars 4)
</v>
      </c>
      <c r="P159" s="3" t="str">
        <f t="shared" si="4"/>
        <v>        (price-per-night 125.0)
</v>
      </c>
      <c r="Q159" s="3" t="str">
        <f t="shared" si="5"/>
        <v>        (free-percent 98))
</v>
      </c>
      <c r="R159" s="5" t="str">
        <f t="shared" si="6"/>
        <v>(hotel (name AgriturismoCasaClelia)
        (tr Bergamo)
        (stars 4)
        (price-per-night 125.0)
        (free-percent 98))
</v>
      </c>
    </row>
    <row r="160" ht="67.5" customHeight="1">
      <c r="A160" s="10"/>
      <c r="B160" s="10">
        <v>41.1382266</v>
      </c>
      <c r="C160" s="10">
        <v>9.5080186</v>
      </c>
      <c r="D160" s="5" t="s">
        <v>632</v>
      </c>
      <c r="E160" s="3" t="s">
        <v>633</v>
      </c>
      <c r="F160" s="3" t="s">
        <v>634</v>
      </c>
      <c r="G160" s="3" t="s">
        <v>36</v>
      </c>
      <c r="H160" s="3" t="s">
        <v>37</v>
      </c>
      <c r="I160" s="3" t="s">
        <v>6</v>
      </c>
      <c r="J160" s="5">
        <v>2.0</v>
      </c>
      <c r="K160" s="5">
        <v>75.0</v>
      </c>
      <c r="L160" s="5">
        <v>64.0</v>
      </c>
      <c r="M160" s="3" t="str">
        <f t="shared" si="1"/>
        <v>(hotel (name HotelLePalme)
</v>
      </c>
      <c r="N160" s="3" t="str">
        <f t="shared" si="2"/>
        <v>        (tr OlbiaTempio)
</v>
      </c>
      <c r="O160" s="3" t="str">
        <f t="shared" si="3"/>
        <v>        (stars 2)
</v>
      </c>
      <c r="P160" s="3" t="str">
        <f t="shared" si="4"/>
        <v>        (price-per-night 75.0)
</v>
      </c>
      <c r="Q160" s="3" t="str">
        <f t="shared" si="5"/>
        <v>        (free-percent 64))
</v>
      </c>
      <c r="R160" s="5" t="str">
        <f t="shared" si="6"/>
        <v>(hotel (name HotelLePalme)
        (tr OlbiaTempio)
        (stars 2)
        (price-per-night 75.0)
        (free-percent 64))
</v>
      </c>
    </row>
    <row r="161" ht="67.5" customHeight="1">
      <c r="A161" s="10"/>
      <c r="B161" s="10">
        <v>43.89966709999999</v>
      </c>
      <c r="C161" s="10">
        <v>10.224786</v>
      </c>
      <c r="D161" s="5" t="s">
        <v>635</v>
      </c>
      <c r="E161" s="3" t="s">
        <v>636</v>
      </c>
      <c r="F161" s="3" t="s">
        <v>246</v>
      </c>
      <c r="G161" s="3" t="s">
        <v>247</v>
      </c>
      <c r="H161" s="3" t="s">
        <v>57</v>
      </c>
      <c r="I161" s="3" t="s">
        <v>26</v>
      </c>
      <c r="J161" s="5">
        <v>2.0</v>
      </c>
      <c r="K161" s="5">
        <v>75.0</v>
      </c>
      <c r="L161" s="5">
        <v>89.0</v>
      </c>
      <c r="M161" s="3" t="str">
        <f t="shared" si="1"/>
        <v>(hotel (name HoteldeiTigli)
</v>
      </c>
      <c r="N161" s="3" t="str">
        <f t="shared" si="2"/>
        <v>        (tr Lucca)
</v>
      </c>
      <c r="O161" s="3" t="str">
        <f t="shared" si="3"/>
        <v>        (stars 2)
</v>
      </c>
      <c r="P161" s="3" t="str">
        <f t="shared" si="4"/>
        <v>        (price-per-night 75.0)
</v>
      </c>
      <c r="Q161" s="3" t="str">
        <f t="shared" si="5"/>
        <v>        (free-percent 89))
</v>
      </c>
      <c r="R161" s="5" t="str">
        <f t="shared" si="6"/>
        <v>(hotel (name HoteldeiTigli)
        (tr Lucca)
        (stars 2)
        (price-per-night 75.0)
        (free-percent 89))
</v>
      </c>
    </row>
    <row r="162" ht="67.5" customHeight="1">
      <c r="A162" s="10"/>
      <c r="B162" s="10">
        <v>45.812574</v>
      </c>
      <c r="C162" s="10">
        <v>9.072099</v>
      </c>
      <c r="D162" s="5" t="s">
        <v>637</v>
      </c>
      <c r="E162" s="3" t="s">
        <v>638</v>
      </c>
      <c r="F162" s="3" t="s">
        <v>639</v>
      </c>
      <c r="G162" s="3" t="s">
        <v>640</v>
      </c>
      <c r="H162" s="3" t="s">
        <v>96</v>
      </c>
      <c r="I162" s="3" t="s">
        <v>56</v>
      </c>
      <c r="J162" s="5">
        <v>2.0</v>
      </c>
      <c r="K162" s="5">
        <v>75.0</v>
      </c>
      <c r="L162" s="5">
        <v>68.0</v>
      </c>
      <c r="M162" s="3" t="str">
        <f t="shared" si="1"/>
        <v>(hotel (name ParkHotelMeuble)
</v>
      </c>
      <c r="N162" s="3" t="str">
        <f t="shared" si="2"/>
        <v>        (tr Como)
</v>
      </c>
      <c r="O162" s="3" t="str">
        <f t="shared" si="3"/>
        <v>        (stars 2)
</v>
      </c>
      <c r="P162" s="3" t="str">
        <f t="shared" si="4"/>
        <v>        (price-per-night 75.0)
</v>
      </c>
      <c r="Q162" s="3" t="str">
        <f t="shared" si="5"/>
        <v>        (free-percent 68))
</v>
      </c>
      <c r="R162" s="5" t="str">
        <f t="shared" si="6"/>
        <v>(hotel (name ParkHotelMeuble)
        (tr Como)
        (stars 2)
        (price-per-night 75.0)
        (free-percent 68))
</v>
      </c>
    </row>
    <row r="163" ht="67.5" customHeight="1">
      <c r="A163" s="10"/>
      <c r="B163" s="10">
        <v>45.8586452</v>
      </c>
      <c r="C163" s="10">
        <v>9.365591</v>
      </c>
      <c r="D163" s="5" t="s">
        <v>641</v>
      </c>
      <c r="E163" s="3" t="s">
        <v>642</v>
      </c>
      <c r="F163" s="3" t="s">
        <v>643</v>
      </c>
      <c r="G163" s="3" t="s">
        <v>644</v>
      </c>
      <c r="H163" s="3" t="s">
        <v>99</v>
      </c>
      <c r="I163" s="3" t="s">
        <v>56</v>
      </c>
      <c r="J163" s="5">
        <v>1.0</v>
      </c>
      <c r="K163" s="5">
        <v>50.0</v>
      </c>
      <c r="L163" s="5">
        <v>88.0</v>
      </c>
      <c r="M163" s="3" t="str">
        <f t="shared" si="1"/>
        <v>(hotel (name AlbergoBaiadiPare)
</v>
      </c>
      <c r="N163" s="3" t="str">
        <f t="shared" si="2"/>
        <v>        (tr Lecco)
</v>
      </c>
      <c r="O163" s="3" t="str">
        <f t="shared" si="3"/>
        <v>        (stars 1)
</v>
      </c>
      <c r="P163" s="3" t="str">
        <f t="shared" si="4"/>
        <v>        (price-per-night 50.0)
</v>
      </c>
      <c r="Q163" s="3" t="str">
        <f t="shared" si="5"/>
        <v>        (free-percent 88))
</v>
      </c>
      <c r="R163" s="5" t="str">
        <f t="shared" si="6"/>
        <v>(hotel (name AlbergoBaiadiPare)
        (tr Lecco)
        (stars 1)
        (price-per-night 50.0)
        (free-percent 88))
</v>
      </c>
    </row>
    <row r="164" ht="67.5" customHeight="1">
      <c r="A164" s="10"/>
      <c r="B164" s="10">
        <v>45.8598455</v>
      </c>
      <c r="C164" s="10">
        <v>9.1011025</v>
      </c>
      <c r="D164" s="5" t="s">
        <v>645</v>
      </c>
      <c r="E164" s="3" t="s">
        <v>646</v>
      </c>
      <c r="F164" s="3" t="s">
        <v>647</v>
      </c>
      <c r="G164" s="3" t="s">
        <v>640</v>
      </c>
      <c r="H164" s="3" t="s">
        <v>96</v>
      </c>
      <c r="I164" s="3" t="s">
        <v>56</v>
      </c>
      <c r="J164" s="5">
        <v>3.0</v>
      </c>
      <c r="K164" s="5">
        <v>100.0</v>
      </c>
      <c r="L164" s="5">
        <v>7.0</v>
      </c>
      <c r="M164" s="3" t="str">
        <f t="shared" si="1"/>
        <v>(hotel (name GrandHotelImperiale)
</v>
      </c>
      <c r="N164" s="3" t="str">
        <f t="shared" si="2"/>
        <v>        (tr Como)
</v>
      </c>
      <c r="O164" s="3" t="str">
        <f t="shared" si="3"/>
        <v>        (stars 3)
</v>
      </c>
      <c r="P164" s="3" t="str">
        <f t="shared" si="4"/>
        <v>        (price-per-night 100.0)
</v>
      </c>
      <c r="Q164" s="3" t="str">
        <f t="shared" si="5"/>
        <v>        (free-percent 7))
</v>
      </c>
      <c r="R164" s="5" t="str">
        <f t="shared" si="6"/>
        <v>(hotel (name GrandHotelImperiale)
        (tr Como)
        (stars 3)
        (price-per-night 100.0)
        (free-percent 7))
</v>
      </c>
    </row>
    <row r="165" ht="67.5" customHeight="1">
      <c r="A165" s="10"/>
      <c r="B165" s="10">
        <v>45.88564849999999</v>
      </c>
      <c r="C165" s="10">
        <v>8.5359815</v>
      </c>
      <c r="D165" s="5" t="s">
        <v>648</v>
      </c>
      <c r="E165" s="3" t="s">
        <v>649</v>
      </c>
      <c r="F165" s="3" t="s">
        <v>650</v>
      </c>
      <c r="G165" s="3" t="s">
        <v>572</v>
      </c>
      <c r="H165" s="3" t="s">
        <v>573</v>
      </c>
      <c r="I165" s="3" t="s">
        <v>35</v>
      </c>
      <c r="J165" s="5">
        <v>4.0</v>
      </c>
      <c r="K165" s="5">
        <v>125.0</v>
      </c>
      <c r="L165" s="5">
        <v>26.0</v>
      </c>
      <c r="M165" s="3" t="str">
        <f t="shared" si="1"/>
        <v>(hotel (name HotelLaPalma)
</v>
      </c>
      <c r="N165" s="3" t="str">
        <f t="shared" si="2"/>
        <v>        (tr VerbanoCusioOssola)
</v>
      </c>
      <c r="O165" s="3" t="str">
        <f t="shared" si="3"/>
        <v>        (stars 4)
</v>
      </c>
      <c r="P165" s="3" t="str">
        <f t="shared" si="4"/>
        <v>        (price-per-night 125.0)
</v>
      </c>
      <c r="Q165" s="3" t="str">
        <f t="shared" si="5"/>
        <v>        (free-percent 26))
</v>
      </c>
      <c r="R165" s="5" t="str">
        <f t="shared" si="6"/>
        <v>(hotel (name HotelLaPalma)
        (tr VerbanoCusioOssola)
        (stars 4)
        (price-per-night 125.0)
        (free-percent 26))
</v>
      </c>
    </row>
    <row r="166" ht="67.5" customHeight="1">
      <c r="A166" s="10"/>
      <c r="B166" s="10">
        <v>45.9122661</v>
      </c>
      <c r="C166" s="10">
        <v>8.50609</v>
      </c>
      <c r="D166" s="5" t="s">
        <v>651</v>
      </c>
      <c r="E166" s="3" t="s">
        <v>652</v>
      </c>
      <c r="F166" s="3" t="s">
        <v>653</v>
      </c>
      <c r="G166" s="3" t="s">
        <v>572</v>
      </c>
      <c r="H166" s="3" t="s">
        <v>573</v>
      </c>
      <c r="I166" s="3" t="s">
        <v>35</v>
      </c>
      <c r="J166" s="5">
        <v>1.0</v>
      </c>
      <c r="K166" s="5">
        <v>50.0</v>
      </c>
      <c r="L166" s="5">
        <v>94.0</v>
      </c>
      <c r="M166" s="3" t="str">
        <f t="shared" si="1"/>
        <v>(hotel (name HotelRigoli)
</v>
      </c>
      <c r="N166" s="3" t="str">
        <f t="shared" si="2"/>
        <v>        (tr VerbanoCusioOssola)
</v>
      </c>
      <c r="O166" s="3" t="str">
        <f t="shared" si="3"/>
        <v>        (stars 1)
</v>
      </c>
      <c r="P166" s="3" t="str">
        <f t="shared" si="4"/>
        <v>        (price-per-night 50.0)
</v>
      </c>
      <c r="Q166" s="3" t="str">
        <f t="shared" si="5"/>
        <v>        (free-percent 94))
</v>
      </c>
      <c r="R166" s="5" t="str">
        <f t="shared" si="6"/>
        <v>(hotel (name HotelRigoli)
        (tr VerbanoCusioOssola)
        (stars 1)
        (price-per-night 50.0)
        (free-percent 94))
</v>
      </c>
    </row>
    <row r="167" ht="67.5" customHeight="1">
      <c r="A167" s="10"/>
      <c r="B167" s="10">
        <v>45.9153449</v>
      </c>
      <c r="C167" s="10">
        <v>9.320634199999999</v>
      </c>
      <c r="D167" s="5" t="s">
        <v>654</v>
      </c>
      <c r="E167" s="3" t="s">
        <v>655</v>
      </c>
      <c r="F167" s="3" t="s">
        <v>656</v>
      </c>
      <c r="G167" s="3" t="s">
        <v>644</v>
      </c>
      <c r="H167" s="3" t="s">
        <v>99</v>
      </c>
      <c r="I167" s="3" t="s">
        <v>56</v>
      </c>
      <c r="J167" s="5">
        <v>2.0</v>
      </c>
      <c r="K167" s="5">
        <v>75.0</v>
      </c>
      <c r="L167" s="5">
        <v>69.0</v>
      </c>
      <c r="M167" s="3" t="str">
        <f t="shared" si="1"/>
        <v>(hotel (name HotelGrigna)
</v>
      </c>
      <c r="N167" s="3" t="str">
        <f t="shared" si="2"/>
        <v>        (tr Lecco)
</v>
      </c>
      <c r="O167" s="3" t="str">
        <f t="shared" si="3"/>
        <v>        (stars 2)
</v>
      </c>
      <c r="P167" s="3" t="str">
        <f t="shared" si="4"/>
        <v>        (price-per-night 75.0)
</v>
      </c>
      <c r="Q167" s="3" t="str">
        <f t="shared" si="5"/>
        <v>        (free-percent 69))
</v>
      </c>
      <c r="R167" s="5" t="str">
        <f t="shared" si="6"/>
        <v>(hotel (name HotelGrigna)
        (tr Lecco)
        (stars 2)
        (price-per-night 75.0)
        (free-percent 69))
</v>
      </c>
    </row>
    <row r="168" ht="67.5" customHeight="1">
      <c r="A168" s="10"/>
      <c r="B168" s="10">
        <v>45.92236219999999</v>
      </c>
      <c r="C168" s="10">
        <v>8.5487506</v>
      </c>
      <c r="D168" s="5" t="s">
        <v>657</v>
      </c>
      <c r="E168" s="3" t="s">
        <v>658</v>
      </c>
      <c r="F168" s="3" t="s">
        <v>659</v>
      </c>
      <c r="G168" s="3" t="s">
        <v>572</v>
      </c>
      <c r="H168" s="3" t="s">
        <v>573</v>
      </c>
      <c r="I168" s="3" t="s">
        <v>35</v>
      </c>
      <c r="J168" s="5">
        <v>1.0</v>
      </c>
      <c r="K168" s="5">
        <v>50.0</v>
      </c>
      <c r="L168" s="5">
        <v>99.0</v>
      </c>
      <c r="M168" s="3" t="str">
        <f t="shared" si="1"/>
        <v>(hotel (name HotelAquadolce)
</v>
      </c>
      <c r="N168" s="3" t="str">
        <f t="shared" si="2"/>
        <v>        (tr VerbanoCusioOssola)
</v>
      </c>
      <c r="O168" s="3" t="str">
        <f t="shared" si="3"/>
        <v>        (stars 1)
</v>
      </c>
      <c r="P168" s="3" t="str">
        <f t="shared" si="4"/>
        <v>        (price-per-night 50.0)
</v>
      </c>
      <c r="Q168" s="3" t="str">
        <f t="shared" si="5"/>
        <v>        (free-percent 99))
</v>
      </c>
      <c r="R168" s="5" t="str">
        <f t="shared" si="6"/>
        <v>(hotel (name HotelAquadolce)
        (tr VerbanoCusioOssola)
        (stars 1)
        (price-per-night 50.0)
        (free-percent 99))
</v>
      </c>
    </row>
    <row r="169" ht="67.5" customHeight="1">
      <c r="A169" s="10"/>
      <c r="B169" s="10">
        <v>45.9832837</v>
      </c>
      <c r="C169" s="10">
        <v>9.225439</v>
      </c>
      <c r="D169" s="5" t="s">
        <v>660</v>
      </c>
      <c r="E169" s="3" t="s">
        <v>661</v>
      </c>
      <c r="F169" s="3" t="s">
        <v>662</v>
      </c>
      <c r="G169" s="3" t="s">
        <v>640</v>
      </c>
      <c r="H169" s="3" t="s">
        <v>96</v>
      </c>
      <c r="I169" s="3" t="s">
        <v>56</v>
      </c>
      <c r="J169" s="5">
        <v>1.0</v>
      </c>
      <c r="K169" s="5">
        <v>50.0</v>
      </c>
      <c r="L169" s="5">
        <v>79.0</v>
      </c>
      <c r="M169" s="3" t="str">
        <f t="shared" si="1"/>
        <v>(hotel (name HotelBazzoni)
</v>
      </c>
      <c r="N169" s="3" t="str">
        <f t="shared" si="2"/>
        <v>        (tr Como)
</v>
      </c>
      <c r="O169" s="3" t="str">
        <f t="shared" si="3"/>
        <v>        (stars 1)
</v>
      </c>
      <c r="P169" s="3" t="str">
        <f t="shared" si="4"/>
        <v>        (price-per-night 50.0)
</v>
      </c>
      <c r="Q169" s="3" t="str">
        <f t="shared" si="5"/>
        <v>        (free-percent 79))
</v>
      </c>
      <c r="R169" s="5" t="str">
        <f t="shared" si="6"/>
        <v>(hotel (name HotelBazzoni)
        (tr Como)
        (stars 1)
        (price-per-night 50.0)
        (free-percent 79))
</v>
      </c>
    </row>
    <row r="170" ht="67.5" customHeight="1">
      <c r="A170" s="10"/>
      <c r="B170" s="10">
        <v>45.9675173</v>
      </c>
      <c r="C170" s="10">
        <v>9.252407999999999</v>
      </c>
      <c r="D170" s="5" t="s">
        <v>663</v>
      </c>
      <c r="E170" s="3" t="s">
        <v>664</v>
      </c>
      <c r="F170" s="3" t="s">
        <v>665</v>
      </c>
      <c r="G170" s="3" t="s">
        <v>640</v>
      </c>
      <c r="H170" s="3" t="s">
        <v>96</v>
      </c>
      <c r="I170" s="3" t="s">
        <v>56</v>
      </c>
      <c r="J170" s="5">
        <v>3.0</v>
      </c>
      <c r="K170" s="5">
        <v>100.0</v>
      </c>
      <c r="L170" s="5">
        <v>91.0</v>
      </c>
      <c r="M170" s="3" t="str">
        <f t="shared" si="1"/>
        <v>(hotel (name BeBIlPerloPanorama)
</v>
      </c>
      <c r="N170" s="3" t="str">
        <f t="shared" si="2"/>
        <v>        (tr Como)
</v>
      </c>
      <c r="O170" s="3" t="str">
        <f t="shared" si="3"/>
        <v>        (stars 3)
</v>
      </c>
      <c r="P170" s="3" t="str">
        <f t="shared" si="4"/>
        <v>        (price-per-night 100.0)
</v>
      </c>
      <c r="Q170" s="3" t="str">
        <f t="shared" si="5"/>
        <v>        (free-percent 91))
</v>
      </c>
      <c r="R170" s="5" t="str">
        <f t="shared" si="6"/>
        <v>(hotel (name BeBIlPerloPanorama)
        (tr Como)
        (stars 3)
        (price-per-night 100.0)
        (free-percent 91))
</v>
      </c>
    </row>
    <row r="171" ht="67.5" customHeight="1">
      <c r="A171" s="10"/>
      <c r="B171" s="10">
        <v>45.8400556</v>
      </c>
      <c r="C171" s="10">
        <v>9.665274799999999</v>
      </c>
      <c r="D171" s="5" t="s">
        <v>666</v>
      </c>
      <c r="E171" s="3" t="s">
        <v>667</v>
      </c>
      <c r="F171" s="3" t="s">
        <v>668</v>
      </c>
      <c r="G171" s="3" t="s">
        <v>624</v>
      </c>
      <c r="H171" s="3" t="s">
        <v>91</v>
      </c>
      <c r="I171" s="3" t="s">
        <v>56</v>
      </c>
      <c r="J171" s="5">
        <v>1.0</v>
      </c>
      <c r="K171" s="5">
        <v>50.0</v>
      </c>
      <c r="L171" s="5">
        <v>9.0</v>
      </c>
      <c r="M171" s="3" t="str">
        <f t="shared" si="1"/>
        <v>(hotel (name HotelBigio)
</v>
      </c>
      <c r="N171" s="3" t="str">
        <f t="shared" si="2"/>
        <v>        (tr Bergamo)
</v>
      </c>
      <c r="O171" s="3" t="str">
        <f t="shared" si="3"/>
        <v>        (stars 1)
</v>
      </c>
      <c r="P171" s="3" t="str">
        <f t="shared" si="4"/>
        <v>        (price-per-night 50.0)
</v>
      </c>
      <c r="Q171" s="3" t="str">
        <f t="shared" si="5"/>
        <v>        (free-percent 9))
</v>
      </c>
      <c r="R171" s="5" t="str">
        <f t="shared" si="6"/>
        <v>(hotel (name HotelBigio)
        (tr Bergamo)
        (stars 1)
        (price-per-night 50.0)
        (free-percent 9))
</v>
      </c>
    </row>
    <row r="172" ht="67.5" customHeight="1">
      <c r="A172" s="10"/>
      <c r="B172" s="10">
        <v>45.6866615</v>
      </c>
      <c r="C172" s="10">
        <v>9.6687613</v>
      </c>
      <c r="D172" s="5" t="s">
        <v>669</v>
      </c>
      <c r="E172" s="3" t="s">
        <v>670</v>
      </c>
      <c r="F172" s="3" t="s">
        <v>671</v>
      </c>
      <c r="G172" s="3" t="s">
        <v>624</v>
      </c>
      <c r="H172" s="3" t="s">
        <v>91</v>
      </c>
      <c r="I172" s="3" t="s">
        <v>56</v>
      </c>
      <c r="J172" s="5">
        <v>3.0</v>
      </c>
      <c r="K172" s="5">
        <v>100.0</v>
      </c>
      <c r="L172" s="5">
        <v>49.0</v>
      </c>
      <c r="M172" s="3" t="str">
        <f t="shared" si="1"/>
        <v>(hotel (name HotelCittadeiMille)
</v>
      </c>
      <c r="N172" s="3" t="str">
        <f t="shared" si="2"/>
        <v>        (tr Bergamo)
</v>
      </c>
      <c r="O172" s="3" t="str">
        <f t="shared" si="3"/>
        <v>        (stars 3)
</v>
      </c>
      <c r="P172" s="3" t="str">
        <f t="shared" si="4"/>
        <v>        (price-per-night 100.0)
</v>
      </c>
      <c r="Q172" s="3" t="str">
        <f t="shared" si="5"/>
        <v>        (free-percent 49))
</v>
      </c>
      <c r="R172" s="5" t="str">
        <f t="shared" si="6"/>
        <v>(hotel (name HotelCittadeiMille)
        (tr Bergamo)
        (stars 3)
        (price-per-night 100.0)
        (free-percent 49))
</v>
      </c>
    </row>
    <row r="173" ht="67.5" customHeight="1">
      <c r="A173" s="10"/>
      <c r="B173" s="10">
        <v>41.9068274</v>
      </c>
      <c r="C173" s="10">
        <v>12.4780534</v>
      </c>
      <c r="D173" s="5" t="s">
        <v>672</v>
      </c>
      <c r="E173" s="3" t="s">
        <v>673</v>
      </c>
      <c r="F173" s="3" t="s">
        <v>674</v>
      </c>
      <c r="G173" s="3" t="s">
        <v>287</v>
      </c>
      <c r="H173" s="3" t="s">
        <v>63</v>
      </c>
      <c r="I173" s="3" t="s">
        <v>43</v>
      </c>
      <c r="J173" s="5">
        <v>2.0</v>
      </c>
      <c r="K173" s="5">
        <v>75.0</v>
      </c>
      <c r="L173" s="5">
        <v>67.0</v>
      </c>
      <c r="M173" s="3" t="str">
        <f t="shared" si="1"/>
        <v>(hotel (name HoteldelCorso)
</v>
      </c>
      <c r="N173" s="3" t="str">
        <f t="shared" si="2"/>
        <v>        (tr Roma)
</v>
      </c>
      <c r="O173" s="3" t="str">
        <f t="shared" si="3"/>
        <v>        (stars 2)
</v>
      </c>
      <c r="P173" s="3" t="str">
        <f t="shared" si="4"/>
        <v>        (price-per-night 75.0)
</v>
      </c>
      <c r="Q173" s="3" t="str">
        <f t="shared" si="5"/>
        <v>        (free-percent 67))
</v>
      </c>
      <c r="R173" s="5" t="str">
        <f t="shared" si="6"/>
        <v>(hotel (name HoteldelCorso)
        (tr Roma)
        (stars 2)
        (price-per-night 75.0)
        (free-percent 67))
</v>
      </c>
    </row>
    <row r="174" ht="67.5" customHeight="1">
      <c r="A174" s="10"/>
      <c r="B174" s="10">
        <v>45.5899985</v>
      </c>
      <c r="C174" s="10">
        <v>9.893830999999999</v>
      </c>
      <c r="D174" s="5" t="s">
        <v>675</v>
      </c>
      <c r="E174" s="3" t="s">
        <v>676</v>
      </c>
      <c r="F174" s="3" t="s">
        <v>677</v>
      </c>
      <c r="G174" s="3" t="s">
        <v>678</v>
      </c>
      <c r="H174" s="3" t="s">
        <v>100</v>
      </c>
      <c r="I174" s="3" t="s">
        <v>56</v>
      </c>
      <c r="J174" s="5">
        <v>2.0</v>
      </c>
      <c r="K174" s="5">
        <v>75.0</v>
      </c>
      <c r="L174" s="5">
        <v>44.0</v>
      </c>
      <c r="M174" s="3" t="str">
        <f t="shared" si="1"/>
        <v>(hotel (name EuropaMotel)
</v>
      </c>
      <c r="N174" s="3" t="str">
        <f t="shared" si="2"/>
        <v>        (tr Brescia)
</v>
      </c>
      <c r="O174" s="3" t="str">
        <f t="shared" si="3"/>
        <v>        (stars 2)
</v>
      </c>
      <c r="P174" s="3" t="str">
        <f t="shared" si="4"/>
        <v>        (price-per-night 75.0)
</v>
      </c>
      <c r="Q174" s="3" t="str">
        <f t="shared" si="5"/>
        <v>        (free-percent 44))
</v>
      </c>
      <c r="R174" s="5" t="str">
        <f t="shared" si="6"/>
        <v>(hotel (name EuropaMotel)
        (tr Brescia)
        (stars 2)
        (price-per-night 75.0)
        (free-percent 44))
</v>
      </c>
    </row>
    <row r="175" ht="67.5" customHeight="1">
      <c r="A175" s="10"/>
      <c r="B175" s="10">
        <v>45.662943</v>
      </c>
      <c r="C175" s="10">
        <v>9.9587379</v>
      </c>
      <c r="D175" s="5" t="s">
        <v>679</v>
      </c>
      <c r="E175" s="3" t="s">
        <v>680</v>
      </c>
      <c r="F175" s="3" t="s">
        <v>681</v>
      </c>
      <c r="G175" s="3" t="s">
        <v>678</v>
      </c>
      <c r="H175" s="3" t="s">
        <v>100</v>
      </c>
      <c r="I175" s="3" t="s">
        <v>56</v>
      </c>
      <c r="J175" s="5">
        <v>2.0</v>
      </c>
      <c r="K175" s="5">
        <v>75.0</v>
      </c>
      <c r="L175" s="5">
        <v>96.0</v>
      </c>
      <c r="M175" s="3" t="str">
        <f t="shared" si="1"/>
        <v>(hotel (name HotelUlivi)
</v>
      </c>
      <c r="N175" s="3" t="str">
        <f t="shared" si="2"/>
        <v>        (tr Brescia)
</v>
      </c>
      <c r="O175" s="3" t="str">
        <f t="shared" si="3"/>
        <v>        (stars 2)
</v>
      </c>
      <c r="P175" s="3" t="str">
        <f t="shared" si="4"/>
        <v>        (price-per-night 75.0)
</v>
      </c>
      <c r="Q175" s="3" t="str">
        <f t="shared" si="5"/>
        <v>        (free-percent 96))
</v>
      </c>
      <c r="R175" s="5" t="str">
        <f t="shared" si="6"/>
        <v>(hotel (name HotelUlivi)
        (tr Brescia)
        (stars 2)
        (price-per-night 75.0)
        (free-percent 96))
</v>
      </c>
    </row>
    <row r="176" ht="67.5" customHeight="1">
      <c r="A176" s="10"/>
      <c r="B176" s="10">
        <v>45.7670954</v>
      </c>
      <c r="C176" s="10">
        <v>10.1171891</v>
      </c>
      <c r="D176" s="5" t="s">
        <v>682</v>
      </c>
      <c r="E176" s="3" t="s">
        <v>683</v>
      </c>
      <c r="F176" s="3" t="s">
        <v>684</v>
      </c>
      <c r="G176" s="3" t="s">
        <v>678</v>
      </c>
      <c r="H176" s="3" t="s">
        <v>100</v>
      </c>
      <c r="I176" s="3" t="s">
        <v>56</v>
      </c>
      <c r="J176" s="5">
        <v>1.0</v>
      </c>
      <c r="K176" s="5">
        <v>50.0</v>
      </c>
      <c r="L176" s="5">
        <v>45.0</v>
      </c>
      <c r="M176" s="3" t="str">
        <f t="shared" si="1"/>
        <v>(hotel (name HotelConcaverde)
</v>
      </c>
      <c r="N176" s="3" t="str">
        <f t="shared" si="2"/>
        <v>        (tr Brescia)
</v>
      </c>
      <c r="O176" s="3" t="str">
        <f t="shared" si="3"/>
        <v>        (stars 1)
</v>
      </c>
      <c r="P176" s="3" t="str">
        <f t="shared" si="4"/>
        <v>        (price-per-night 50.0)
</v>
      </c>
      <c r="Q176" s="3" t="str">
        <f t="shared" si="5"/>
        <v>        (free-percent 45))
</v>
      </c>
      <c r="R176" s="5" t="str">
        <f t="shared" si="6"/>
        <v>(hotel (name HotelConcaverde)
        (tr Brescia)
        (stars 1)
        (price-per-night 50.0)
        (free-percent 45))
</v>
      </c>
    </row>
    <row r="177" ht="67.5" customHeight="1">
      <c r="A177" s="10"/>
      <c r="B177" s="10">
        <v>45.511139</v>
      </c>
      <c r="C177" s="10">
        <v>10.2300246</v>
      </c>
      <c r="D177" s="5" t="s">
        <v>685</v>
      </c>
      <c r="E177" s="3" t="s">
        <v>686</v>
      </c>
      <c r="F177" s="3" t="s">
        <v>687</v>
      </c>
      <c r="G177" s="3" t="s">
        <v>678</v>
      </c>
      <c r="H177" s="3" t="s">
        <v>100</v>
      </c>
      <c r="I177" s="3" t="s">
        <v>56</v>
      </c>
      <c r="J177" s="5">
        <v>4.0</v>
      </c>
      <c r="K177" s="5">
        <v>125.0</v>
      </c>
      <c r="L177" s="5">
        <v>48.0</v>
      </c>
      <c r="M177" s="3" t="str">
        <f t="shared" si="1"/>
        <v>(hotel (name PrimotelBrescia)
</v>
      </c>
      <c r="N177" s="3" t="str">
        <f t="shared" si="2"/>
        <v>        (tr Brescia)
</v>
      </c>
      <c r="O177" s="3" t="str">
        <f t="shared" si="3"/>
        <v>        (stars 4)
</v>
      </c>
      <c r="P177" s="3" t="str">
        <f t="shared" si="4"/>
        <v>        (price-per-night 125.0)
</v>
      </c>
      <c r="Q177" s="3" t="str">
        <f t="shared" si="5"/>
        <v>        (free-percent 48))
</v>
      </c>
      <c r="R177" s="5" t="str">
        <f t="shared" si="6"/>
        <v>(hotel (name PrimotelBrescia)
        (tr Brescia)
        (stars 4)
        (price-per-night 125.0)
        (free-percent 48))
</v>
      </c>
    </row>
    <row r="178" ht="67.5" customHeight="1">
      <c r="A178" s="10"/>
      <c r="B178" s="10">
        <v>45.46466299999999</v>
      </c>
      <c r="C178" s="10">
        <v>10.5364371</v>
      </c>
      <c r="D178" s="5" t="s">
        <v>688</v>
      </c>
      <c r="E178" s="3" t="s">
        <v>689</v>
      </c>
      <c r="F178" s="3" t="s">
        <v>690</v>
      </c>
      <c r="G178" s="3" t="s">
        <v>678</v>
      </c>
      <c r="H178" s="3" t="s">
        <v>100</v>
      </c>
      <c r="I178" s="3" t="s">
        <v>56</v>
      </c>
      <c r="J178" s="5">
        <v>3.0</v>
      </c>
      <c r="K178" s="5">
        <v>100.0</v>
      </c>
      <c r="L178" s="5">
        <v>93.0</v>
      </c>
      <c r="M178" s="3" t="str">
        <f t="shared" si="1"/>
        <v>(hotel (name HotelBenaco)
</v>
      </c>
      <c r="N178" s="3" t="str">
        <f t="shared" si="2"/>
        <v>        (tr Brescia)
</v>
      </c>
      <c r="O178" s="3" t="str">
        <f t="shared" si="3"/>
        <v>        (stars 3)
</v>
      </c>
      <c r="P178" s="3" t="str">
        <f t="shared" si="4"/>
        <v>        (price-per-night 100.0)
</v>
      </c>
      <c r="Q178" s="3" t="str">
        <f t="shared" si="5"/>
        <v>        (free-percent 93))
</v>
      </c>
      <c r="R178" s="5" t="str">
        <f t="shared" si="6"/>
        <v>(hotel (name HotelBenaco)
        (tr Brescia)
        (stars 3)
        (price-per-night 100.0)
        (free-percent 93))
</v>
      </c>
    </row>
    <row r="179" ht="67.5" customHeight="1">
      <c r="A179" s="10"/>
      <c r="B179" s="10">
        <v>45.46729759999999</v>
      </c>
      <c r="C179" s="10">
        <v>10.5459024</v>
      </c>
      <c r="D179" s="5" t="s">
        <v>691</v>
      </c>
      <c r="E179" s="3" t="s">
        <v>692</v>
      </c>
      <c r="F179" s="3" t="s">
        <v>690</v>
      </c>
      <c r="G179" s="3" t="s">
        <v>678</v>
      </c>
      <c r="H179" s="3" t="s">
        <v>100</v>
      </c>
      <c r="I179" s="3" t="s">
        <v>56</v>
      </c>
      <c r="J179" s="5">
        <v>3.0</v>
      </c>
      <c r="K179" s="5">
        <v>100.0</v>
      </c>
      <c r="L179" s="5">
        <v>72.0</v>
      </c>
      <c r="M179" s="3" t="str">
        <f t="shared" si="1"/>
        <v>(hotel (name HotelEstee)
</v>
      </c>
      <c r="N179" s="3" t="str">
        <f t="shared" si="2"/>
        <v>        (tr Brescia)
</v>
      </c>
      <c r="O179" s="3" t="str">
        <f t="shared" si="3"/>
        <v>        (stars 3)
</v>
      </c>
      <c r="P179" s="3" t="str">
        <f t="shared" si="4"/>
        <v>        (price-per-night 100.0)
</v>
      </c>
      <c r="Q179" s="3" t="str">
        <f t="shared" si="5"/>
        <v>        (free-percent 72))
</v>
      </c>
      <c r="R179" s="5" t="str">
        <f t="shared" si="6"/>
        <v>(hotel (name HotelEstee)
        (tr Brescia)
        (stars 3)
        (price-per-night 100.0)
        (free-percent 72))
</v>
      </c>
    </row>
    <row r="180" ht="67.5" customHeight="1">
      <c r="A180" s="10"/>
      <c r="B180" s="10">
        <v>45.4847332</v>
      </c>
      <c r="C180" s="10">
        <v>10.6087509</v>
      </c>
      <c r="D180" s="5" t="s">
        <v>693</v>
      </c>
      <c r="E180" s="3" t="s">
        <v>694</v>
      </c>
      <c r="F180" s="3" t="s">
        <v>695</v>
      </c>
      <c r="G180" s="3" t="s">
        <v>678</v>
      </c>
      <c r="H180" s="3" t="s">
        <v>100</v>
      </c>
      <c r="I180" s="3" t="s">
        <v>56</v>
      </c>
      <c r="J180" s="5">
        <v>3.0</v>
      </c>
      <c r="K180" s="5">
        <v>100.0</v>
      </c>
      <c r="L180" s="5">
        <v>36.0</v>
      </c>
      <c r="M180" s="3" t="str">
        <f t="shared" si="1"/>
        <v>(hotel (name HotelLaPaul)
</v>
      </c>
      <c r="N180" s="3" t="str">
        <f t="shared" si="2"/>
        <v>        (tr Brescia)
</v>
      </c>
      <c r="O180" s="3" t="str">
        <f t="shared" si="3"/>
        <v>        (stars 3)
</v>
      </c>
      <c r="P180" s="3" t="str">
        <f t="shared" si="4"/>
        <v>        (price-per-night 100.0)
</v>
      </c>
      <c r="Q180" s="3" t="str">
        <f t="shared" si="5"/>
        <v>        (free-percent 36))
</v>
      </c>
      <c r="R180" s="5" t="str">
        <f t="shared" si="6"/>
        <v>(hotel (name HotelLaPaul)
        (tr Brescia)
        (stars 3)
        (price-per-night 100.0)
        (free-percent 36))
</v>
      </c>
    </row>
    <row r="181" ht="67.5" customHeight="1">
      <c r="A181" s="10"/>
      <c r="B181" s="10">
        <v>45.47708799999999</v>
      </c>
      <c r="C181" s="10">
        <v>10.6088283</v>
      </c>
      <c r="D181" s="5" t="s">
        <v>696</v>
      </c>
      <c r="E181" s="3" t="s">
        <v>697</v>
      </c>
      <c r="F181" s="3" t="s">
        <v>695</v>
      </c>
      <c r="G181" s="3" t="s">
        <v>678</v>
      </c>
      <c r="H181" s="3" t="s">
        <v>100</v>
      </c>
      <c r="I181" s="3" t="s">
        <v>56</v>
      </c>
      <c r="J181" s="5">
        <v>4.0</v>
      </c>
      <c r="K181" s="5">
        <v>125.0</v>
      </c>
      <c r="L181" s="5">
        <v>43.0</v>
      </c>
      <c r="M181" s="3" t="str">
        <f t="shared" si="1"/>
        <v>(hotel (name HotelAstoriaLido)
</v>
      </c>
      <c r="N181" s="3" t="str">
        <f t="shared" si="2"/>
        <v>        (tr Brescia)
</v>
      </c>
      <c r="O181" s="3" t="str">
        <f t="shared" si="3"/>
        <v>        (stars 4)
</v>
      </c>
      <c r="P181" s="3" t="str">
        <f t="shared" si="4"/>
        <v>        (price-per-night 125.0)
</v>
      </c>
      <c r="Q181" s="3" t="str">
        <f t="shared" si="5"/>
        <v>        (free-percent 43))
</v>
      </c>
      <c r="R181" s="5" t="str">
        <f t="shared" si="6"/>
        <v>(hotel (name HotelAstoriaLido)
        (tr Brescia)
        (stars 4)
        (price-per-night 125.0)
        (free-percent 43))
</v>
      </c>
    </row>
    <row r="182" ht="67.5" customHeight="1">
      <c r="A182" s="10"/>
      <c r="B182" s="10">
        <v>45.462481</v>
      </c>
      <c r="C182" s="10">
        <v>10.615656</v>
      </c>
      <c r="D182" s="5" t="s">
        <v>698</v>
      </c>
      <c r="E182" s="3" t="s">
        <v>699</v>
      </c>
      <c r="F182" s="3" t="s">
        <v>695</v>
      </c>
      <c r="G182" s="3" t="s">
        <v>678</v>
      </c>
      <c r="H182" s="3" t="s">
        <v>100</v>
      </c>
      <c r="I182" s="3" t="s">
        <v>56</v>
      </c>
      <c r="J182" s="5">
        <v>1.0</v>
      </c>
      <c r="K182" s="5">
        <v>50.0</v>
      </c>
      <c r="L182" s="5">
        <v>88.0</v>
      </c>
      <c r="M182" s="3" t="str">
        <f t="shared" si="1"/>
        <v>(hotel (name HotelRiel)
</v>
      </c>
      <c r="N182" s="3" t="str">
        <f t="shared" si="2"/>
        <v>        (tr Brescia)
</v>
      </c>
      <c r="O182" s="3" t="str">
        <f t="shared" si="3"/>
        <v>        (stars 1)
</v>
      </c>
      <c r="P182" s="3" t="str">
        <f t="shared" si="4"/>
        <v>        (price-per-night 50.0)
</v>
      </c>
      <c r="Q182" s="3" t="str">
        <f t="shared" si="5"/>
        <v>        (free-percent 88))
</v>
      </c>
      <c r="R182" s="5" t="str">
        <f t="shared" si="6"/>
        <v>(hotel (name HotelRiel)
        (tr Brescia)
        (stars 1)
        (price-per-night 50.0)
        (free-percent 88))
</v>
      </c>
    </row>
    <row r="183" ht="67.5" customHeight="1">
      <c r="A183" s="10"/>
      <c r="B183" s="10">
        <v>45.68498599999999</v>
      </c>
      <c r="C183" s="10">
        <v>10.6591344</v>
      </c>
      <c r="D183" s="5" t="s">
        <v>700</v>
      </c>
      <c r="E183" s="3" t="s">
        <v>701</v>
      </c>
      <c r="F183" s="3" t="s">
        <v>702</v>
      </c>
      <c r="G183" s="3" t="s">
        <v>678</v>
      </c>
      <c r="H183" s="3" t="s">
        <v>100</v>
      </c>
      <c r="I183" s="3" t="s">
        <v>56</v>
      </c>
      <c r="J183" s="5">
        <v>1.0</v>
      </c>
      <c r="K183" s="5">
        <v>50.0</v>
      </c>
      <c r="L183" s="5">
        <v>33.0</v>
      </c>
      <c r="M183" s="3" t="str">
        <f t="shared" si="1"/>
        <v>(hotel (name HotelBaiadOro)
</v>
      </c>
      <c r="N183" s="3" t="str">
        <f t="shared" si="2"/>
        <v>        (tr Brescia)
</v>
      </c>
      <c r="O183" s="3" t="str">
        <f t="shared" si="3"/>
        <v>        (stars 1)
</v>
      </c>
      <c r="P183" s="3" t="str">
        <f t="shared" si="4"/>
        <v>        (price-per-night 50.0)
</v>
      </c>
      <c r="Q183" s="3" t="str">
        <f t="shared" si="5"/>
        <v>        (free-percent 33))
</v>
      </c>
      <c r="R183" s="5" t="str">
        <f t="shared" si="6"/>
        <v>(hotel (name HotelBaiadOro)
        (tr Brescia)
        (stars 1)
        (price-per-night 50.0)
        (free-percent 33))
</v>
      </c>
    </row>
    <row r="184" ht="67.5" customHeight="1">
      <c r="A184" s="10"/>
      <c r="B184" s="10">
        <v>45.5737585</v>
      </c>
      <c r="C184" s="10">
        <v>10.7099262</v>
      </c>
      <c r="D184" s="5" t="s">
        <v>703</v>
      </c>
      <c r="E184" s="3" t="s">
        <v>704</v>
      </c>
      <c r="F184" s="3" t="s">
        <v>705</v>
      </c>
      <c r="G184" s="3" t="s">
        <v>706</v>
      </c>
      <c r="H184" s="3" t="s">
        <v>101</v>
      </c>
      <c r="I184" s="3" t="s">
        <v>54</v>
      </c>
      <c r="J184" s="5">
        <v>2.0</v>
      </c>
      <c r="K184" s="5">
        <v>75.0</v>
      </c>
      <c r="L184" s="5">
        <v>57.0</v>
      </c>
      <c r="M184" s="3" t="str">
        <f t="shared" si="1"/>
        <v>(hotel (name HotelBisesti)
</v>
      </c>
      <c r="N184" s="3" t="str">
        <f t="shared" si="2"/>
        <v>        (tr Verona)
</v>
      </c>
      <c r="O184" s="3" t="str">
        <f t="shared" si="3"/>
        <v>        (stars 2)
</v>
      </c>
      <c r="P184" s="3" t="str">
        <f t="shared" si="4"/>
        <v>        (price-per-night 75.0)
</v>
      </c>
      <c r="Q184" s="3" t="str">
        <f t="shared" si="5"/>
        <v>        (free-percent 57))
</v>
      </c>
      <c r="R184" s="5" t="str">
        <f t="shared" si="6"/>
        <v>(hotel (name HotelBisesti)
        (tr Verona)
        (stars 2)
        (price-per-night 75.0)
        (free-percent 57))
</v>
      </c>
    </row>
    <row r="185" ht="67.5" customHeight="1">
      <c r="A185" s="10"/>
      <c r="B185" s="10">
        <v>45.0379389</v>
      </c>
      <c r="C185" s="10">
        <v>11.2264643</v>
      </c>
      <c r="D185" s="5" t="s">
        <v>707</v>
      </c>
      <c r="E185" s="3" t="s">
        <v>708</v>
      </c>
      <c r="F185" s="3" t="s">
        <v>709</v>
      </c>
      <c r="G185" s="3" t="s">
        <v>710</v>
      </c>
      <c r="H185" s="3" t="s">
        <v>103</v>
      </c>
      <c r="I185" s="3" t="s">
        <v>56</v>
      </c>
      <c r="J185" s="5">
        <v>4.0</v>
      </c>
      <c r="K185" s="5">
        <v>125.0</v>
      </c>
      <c r="L185" s="5">
        <v>72.0</v>
      </c>
      <c r="M185" s="3" t="str">
        <f t="shared" si="1"/>
        <v>(hotel (name HotelPassacor)
</v>
      </c>
      <c r="N185" s="3" t="str">
        <f t="shared" si="2"/>
        <v>        (tr Mantova)
</v>
      </c>
      <c r="O185" s="3" t="str">
        <f t="shared" si="3"/>
        <v>        (stars 4)
</v>
      </c>
      <c r="P185" s="3" t="str">
        <f t="shared" si="4"/>
        <v>        (price-per-night 125.0)
</v>
      </c>
      <c r="Q185" s="3" t="str">
        <f t="shared" si="5"/>
        <v>        (free-percent 72))
</v>
      </c>
      <c r="R185" s="5" t="str">
        <f t="shared" si="6"/>
        <v>(hotel (name HotelPassacor)
        (tr Mantova)
        (stars 4)
        (price-per-night 125.0)
        (free-percent 72))
</v>
      </c>
    </row>
    <row r="186" ht="67.5" customHeight="1">
      <c r="A186" s="10"/>
      <c r="B186" s="10">
        <v>44.7010077</v>
      </c>
      <c r="C186" s="10">
        <v>8.0373935</v>
      </c>
      <c r="D186" s="5" t="s">
        <v>711</v>
      </c>
      <c r="E186" s="3" t="s">
        <v>712</v>
      </c>
      <c r="F186" s="3" t="s">
        <v>713</v>
      </c>
      <c r="G186" s="3" t="s">
        <v>341</v>
      </c>
      <c r="H186" s="3" t="s">
        <v>71</v>
      </c>
      <c r="I186" s="3" t="s">
        <v>35</v>
      </c>
      <c r="J186" s="5">
        <v>3.0</v>
      </c>
      <c r="K186" s="5">
        <v>100.0</v>
      </c>
      <c r="L186" s="5">
        <v>71.0</v>
      </c>
      <c r="M186" s="3" t="str">
        <f t="shared" si="1"/>
        <v>(hotel (name AlbergoSanLorenzo)
</v>
      </c>
      <c r="N186" s="3" t="str">
        <f t="shared" si="2"/>
        <v>        (tr Cuneo)
</v>
      </c>
      <c r="O186" s="3" t="str">
        <f t="shared" si="3"/>
        <v>        (stars 3)
</v>
      </c>
      <c r="P186" s="3" t="str">
        <f t="shared" si="4"/>
        <v>        (price-per-night 100.0)
</v>
      </c>
      <c r="Q186" s="3" t="str">
        <f t="shared" si="5"/>
        <v>        (free-percent 71))
</v>
      </c>
      <c r="R186" s="5" t="str">
        <f t="shared" si="6"/>
        <v>(hotel (name AlbergoSanLorenzo)
        (tr Cuneo)
        (stars 3)
        (price-per-night 100.0)
        (free-percent 71))
</v>
      </c>
    </row>
    <row r="187" ht="67.5" customHeight="1">
      <c r="A187" s="10"/>
      <c r="B187" s="10">
        <v>45.3307991</v>
      </c>
      <c r="C187" s="10">
        <v>10.9510712</v>
      </c>
      <c r="D187" s="5" t="s">
        <v>714</v>
      </c>
      <c r="E187" s="3" t="s">
        <v>715</v>
      </c>
      <c r="F187" s="3" t="s">
        <v>716</v>
      </c>
      <c r="G187" s="3" t="s">
        <v>706</v>
      </c>
      <c r="H187" s="3" t="s">
        <v>101</v>
      </c>
      <c r="I187" s="3" t="s">
        <v>54</v>
      </c>
      <c r="J187" s="5">
        <v>1.0</v>
      </c>
      <c r="K187" s="5">
        <v>50.0</v>
      </c>
      <c r="L187" s="5">
        <v>61.0</v>
      </c>
      <c r="M187" s="3" t="str">
        <f t="shared" si="1"/>
        <v>(hotel (name HotelMontemezzi)
</v>
      </c>
      <c r="N187" s="3" t="str">
        <f t="shared" si="2"/>
        <v>        (tr Verona)
</v>
      </c>
      <c r="O187" s="3" t="str">
        <f t="shared" si="3"/>
        <v>        (stars 1)
</v>
      </c>
      <c r="P187" s="3" t="str">
        <f t="shared" si="4"/>
        <v>        (price-per-night 50.0)
</v>
      </c>
      <c r="Q187" s="3" t="str">
        <f t="shared" si="5"/>
        <v>        (free-percent 61))
</v>
      </c>
      <c r="R187" s="5" t="str">
        <f t="shared" si="6"/>
        <v>(hotel (name HotelMontemezzi)
        (tr Verona)
        (stars 1)
        (price-per-night 50.0)
        (free-percent 61))
</v>
      </c>
    </row>
    <row r="188" ht="67.5" customHeight="1">
      <c r="A188" s="10"/>
      <c r="B188" s="10">
        <v>45.3724346</v>
      </c>
      <c r="C188" s="10">
        <v>11.0767695</v>
      </c>
      <c r="D188" s="5" t="s">
        <v>717</v>
      </c>
      <c r="E188" s="3" t="s">
        <v>718</v>
      </c>
      <c r="F188" s="3" t="s">
        <v>719</v>
      </c>
      <c r="G188" s="3" t="s">
        <v>706</v>
      </c>
      <c r="H188" s="3" t="s">
        <v>101</v>
      </c>
      <c r="I188" s="3" t="s">
        <v>54</v>
      </c>
      <c r="J188" s="5">
        <v>2.0</v>
      </c>
      <c r="K188" s="5">
        <v>75.0</v>
      </c>
      <c r="L188" s="5">
        <v>13.0</v>
      </c>
      <c r="M188" s="3" t="str">
        <f t="shared" si="1"/>
        <v>(hotel (name HotelMolinodeiSassi)
</v>
      </c>
      <c r="N188" s="3" t="str">
        <f t="shared" si="2"/>
        <v>        (tr Verona)
</v>
      </c>
      <c r="O188" s="3" t="str">
        <f t="shared" si="3"/>
        <v>        (stars 2)
</v>
      </c>
      <c r="P188" s="3" t="str">
        <f t="shared" si="4"/>
        <v>        (price-per-night 75.0)
</v>
      </c>
      <c r="Q188" s="3" t="str">
        <f t="shared" si="5"/>
        <v>        (free-percent 13))
</v>
      </c>
      <c r="R188" s="5" t="str">
        <f t="shared" si="6"/>
        <v>(hotel (name HotelMolinodeiSassi)
        (tr Verona)
        (stars 2)
        (price-per-night 75.0)
        (free-percent 13))
</v>
      </c>
    </row>
    <row r="189" ht="67.5" customHeight="1">
      <c r="A189" s="10"/>
      <c r="B189" s="10">
        <v>45.4120158</v>
      </c>
      <c r="C189" s="10">
        <v>10.9026809</v>
      </c>
      <c r="D189" s="5" t="s">
        <v>720</v>
      </c>
      <c r="E189" s="3" t="s">
        <v>721</v>
      </c>
      <c r="F189" s="3" t="s">
        <v>722</v>
      </c>
      <c r="G189" s="3" t="s">
        <v>706</v>
      </c>
      <c r="H189" s="3" t="s">
        <v>101</v>
      </c>
      <c r="I189" s="3" t="s">
        <v>54</v>
      </c>
      <c r="J189" s="5">
        <v>4.0</v>
      </c>
      <c r="K189" s="5">
        <v>125.0</v>
      </c>
      <c r="L189" s="5">
        <v>95.0</v>
      </c>
      <c r="M189" s="3" t="str">
        <f t="shared" si="1"/>
        <v>(hotel (name HotelSaccardi)
</v>
      </c>
      <c r="N189" s="3" t="str">
        <f t="shared" si="2"/>
        <v>        (tr Verona)
</v>
      </c>
      <c r="O189" s="3" t="str">
        <f t="shared" si="3"/>
        <v>        (stars 4)
</v>
      </c>
      <c r="P189" s="3" t="str">
        <f t="shared" si="4"/>
        <v>        (price-per-night 125.0)
</v>
      </c>
      <c r="Q189" s="3" t="str">
        <f t="shared" si="5"/>
        <v>        (free-percent 95))
</v>
      </c>
      <c r="R189" s="5" t="str">
        <f t="shared" si="6"/>
        <v>(hotel (name HotelSaccardi)
        (tr Verona)
        (stars 4)
        (price-per-night 125.0)
        (free-percent 95))
</v>
      </c>
    </row>
    <row r="190" ht="67.5" customHeight="1">
      <c r="A190" s="10"/>
      <c r="B190" s="10">
        <v>45.451155</v>
      </c>
      <c r="C190" s="10">
        <v>10.9899209</v>
      </c>
      <c r="D190" s="5" t="s">
        <v>723</v>
      </c>
      <c r="E190" s="3" t="s">
        <v>724</v>
      </c>
      <c r="F190" s="3" t="s">
        <v>725</v>
      </c>
      <c r="G190" s="3" t="s">
        <v>706</v>
      </c>
      <c r="H190" s="3" t="s">
        <v>101</v>
      </c>
      <c r="I190" s="3" t="s">
        <v>54</v>
      </c>
      <c r="J190" s="5">
        <v>3.0</v>
      </c>
      <c r="K190" s="5">
        <v>100.0</v>
      </c>
      <c r="L190" s="5">
        <v>31.0</v>
      </c>
      <c r="M190" s="3" t="str">
        <f t="shared" si="1"/>
        <v>(hotel (name HotelItalia)
</v>
      </c>
      <c r="N190" s="3" t="str">
        <f t="shared" si="2"/>
        <v>        (tr Verona)
</v>
      </c>
      <c r="O190" s="3" t="str">
        <f t="shared" si="3"/>
        <v>        (stars 3)
</v>
      </c>
      <c r="P190" s="3" t="str">
        <f t="shared" si="4"/>
        <v>        (price-per-night 100.0)
</v>
      </c>
      <c r="Q190" s="3" t="str">
        <f t="shared" si="5"/>
        <v>        (free-percent 31))
</v>
      </c>
      <c r="R190" s="5" t="str">
        <f t="shared" si="6"/>
        <v>(hotel (name HotelItalia)
        (tr Verona)
        (stars 3)
        (price-per-night 100.0)
        (free-percent 31))
</v>
      </c>
    </row>
    <row r="191" ht="67.5" customHeight="1">
      <c r="A191" s="10"/>
      <c r="B191" s="10">
        <v>45.4689498</v>
      </c>
      <c r="C191" s="10">
        <v>10.8521784</v>
      </c>
      <c r="D191" s="5" t="s">
        <v>726</v>
      </c>
      <c r="E191" s="3" t="s">
        <v>727</v>
      </c>
      <c r="F191" s="3" t="s">
        <v>728</v>
      </c>
      <c r="G191" s="3" t="s">
        <v>706</v>
      </c>
      <c r="H191" s="3" t="s">
        <v>101</v>
      </c>
      <c r="I191" s="3" t="s">
        <v>54</v>
      </c>
      <c r="J191" s="5">
        <v>4.0</v>
      </c>
      <c r="K191" s="5">
        <v>125.0</v>
      </c>
      <c r="L191" s="5">
        <v>48.0</v>
      </c>
      <c r="M191" s="3" t="str">
        <f t="shared" si="1"/>
        <v>(hotel (name MontresorHotelTower)
</v>
      </c>
      <c r="N191" s="3" t="str">
        <f t="shared" si="2"/>
        <v>        (tr Verona)
</v>
      </c>
      <c r="O191" s="3" t="str">
        <f t="shared" si="3"/>
        <v>        (stars 4)
</v>
      </c>
      <c r="P191" s="3" t="str">
        <f t="shared" si="4"/>
        <v>        (price-per-night 125.0)
</v>
      </c>
      <c r="Q191" s="3" t="str">
        <f t="shared" si="5"/>
        <v>        (free-percent 48))
</v>
      </c>
      <c r="R191" s="5" t="str">
        <f t="shared" si="6"/>
        <v>(hotel (name MontresorHotelTower)
        (tr Verona)
        (stars 4)
        (price-per-night 125.0)
        (free-percent 48))
</v>
      </c>
    </row>
    <row r="192" ht="67.5" customHeight="1">
      <c r="A192" s="10"/>
      <c r="B192" s="10">
        <v>45.59017799999999</v>
      </c>
      <c r="C192" s="10">
        <v>10.7102139</v>
      </c>
      <c r="D192" s="5" t="s">
        <v>729</v>
      </c>
      <c r="E192" s="3" t="s">
        <v>730</v>
      </c>
      <c r="F192" s="3" t="s">
        <v>731</v>
      </c>
      <c r="G192" s="3" t="s">
        <v>706</v>
      </c>
      <c r="H192" s="3" t="s">
        <v>101</v>
      </c>
      <c r="I192" s="3" t="s">
        <v>54</v>
      </c>
      <c r="J192" s="5">
        <v>3.0</v>
      </c>
      <c r="K192" s="5">
        <v>100.0</v>
      </c>
      <c r="L192" s="5">
        <v>57.0</v>
      </c>
      <c r="M192" s="3" t="str">
        <f t="shared" si="1"/>
        <v>(hotel (name HotelMadrigale)
</v>
      </c>
      <c r="N192" s="3" t="str">
        <f t="shared" si="2"/>
        <v>        (tr Verona)
</v>
      </c>
      <c r="O192" s="3" t="str">
        <f t="shared" si="3"/>
        <v>        (stars 3)
</v>
      </c>
      <c r="P192" s="3" t="str">
        <f t="shared" si="4"/>
        <v>        (price-per-night 100.0)
</v>
      </c>
      <c r="Q192" s="3" t="str">
        <f t="shared" si="5"/>
        <v>        (free-percent 57))
</v>
      </c>
      <c r="R192" s="5" t="str">
        <f t="shared" si="6"/>
        <v>(hotel (name HotelMadrigale)
        (tr Verona)
        (stars 3)
        (price-per-night 100.0)
        (free-percent 57))
</v>
      </c>
    </row>
    <row r="193" ht="67.5" customHeight="1">
      <c r="A193" s="10"/>
      <c r="B193" s="10">
        <v>45.704939</v>
      </c>
      <c r="C193" s="10">
        <v>11.224437</v>
      </c>
      <c r="D193" s="5" t="s">
        <v>732</v>
      </c>
      <c r="E193" s="3" t="s">
        <v>733</v>
      </c>
      <c r="F193" s="3" t="s">
        <v>734</v>
      </c>
      <c r="G193" s="3" t="s">
        <v>735</v>
      </c>
      <c r="H193" s="3" t="s">
        <v>105</v>
      </c>
      <c r="I193" s="3" t="s">
        <v>54</v>
      </c>
      <c r="J193" s="5">
        <v>2.0</v>
      </c>
      <c r="K193" s="5">
        <v>75.0</v>
      </c>
      <c r="L193" s="5">
        <v>2.0</v>
      </c>
      <c r="M193" s="3" t="str">
        <f t="shared" si="1"/>
        <v>(hotel (name HotelTrettenero)
</v>
      </c>
      <c r="N193" s="3" t="str">
        <f t="shared" si="2"/>
        <v>        (tr Vicenza)
</v>
      </c>
      <c r="O193" s="3" t="str">
        <f t="shared" si="3"/>
        <v>        (stars 2)
</v>
      </c>
      <c r="P193" s="3" t="str">
        <f t="shared" si="4"/>
        <v>        (price-per-night 75.0)
</v>
      </c>
      <c r="Q193" s="3" t="str">
        <f t="shared" si="5"/>
        <v>        (free-percent 2))
</v>
      </c>
      <c r="R193" s="5" t="str">
        <f t="shared" si="6"/>
        <v>(hotel (name HotelTrettenero)
        (tr Vicenza)
        (stars 2)
        (price-per-night 75.0)
        (free-percent 2))
</v>
      </c>
    </row>
    <row r="194" ht="67.5" customHeight="1">
      <c r="A194" s="10"/>
      <c r="B194" s="10">
        <v>45.7485559</v>
      </c>
      <c r="C194" s="10">
        <v>10.7988685</v>
      </c>
      <c r="D194" s="5" t="s">
        <v>736</v>
      </c>
      <c r="E194" s="3" t="s">
        <v>737</v>
      </c>
      <c r="F194" s="3" t="s">
        <v>738</v>
      </c>
      <c r="G194" s="3" t="s">
        <v>706</v>
      </c>
      <c r="H194" s="3" t="s">
        <v>101</v>
      </c>
      <c r="I194" s="3" t="s">
        <v>54</v>
      </c>
      <c r="J194" s="5">
        <v>4.0</v>
      </c>
      <c r="K194" s="5">
        <v>125.0</v>
      </c>
      <c r="L194" s="5">
        <v>2.0</v>
      </c>
      <c r="M194" s="3" t="str">
        <f t="shared" si="1"/>
        <v>(hotel (name HotelValdiSogno)
</v>
      </c>
      <c r="N194" s="3" t="str">
        <f t="shared" si="2"/>
        <v>        (tr Verona)
</v>
      </c>
      <c r="O194" s="3" t="str">
        <f t="shared" si="3"/>
        <v>        (stars 4)
</v>
      </c>
      <c r="P194" s="3" t="str">
        <f t="shared" si="4"/>
        <v>        (price-per-night 125.0)
</v>
      </c>
      <c r="Q194" s="3" t="str">
        <f t="shared" si="5"/>
        <v>        (free-percent 2))
</v>
      </c>
      <c r="R194" s="5" t="str">
        <f t="shared" si="6"/>
        <v>(hotel (name HotelValdiSogno)
        (tr Verona)
        (stars 4)
        (price-per-night 125.0)
        (free-percent 2))
</v>
      </c>
    </row>
    <row r="195" ht="67.5" customHeight="1">
      <c r="A195" s="10"/>
      <c r="B195" s="10">
        <v>45.791599</v>
      </c>
      <c r="C195" s="10">
        <v>10.7755691</v>
      </c>
      <c r="D195" s="5" t="s">
        <v>739</v>
      </c>
      <c r="E195" s="3" t="s">
        <v>740</v>
      </c>
      <c r="F195" s="3" t="s">
        <v>741</v>
      </c>
      <c r="G195" s="3" t="s">
        <v>678</v>
      </c>
      <c r="H195" s="3" t="s">
        <v>100</v>
      </c>
      <c r="I195" s="3" t="s">
        <v>56</v>
      </c>
      <c r="J195" s="5">
        <v>4.0</v>
      </c>
      <c r="K195" s="5">
        <v>125.0</v>
      </c>
      <c r="L195" s="5">
        <v>56.0</v>
      </c>
      <c r="M195" s="3" t="str">
        <f t="shared" si="1"/>
        <v>(hotel (name HotelMaxi)
</v>
      </c>
      <c r="N195" s="3" t="str">
        <f t="shared" si="2"/>
        <v>        (tr Brescia)
</v>
      </c>
      <c r="O195" s="3" t="str">
        <f t="shared" si="3"/>
        <v>        (stars 4)
</v>
      </c>
      <c r="P195" s="3" t="str">
        <f t="shared" si="4"/>
        <v>        (price-per-night 125.0)
</v>
      </c>
      <c r="Q195" s="3" t="str">
        <f t="shared" si="5"/>
        <v>        (free-percent 56))
</v>
      </c>
      <c r="R195" s="5" t="str">
        <f t="shared" si="6"/>
        <v>(hotel (name HotelMaxi)
        (tr Brescia)
        (stars 4)
        (price-per-night 125.0)
        (free-percent 56))
</v>
      </c>
    </row>
    <row r="196" ht="67.5" customHeight="1">
      <c r="A196" s="10"/>
      <c r="B196" s="10">
        <v>45.8745494</v>
      </c>
      <c r="C196" s="10">
        <v>10.7663641</v>
      </c>
      <c r="D196" s="5" t="s">
        <v>742</v>
      </c>
      <c r="E196" s="3" t="s">
        <v>743</v>
      </c>
      <c r="F196" s="3" t="s">
        <v>744</v>
      </c>
      <c r="G196" s="3" t="s">
        <v>745</v>
      </c>
      <c r="H196" s="3" t="s">
        <v>109</v>
      </c>
      <c r="I196" s="3" t="s">
        <v>52</v>
      </c>
      <c r="J196" s="5">
        <v>4.0</v>
      </c>
      <c r="K196" s="5">
        <v>125.0</v>
      </c>
      <c r="L196" s="5">
        <v>95.0</v>
      </c>
      <c r="M196" s="3" t="str">
        <f t="shared" si="1"/>
        <v>(hotel (name HotelCimadOro)
</v>
      </c>
      <c r="N196" s="3" t="str">
        <f t="shared" si="2"/>
        <v>        (tr Trento)
</v>
      </c>
      <c r="O196" s="3" t="str">
        <f t="shared" si="3"/>
        <v>        (stars 4)
</v>
      </c>
      <c r="P196" s="3" t="str">
        <f t="shared" si="4"/>
        <v>        (price-per-night 125.0)
</v>
      </c>
      <c r="Q196" s="3" t="str">
        <f t="shared" si="5"/>
        <v>        (free-percent 95))
</v>
      </c>
      <c r="R196" s="5" t="str">
        <f t="shared" si="6"/>
        <v>(hotel (name HotelCimadOro)
        (tr Trento)
        (stars 4)
        (price-per-night 125.0)
        (free-percent 95))
</v>
      </c>
    </row>
    <row r="197" ht="67.5" customHeight="1">
      <c r="A197" s="10"/>
      <c r="B197" s="10">
        <v>45.8714489</v>
      </c>
      <c r="C197" s="10">
        <v>10.7728907</v>
      </c>
      <c r="D197" s="5" t="s">
        <v>746</v>
      </c>
      <c r="E197" s="3" t="s">
        <v>747</v>
      </c>
      <c r="F197" s="3" t="s">
        <v>744</v>
      </c>
      <c r="G197" s="3" t="s">
        <v>745</v>
      </c>
      <c r="H197" s="3" t="s">
        <v>109</v>
      </c>
      <c r="I197" s="3" t="s">
        <v>52</v>
      </c>
      <c r="J197" s="5">
        <v>2.0</v>
      </c>
      <c r="K197" s="5">
        <v>75.0</v>
      </c>
      <c r="L197" s="5">
        <v>23.0</v>
      </c>
      <c r="M197" s="3" t="str">
        <f t="shared" si="1"/>
        <v>(hotel (name HotelTreOche)
</v>
      </c>
      <c r="N197" s="3" t="str">
        <f t="shared" si="2"/>
        <v>        (tr Trento)
</v>
      </c>
      <c r="O197" s="3" t="str">
        <f t="shared" si="3"/>
        <v>        (stars 2)
</v>
      </c>
      <c r="P197" s="3" t="str">
        <f t="shared" si="4"/>
        <v>        (price-per-night 75.0)
</v>
      </c>
      <c r="Q197" s="3" t="str">
        <f t="shared" si="5"/>
        <v>        (free-percent 23))
</v>
      </c>
      <c r="R197" s="5" t="str">
        <f t="shared" si="6"/>
        <v>(hotel (name HotelTreOche)
        (tr Trento)
        (stars 2)
        (price-per-night 75.0)
        (free-percent 23))
</v>
      </c>
    </row>
    <row r="198" ht="67.5" customHeight="1">
      <c r="A198" s="10"/>
      <c r="B198" s="10">
        <v>45.8744378</v>
      </c>
      <c r="C198" s="10">
        <v>11.0319442</v>
      </c>
      <c r="D198" s="5" t="s">
        <v>748</v>
      </c>
      <c r="E198" s="3" t="s">
        <v>749</v>
      </c>
      <c r="F198" s="3" t="s">
        <v>750</v>
      </c>
      <c r="G198" s="3" t="s">
        <v>745</v>
      </c>
      <c r="H198" s="3" t="s">
        <v>109</v>
      </c>
      <c r="I198" s="3" t="s">
        <v>52</v>
      </c>
      <c r="J198" s="5">
        <v>3.0</v>
      </c>
      <c r="K198" s="5">
        <v>100.0</v>
      </c>
      <c r="L198" s="5">
        <v>67.0</v>
      </c>
      <c r="M198" s="3" t="str">
        <f t="shared" si="1"/>
        <v>(hotel (name HotelFlora)
</v>
      </c>
      <c r="N198" s="3" t="str">
        <f t="shared" si="2"/>
        <v>        (tr Trento)
</v>
      </c>
      <c r="O198" s="3" t="str">
        <f t="shared" si="3"/>
        <v>        (stars 3)
</v>
      </c>
      <c r="P198" s="3" t="str">
        <f t="shared" si="4"/>
        <v>        (price-per-night 100.0)
</v>
      </c>
      <c r="Q198" s="3" t="str">
        <f t="shared" si="5"/>
        <v>        (free-percent 67))
</v>
      </c>
      <c r="R198" s="5" t="str">
        <f t="shared" si="6"/>
        <v>(hotel (name HotelFlora)
        (tr Trento)
        (stars 3)
        (price-per-night 100.0)
        (free-percent 67))
</v>
      </c>
    </row>
    <row r="199" ht="67.5" customHeight="1">
      <c r="A199" s="10"/>
      <c r="B199" s="10">
        <v>45.4065728</v>
      </c>
      <c r="C199" s="10">
        <v>12.3653387</v>
      </c>
      <c r="D199" s="5" t="s">
        <v>751</v>
      </c>
      <c r="E199" s="3" t="s">
        <v>752</v>
      </c>
      <c r="F199" s="3" t="s">
        <v>753</v>
      </c>
      <c r="G199" s="3" t="s">
        <v>754</v>
      </c>
      <c r="H199" s="3" t="s">
        <v>110</v>
      </c>
      <c r="I199" s="3" t="s">
        <v>54</v>
      </c>
      <c r="J199" s="5">
        <v>1.0</v>
      </c>
      <c r="K199" s="5">
        <v>50.0</v>
      </c>
      <c r="L199" s="5">
        <v>17.0</v>
      </c>
      <c r="M199" s="3" t="str">
        <f t="shared" si="1"/>
        <v>(hotel (name HotelVillaStella)
</v>
      </c>
      <c r="N199" s="3" t="str">
        <f t="shared" si="2"/>
        <v>        (tr Venezia)
</v>
      </c>
      <c r="O199" s="3" t="str">
        <f t="shared" si="3"/>
        <v>        (stars 1)
</v>
      </c>
      <c r="P199" s="3" t="str">
        <f t="shared" si="4"/>
        <v>        (price-per-night 50.0)
</v>
      </c>
      <c r="Q199" s="3" t="str">
        <f t="shared" si="5"/>
        <v>        (free-percent 17))
</v>
      </c>
      <c r="R199" s="5" t="str">
        <f t="shared" si="6"/>
        <v>(hotel (name HotelVillaStella)
        (tr Venezia)
        (stars 1)
        (price-per-night 50.0)
        (free-percent 17))
</v>
      </c>
    </row>
    <row r="200" ht="67.5" customHeight="1">
      <c r="A200" s="10"/>
      <c r="B200" s="10">
        <v>42.2874266</v>
      </c>
      <c r="C200" s="10">
        <v>12.4119929</v>
      </c>
      <c r="D200" s="5" t="s">
        <v>755</v>
      </c>
      <c r="E200" s="3" t="s">
        <v>756</v>
      </c>
      <c r="F200" s="3" t="s">
        <v>757</v>
      </c>
      <c r="G200" s="3" t="s">
        <v>758</v>
      </c>
      <c r="H200" s="3" t="s">
        <v>111</v>
      </c>
      <c r="I200" s="3" t="s">
        <v>43</v>
      </c>
      <c r="J200" s="5">
        <v>3.0</v>
      </c>
      <c r="K200" s="5">
        <v>100.0</v>
      </c>
      <c r="L200" s="5">
        <v>89.0</v>
      </c>
      <c r="M200" s="3" t="str">
        <f t="shared" si="1"/>
        <v>(hotel (name RelaisFalisco)
</v>
      </c>
      <c r="N200" s="3" t="str">
        <f t="shared" si="2"/>
        <v>        (tr Viterbo)
</v>
      </c>
      <c r="O200" s="3" t="str">
        <f t="shared" si="3"/>
        <v>        (stars 3)
</v>
      </c>
      <c r="P200" s="3" t="str">
        <f t="shared" si="4"/>
        <v>        (price-per-night 100.0)
</v>
      </c>
      <c r="Q200" s="3" t="str">
        <f t="shared" si="5"/>
        <v>        (free-percent 89))
</v>
      </c>
      <c r="R200" s="5" t="str">
        <f t="shared" si="6"/>
        <v>(hotel (name RelaisFalisco)
        (tr Viterbo)
        (stars 3)
        (price-per-night 100.0)
        (free-percent 89))
</v>
      </c>
    </row>
    <row r="201" ht="67.5" customHeight="1">
      <c r="A201" s="10"/>
      <c r="B201" s="10">
        <v>45.8799853</v>
      </c>
      <c r="C201" s="10">
        <v>10.8578461</v>
      </c>
      <c r="D201" s="5" t="s">
        <v>759</v>
      </c>
      <c r="E201" s="3" t="s">
        <v>760</v>
      </c>
      <c r="F201" s="3" t="s">
        <v>761</v>
      </c>
      <c r="G201" s="3" t="s">
        <v>745</v>
      </c>
      <c r="H201" s="3" t="s">
        <v>109</v>
      </c>
      <c r="I201" s="3" t="s">
        <v>52</v>
      </c>
      <c r="J201" s="5">
        <v>3.0</v>
      </c>
      <c r="K201" s="5">
        <v>100.0</v>
      </c>
      <c r="L201" s="5">
        <v>10.0</v>
      </c>
      <c r="M201" s="3" t="str">
        <f t="shared" si="1"/>
        <v>(hotel (name HotelGabry)
</v>
      </c>
      <c r="N201" s="3" t="str">
        <f t="shared" si="2"/>
        <v>        (tr Trento)
</v>
      </c>
      <c r="O201" s="3" t="str">
        <f t="shared" si="3"/>
        <v>        (stars 3)
</v>
      </c>
      <c r="P201" s="3" t="str">
        <f t="shared" si="4"/>
        <v>        (price-per-night 100.0)
</v>
      </c>
      <c r="Q201" s="3" t="str">
        <f t="shared" si="5"/>
        <v>        (free-percent 10))
</v>
      </c>
      <c r="R201" s="5" t="str">
        <f t="shared" si="6"/>
        <v>(hotel (name HotelGabry)
        (tr Trento)
        (stars 3)
        (price-per-night 100.0)
        (free-percent 10))
</v>
      </c>
    </row>
    <row r="202" ht="67.5" customHeight="1">
      <c r="A202" s="10"/>
      <c r="B202" s="10">
        <v>45.8798808</v>
      </c>
      <c r="C202" s="10">
        <v>10.857009</v>
      </c>
      <c r="D202" s="5" t="s">
        <v>762</v>
      </c>
      <c r="E202" s="3" t="s">
        <v>763</v>
      </c>
      <c r="F202" s="3" t="s">
        <v>761</v>
      </c>
      <c r="G202" s="3" t="s">
        <v>745</v>
      </c>
      <c r="H202" s="3" t="s">
        <v>109</v>
      </c>
      <c r="I202" s="3" t="s">
        <v>52</v>
      </c>
      <c r="J202" s="5">
        <v>3.0</v>
      </c>
      <c r="K202" s="5">
        <v>100.0</v>
      </c>
      <c r="L202" s="5">
        <v>7.0</v>
      </c>
      <c r="M202" s="3" t="str">
        <f t="shared" si="1"/>
        <v>(hotel (name HotelGardesana)
</v>
      </c>
      <c r="N202" s="3" t="str">
        <f t="shared" si="2"/>
        <v>        (tr Trento)
</v>
      </c>
      <c r="O202" s="3" t="str">
        <f t="shared" si="3"/>
        <v>        (stars 3)
</v>
      </c>
      <c r="P202" s="3" t="str">
        <f t="shared" si="4"/>
        <v>        (price-per-night 100.0)
</v>
      </c>
      <c r="Q202" s="3" t="str">
        <f t="shared" si="5"/>
        <v>        (free-percent 7))
</v>
      </c>
      <c r="R202" s="5" t="str">
        <f t="shared" si="6"/>
        <v>(hotel (name HotelGardesana)
        (tr Trento)
        (stars 3)
        (price-per-night 100.0)
        (free-percent 7))
</v>
      </c>
    </row>
    <row r="203" ht="67.5" customHeight="1">
      <c r="A203" s="10"/>
      <c r="B203" s="10">
        <v>45.87918639999999</v>
      </c>
      <c r="C203" s="10">
        <v>10.8574551</v>
      </c>
      <c r="D203" s="5" t="s">
        <v>764</v>
      </c>
      <c r="E203" s="3" t="s">
        <v>765</v>
      </c>
      <c r="F203" s="3" t="s">
        <v>761</v>
      </c>
      <c r="G203" s="3" t="s">
        <v>745</v>
      </c>
      <c r="H203" s="3" t="s">
        <v>109</v>
      </c>
      <c r="I203" s="3" t="s">
        <v>52</v>
      </c>
      <c r="J203" s="5">
        <v>2.0</v>
      </c>
      <c r="K203" s="5">
        <v>75.0</v>
      </c>
      <c r="L203" s="5">
        <v>35.0</v>
      </c>
      <c r="M203" s="3" t="str">
        <f t="shared" si="1"/>
        <v>(hotel (name HotelMirage)
</v>
      </c>
      <c r="N203" s="3" t="str">
        <f t="shared" si="2"/>
        <v>        (tr Trento)
</v>
      </c>
      <c r="O203" s="3" t="str">
        <f t="shared" si="3"/>
        <v>        (stars 2)
</v>
      </c>
      <c r="P203" s="3" t="str">
        <f t="shared" si="4"/>
        <v>        (price-per-night 75.0)
</v>
      </c>
      <c r="Q203" s="3" t="str">
        <f t="shared" si="5"/>
        <v>        (free-percent 35))
</v>
      </c>
      <c r="R203" s="5" t="str">
        <f t="shared" si="6"/>
        <v>(hotel (name HotelMirage)
        (tr Trento)
        (stars 2)
        (price-per-night 75.0)
        (free-percent 35))
</v>
      </c>
    </row>
    <row r="204" ht="67.5" customHeight="1">
      <c r="A204" s="10"/>
      <c r="B204" s="10">
        <v>45.92389499999999</v>
      </c>
      <c r="C204" s="10">
        <v>10.071525</v>
      </c>
      <c r="D204" s="5" t="s">
        <v>766</v>
      </c>
      <c r="E204" s="3" t="s">
        <v>767</v>
      </c>
      <c r="F204" s="3" t="s">
        <v>768</v>
      </c>
      <c r="G204" s="3" t="s">
        <v>624</v>
      </c>
      <c r="H204" s="3" t="s">
        <v>91</v>
      </c>
      <c r="I204" s="3" t="s">
        <v>56</v>
      </c>
      <c r="J204" s="5">
        <v>1.0</v>
      </c>
      <c r="K204" s="5">
        <v>50.0</v>
      </c>
      <c r="L204" s="5">
        <v>70.0</v>
      </c>
      <c r="M204" s="3" t="str">
        <f t="shared" si="1"/>
        <v>(hotel (name HotelScanapa)
</v>
      </c>
      <c r="N204" s="3" t="str">
        <f t="shared" si="2"/>
        <v>        (tr Bergamo)
</v>
      </c>
      <c r="O204" s="3" t="str">
        <f t="shared" si="3"/>
        <v>        (stars 1)
</v>
      </c>
      <c r="P204" s="3" t="str">
        <f t="shared" si="4"/>
        <v>        (price-per-night 50.0)
</v>
      </c>
      <c r="Q204" s="3" t="str">
        <f t="shared" si="5"/>
        <v>        (free-percent 70))
</v>
      </c>
      <c r="R204" s="5" t="str">
        <f t="shared" si="6"/>
        <v>(hotel (name HotelScanapa)
        (tr Bergamo)
        (stars 1)
        (price-per-night 50.0)
        (free-percent 70))
</v>
      </c>
    </row>
    <row r="205" ht="67.5" customHeight="1">
      <c r="A205" s="10"/>
      <c r="B205" s="10">
        <v>46.154641</v>
      </c>
      <c r="C205" s="10">
        <v>10.763661</v>
      </c>
      <c r="D205" s="5" t="s">
        <v>769</v>
      </c>
      <c r="E205" s="3" t="s">
        <v>770</v>
      </c>
      <c r="F205" s="3" t="s">
        <v>771</v>
      </c>
      <c r="G205" s="3" t="s">
        <v>745</v>
      </c>
      <c r="H205" s="3" t="s">
        <v>109</v>
      </c>
      <c r="I205" s="3" t="s">
        <v>52</v>
      </c>
      <c r="J205" s="5">
        <v>1.0</v>
      </c>
      <c r="K205" s="5">
        <v>50.0</v>
      </c>
      <c r="L205" s="5">
        <v>28.0</v>
      </c>
      <c r="M205" s="3" t="str">
        <f t="shared" si="1"/>
        <v>(hotel (name CentroPinetaFamilyHoteleWellneSS)
</v>
      </c>
      <c r="N205" s="3" t="str">
        <f t="shared" si="2"/>
        <v>        (tr Trento)
</v>
      </c>
      <c r="O205" s="3" t="str">
        <f t="shared" si="3"/>
        <v>        (stars 1)
</v>
      </c>
      <c r="P205" s="3" t="str">
        <f t="shared" si="4"/>
        <v>        (price-per-night 50.0)
</v>
      </c>
      <c r="Q205" s="3" t="str">
        <f t="shared" si="5"/>
        <v>        (free-percent 28))
</v>
      </c>
      <c r="R205" s="5" t="str">
        <f t="shared" si="6"/>
        <v>(hotel (name CentroPinetaFamilyHoteleWellneSS)
        (tr Trento)
        (stars 1)
        (price-per-night 50.0)
        (free-percent 28))
</v>
      </c>
    </row>
    <row r="206" ht="67.5" customHeight="1">
      <c r="A206" s="10"/>
      <c r="B206" s="10">
        <v>43.4034586</v>
      </c>
      <c r="C206" s="10">
        <v>10.8615074</v>
      </c>
      <c r="D206" s="5" t="s">
        <v>772</v>
      </c>
      <c r="E206" s="3" t="s">
        <v>773</v>
      </c>
      <c r="F206" s="3" t="s">
        <v>207</v>
      </c>
      <c r="G206" s="3" t="s">
        <v>204</v>
      </c>
      <c r="H206" s="3" t="s">
        <v>42</v>
      </c>
      <c r="I206" s="3" t="s">
        <v>26</v>
      </c>
      <c r="J206" s="5">
        <v>4.0</v>
      </c>
      <c r="K206" s="5">
        <v>125.0</v>
      </c>
      <c r="L206" s="5">
        <v>21.0</v>
      </c>
      <c r="M206" s="3" t="str">
        <f t="shared" si="1"/>
        <v>(hotel (name HotelLaLocanda)
</v>
      </c>
      <c r="N206" s="3" t="str">
        <f t="shared" si="2"/>
        <v>        (tr Pisa)
</v>
      </c>
      <c r="O206" s="3" t="str">
        <f t="shared" si="3"/>
        <v>        (stars 4)
</v>
      </c>
      <c r="P206" s="3" t="str">
        <f t="shared" si="4"/>
        <v>        (price-per-night 125.0)
</v>
      </c>
      <c r="Q206" s="3" t="str">
        <f t="shared" si="5"/>
        <v>        (free-percent 21))
</v>
      </c>
      <c r="R206" s="5" t="str">
        <f t="shared" si="6"/>
        <v>(hotel (name HotelLaLocanda)
        (tr Pisa)
        (stars 4)
        (price-per-night 125.0)
        (free-percent 21))
</v>
      </c>
    </row>
    <row r="207" ht="67.5" customHeight="1">
      <c r="A207" s="10"/>
      <c r="B207" s="10">
        <v>46.2290365</v>
      </c>
      <c r="C207" s="10">
        <v>10.8289847</v>
      </c>
      <c r="D207" s="5" t="s">
        <v>774</v>
      </c>
      <c r="E207" s="3" t="s">
        <v>775</v>
      </c>
      <c r="F207" s="3" t="s">
        <v>776</v>
      </c>
      <c r="G207" s="3" t="s">
        <v>745</v>
      </c>
      <c r="H207" s="3" t="s">
        <v>109</v>
      </c>
      <c r="I207" s="3" t="s">
        <v>52</v>
      </c>
      <c r="J207" s="5">
        <v>3.0</v>
      </c>
      <c r="K207" s="5">
        <v>100.0</v>
      </c>
      <c r="L207" s="5">
        <v>25.0</v>
      </c>
      <c r="M207" s="3" t="str">
        <f t="shared" si="1"/>
        <v>(hotel (name HotelOberosler)
</v>
      </c>
      <c r="N207" s="3" t="str">
        <f t="shared" si="2"/>
        <v>        (tr Trento)
</v>
      </c>
      <c r="O207" s="3" t="str">
        <f t="shared" si="3"/>
        <v>        (stars 3)
</v>
      </c>
      <c r="P207" s="3" t="str">
        <f t="shared" si="4"/>
        <v>        (price-per-night 100.0)
</v>
      </c>
      <c r="Q207" s="3" t="str">
        <f t="shared" si="5"/>
        <v>        (free-percent 25))
</v>
      </c>
      <c r="R207" s="5" t="str">
        <f t="shared" si="6"/>
        <v>(hotel (name HotelOberosler)
        (tr Trento)
        (stars 3)
        (price-per-night 100.0)
        (free-percent 25))
</v>
      </c>
    </row>
    <row r="208" ht="67.5" customHeight="1">
      <c r="A208" s="10"/>
      <c r="B208" s="10">
        <v>46.2279348</v>
      </c>
      <c r="C208" s="10">
        <v>10.1987726</v>
      </c>
      <c r="D208" s="5" t="s">
        <v>777</v>
      </c>
      <c r="E208" s="3" t="s">
        <v>778</v>
      </c>
      <c r="F208" s="3" t="s">
        <v>779</v>
      </c>
      <c r="G208" s="3" t="s">
        <v>780</v>
      </c>
      <c r="H208" s="3" t="s">
        <v>112</v>
      </c>
      <c r="I208" s="3" t="s">
        <v>56</v>
      </c>
      <c r="J208" s="5">
        <v>1.0</v>
      </c>
      <c r="K208" s="5">
        <v>50.0</v>
      </c>
      <c r="L208" s="5">
        <v>10.0</v>
      </c>
      <c r="M208" s="3" t="str">
        <f t="shared" si="1"/>
        <v>(hotel (name AlbergoRistoranteValchiosa)
</v>
      </c>
      <c r="N208" s="3" t="str">
        <f t="shared" si="2"/>
        <v>        (tr Sondrio)
</v>
      </c>
      <c r="O208" s="3" t="str">
        <f t="shared" si="3"/>
        <v>        (stars 1)
</v>
      </c>
      <c r="P208" s="3" t="str">
        <f t="shared" si="4"/>
        <v>        (price-per-night 50.0)
</v>
      </c>
      <c r="Q208" s="3" t="str">
        <f t="shared" si="5"/>
        <v>        (free-percent 10))
</v>
      </c>
      <c r="R208" s="5" t="str">
        <f t="shared" si="6"/>
        <v>(hotel (name AlbergoRistoranteValchiosa)
        (tr Sondrio)
        (stars 1)
        (price-per-night 50.0)
        (free-percent 10))
</v>
      </c>
    </row>
    <row r="209" ht="67.5" customHeight="1">
      <c r="A209" s="10"/>
      <c r="B209" s="10">
        <v>46.26042530000001</v>
      </c>
      <c r="C209" s="10">
        <v>10.589332</v>
      </c>
      <c r="D209" s="5" t="s">
        <v>781</v>
      </c>
      <c r="E209" s="3" t="s">
        <v>782</v>
      </c>
      <c r="F209" s="3" t="s">
        <v>783</v>
      </c>
      <c r="G209" s="3" t="s">
        <v>745</v>
      </c>
      <c r="H209" s="3" t="s">
        <v>109</v>
      </c>
      <c r="I209" s="3" t="s">
        <v>52</v>
      </c>
      <c r="J209" s="5">
        <v>1.0</v>
      </c>
      <c r="K209" s="5">
        <v>50.0</v>
      </c>
      <c r="L209" s="5">
        <v>74.0</v>
      </c>
      <c r="M209" s="3" t="str">
        <f t="shared" si="1"/>
        <v>(hotel (name HotelAdamello)
</v>
      </c>
      <c r="N209" s="3" t="str">
        <f t="shared" si="2"/>
        <v>        (tr Trento)
</v>
      </c>
      <c r="O209" s="3" t="str">
        <f t="shared" si="3"/>
        <v>        (stars 1)
</v>
      </c>
      <c r="P209" s="3" t="str">
        <f t="shared" si="4"/>
        <v>        (price-per-night 50.0)
</v>
      </c>
      <c r="Q209" s="3" t="str">
        <f t="shared" si="5"/>
        <v>        (free-percent 74))
</v>
      </c>
      <c r="R209" s="5" t="str">
        <f t="shared" si="6"/>
        <v>(hotel (name HotelAdamello)
        (tr Trento)
        (stars 1)
        (price-per-night 50.0)
        (free-percent 74))
</v>
      </c>
    </row>
    <row r="210" ht="67.5" customHeight="1">
      <c r="A210" s="10"/>
      <c r="B210" s="10">
        <v>46.311931</v>
      </c>
      <c r="C210" s="10">
        <v>10.7607117</v>
      </c>
      <c r="D210" s="5" t="s">
        <v>784</v>
      </c>
      <c r="E210" s="3" t="s">
        <v>785</v>
      </c>
      <c r="F210" s="3" t="s">
        <v>786</v>
      </c>
      <c r="G210" s="3" t="s">
        <v>745</v>
      </c>
      <c r="H210" s="3" t="s">
        <v>109</v>
      </c>
      <c r="I210" s="3" t="s">
        <v>52</v>
      </c>
      <c r="J210" s="5">
        <v>2.0</v>
      </c>
      <c r="K210" s="5">
        <v>75.0</v>
      </c>
      <c r="L210" s="5">
        <v>3.0</v>
      </c>
      <c r="M210" s="3" t="str">
        <f t="shared" si="1"/>
        <v>(hotel (name HotelPezzotti)
</v>
      </c>
      <c r="N210" s="3" t="str">
        <f t="shared" si="2"/>
        <v>        (tr Trento)
</v>
      </c>
      <c r="O210" s="3" t="str">
        <f t="shared" si="3"/>
        <v>        (stars 2)
</v>
      </c>
      <c r="P210" s="3" t="str">
        <f t="shared" si="4"/>
        <v>        (price-per-night 75.0)
</v>
      </c>
      <c r="Q210" s="3" t="str">
        <f t="shared" si="5"/>
        <v>        (free-percent 3))
</v>
      </c>
      <c r="R210" s="5" t="str">
        <f t="shared" si="6"/>
        <v>(hotel (name HotelPezzotti)
        (tr Trento)
        (stars 2)
        (price-per-night 75.0)
        (free-percent 3))
</v>
      </c>
    </row>
    <row r="211" ht="67.5" customHeight="1">
      <c r="A211" s="10"/>
      <c r="B211" s="10">
        <v>46.4541213</v>
      </c>
      <c r="C211" s="10">
        <v>10.3870005</v>
      </c>
      <c r="D211" s="5" t="s">
        <v>787</v>
      </c>
      <c r="E211" s="3" t="s">
        <v>788</v>
      </c>
      <c r="F211" s="3" t="s">
        <v>789</v>
      </c>
      <c r="G211" s="3" t="s">
        <v>780</v>
      </c>
      <c r="H211" s="3" t="s">
        <v>112</v>
      </c>
      <c r="I211" s="3" t="s">
        <v>56</v>
      </c>
      <c r="J211" s="5">
        <v>3.0</v>
      </c>
      <c r="K211" s="5">
        <v>100.0</v>
      </c>
      <c r="L211" s="5">
        <v>26.0</v>
      </c>
      <c r="M211" s="3" t="str">
        <f t="shared" si="1"/>
        <v>(hotel (name HotelVallechiara)
</v>
      </c>
      <c r="N211" s="3" t="str">
        <f t="shared" si="2"/>
        <v>        (tr Sondrio)
</v>
      </c>
      <c r="O211" s="3" t="str">
        <f t="shared" si="3"/>
        <v>        (stars 3)
</v>
      </c>
      <c r="P211" s="3" t="str">
        <f t="shared" si="4"/>
        <v>        (price-per-night 100.0)
</v>
      </c>
      <c r="Q211" s="3" t="str">
        <f t="shared" si="5"/>
        <v>        (free-percent 26))
</v>
      </c>
      <c r="R211" s="5" t="str">
        <f t="shared" si="6"/>
        <v>(hotel (name HotelVallechiara)
        (tr Sondrio)
        (stars 3)
        (price-per-night 100.0)
        (free-percent 26))
</v>
      </c>
    </row>
    <row r="212" ht="67.5" customHeight="1">
      <c r="A212" s="10"/>
      <c r="B212" s="10">
        <v>46.46485999999999</v>
      </c>
      <c r="C212" s="10">
        <v>10.3761113</v>
      </c>
      <c r="D212" s="5" t="s">
        <v>790</v>
      </c>
      <c r="E212" s="3" t="s">
        <v>791</v>
      </c>
      <c r="F212" s="3" t="s">
        <v>792</v>
      </c>
      <c r="G212" s="3" t="s">
        <v>780</v>
      </c>
      <c r="H212" s="3" t="s">
        <v>112</v>
      </c>
      <c r="I212" s="3" t="s">
        <v>56</v>
      </c>
      <c r="J212" s="5">
        <v>4.0</v>
      </c>
      <c r="K212" s="5">
        <v>125.0</v>
      </c>
      <c r="L212" s="5">
        <v>31.0</v>
      </c>
      <c r="M212" s="3" t="str">
        <f t="shared" si="1"/>
        <v>(hotel (name HotellaGenzianella)
</v>
      </c>
      <c r="N212" s="3" t="str">
        <f t="shared" si="2"/>
        <v>        (tr Sondrio)
</v>
      </c>
      <c r="O212" s="3" t="str">
        <f t="shared" si="3"/>
        <v>        (stars 4)
</v>
      </c>
      <c r="P212" s="3" t="str">
        <f t="shared" si="4"/>
        <v>        (price-per-night 125.0)
</v>
      </c>
      <c r="Q212" s="3" t="str">
        <f t="shared" si="5"/>
        <v>        (free-percent 31))
</v>
      </c>
      <c r="R212" s="5" t="str">
        <f t="shared" si="6"/>
        <v>(hotel (name HotellaGenzianella)
        (tr Sondrio)
        (stars 4)
        (price-per-night 125.0)
        (free-percent 31))
</v>
      </c>
    </row>
    <row r="213" ht="67.5" customHeight="1">
      <c r="A213" s="10"/>
      <c r="B213" s="10">
        <v>46.4661655</v>
      </c>
      <c r="C213" s="10">
        <v>10.3690875</v>
      </c>
      <c r="D213" s="5" t="s">
        <v>793</v>
      </c>
      <c r="E213" s="3" t="s">
        <v>794</v>
      </c>
      <c r="F213" s="3" t="s">
        <v>792</v>
      </c>
      <c r="G213" s="3" t="s">
        <v>780</v>
      </c>
      <c r="H213" s="3" t="s">
        <v>112</v>
      </c>
      <c r="I213" s="3" t="s">
        <v>56</v>
      </c>
      <c r="J213" s="5">
        <v>2.0</v>
      </c>
      <c r="K213" s="5">
        <v>75.0</v>
      </c>
      <c r="L213" s="5">
        <v>53.0</v>
      </c>
      <c r="M213" s="3" t="str">
        <f t="shared" si="1"/>
        <v>(hotel (name HotelResidenceCristallo)
</v>
      </c>
      <c r="N213" s="3" t="str">
        <f t="shared" si="2"/>
        <v>        (tr Sondrio)
</v>
      </c>
      <c r="O213" s="3" t="str">
        <f t="shared" si="3"/>
        <v>        (stars 2)
</v>
      </c>
      <c r="P213" s="3" t="str">
        <f t="shared" si="4"/>
        <v>        (price-per-night 75.0)
</v>
      </c>
      <c r="Q213" s="3" t="str">
        <f t="shared" si="5"/>
        <v>        (free-percent 53))
</v>
      </c>
      <c r="R213" s="5" t="str">
        <f t="shared" si="6"/>
        <v>(hotel (name HotelResidenceCristallo)
        (tr Sondrio)
        (stars 2)
        (price-per-night 75.0)
        (free-percent 53))
</v>
      </c>
    </row>
    <row r="214" ht="67.5" customHeight="1">
      <c r="A214" s="10"/>
      <c r="B214" s="10">
        <v>46.465547</v>
      </c>
      <c r="C214" s="10">
        <v>10.372978</v>
      </c>
      <c r="D214" s="5" t="s">
        <v>795</v>
      </c>
      <c r="E214" s="3" t="s">
        <v>796</v>
      </c>
      <c r="F214" s="3" t="s">
        <v>792</v>
      </c>
      <c r="G214" s="3" t="s">
        <v>780</v>
      </c>
      <c r="H214" s="3" t="s">
        <v>112</v>
      </c>
      <c r="I214" s="3" t="s">
        <v>56</v>
      </c>
      <c r="J214" s="5">
        <v>2.0</v>
      </c>
      <c r="K214" s="5">
        <v>75.0</v>
      </c>
      <c r="L214" s="5">
        <v>13.0</v>
      </c>
      <c r="M214" s="3" t="str">
        <f t="shared" si="1"/>
        <v>(hotel (name BaitadeiPini)
</v>
      </c>
      <c r="N214" s="3" t="str">
        <f t="shared" si="2"/>
        <v>        (tr Sondrio)
</v>
      </c>
      <c r="O214" s="3" t="str">
        <f t="shared" si="3"/>
        <v>        (stars 2)
</v>
      </c>
      <c r="P214" s="3" t="str">
        <f t="shared" si="4"/>
        <v>        (price-per-night 75.0)
</v>
      </c>
      <c r="Q214" s="3" t="str">
        <f t="shared" si="5"/>
        <v>        (free-percent 13))
</v>
      </c>
      <c r="R214" s="5" t="str">
        <f t="shared" si="6"/>
        <v>(hotel (name BaitadeiPini)
        (tr Sondrio)
        (stars 2)
        (price-per-night 75.0)
        (free-percent 13))
</v>
      </c>
    </row>
    <row r="215" ht="67.5" customHeight="1">
      <c r="A215" s="10"/>
      <c r="B215" s="10">
        <v>46.527801</v>
      </c>
      <c r="C215" s="10">
        <v>10.452002</v>
      </c>
      <c r="D215" s="5" t="s">
        <v>797</v>
      </c>
      <c r="E215" s="3" t="s">
        <v>798</v>
      </c>
      <c r="F215" s="3" t="s">
        <v>799</v>
      </c>
      <c r="G215" s="3" t="s">
        <v>352</v>
      </c>
      <c r="H215" s="3" t="s">
        <v>73</v>
      </c>
      <c r="I215" s="3" t="s">
        <v>52</v>
      </c>
      <c r="J215" s="5">
        <v>2.0</v>
      </c>
      <c r="K215" s="5">
        <v>75.0</v>
      </c>
      <c r="L215" s="5">
        <v>25.0</v>
      </c>
      <c r="M215" s="3" t="str">
        <f t="shared" si="1"/>
        <v>(hotel (name AlbergoQuartoPirovano)
</v>
      </c>
      <c r="N215" s="3" t="str">
        <f t="shared" si="2"/>
        <v>        (tr Bolzano)
</v>
      </c>
      <c r="O215" s="3" t="str">
        <f t="shared" si="3"/>
        <v>        (stars 2)
</v>
      </c>
      <c r="P215" s="3" t="str">
        <f t="shared" si="4"/>
        <v>        (price-per-night 75.0)
</v>
      </c>
      <c r="Q215" s="3" t="str">
        <f t="shared" si="5"/>
        <v>        (free-percent 25))
</v>
      </c>
      <c r="R215" s="5" t="str">
        <f t="shared" si="6"/>
        <v>(hotel (name AlbergoQuartoPirovano)
        (tr Bolzano)
        (stars 2)
        (price-per-night 75.0)
        (free-percent 25))
</v>
      </c>
    </row>
    <row r="216" ht="67.5" customHeight="1">
      <c r="A216" s="10"/>
      <c r="B216" s="10">
        <v>46.5326263</v>
      </c>
      <c r="C216" s="10">
        <v>10.1407831</v>
      </c>
      <c r="D216" s="5" t="s">
        <v>800</v>
      </c>
      <c r="E216" s="3" t="s">
        <v>801</v>
      </c>
      <c r="F216" s="3" t="s">
        <v>802</v>
      </c>
      <c r="G216" s="3" t="s">
        <v>780</v>
      </c>
      <c r="H216" s="3" t="s">
        <v>112</v>
      </c>
      <c r="I216" s="3" t="s">
        <v>56</v>
      </c>
      <c r="J216" s="5">
        <v>2.0</v>
      </c>
      <c r="K216" s="5">
        <v>75.0</v>
      </c>
      <c r="L216" s="5">
        <v>20.0</v>
      </c>
      <c r="M216" s="3" t="str">
        <f t="shared" si="1"/>
        <v>(hotel (name HotelBaitaMontana)
</v>
      </c>
      <c r="N216" s="3" t="str">
        <f t="shared" si="2"/>
        <v>        (tr Sondrio)
</v>
      </c>
      <c r="O216" s="3" t="str">
        <f t="shared" si="3"/>
        <v>        (stars 2)
</v>
      </c>
      <c r="P216" s="3" t="str">
        <f t="shared" si="4"/>
        <v>        (price-per-night 75.0)
</v>
      </c>
      <c r="Q216" s="3" t="str">
        <f t="shared" si="5"/>
        <v>        (free-percent 20))
</v>
      </c>
      <c r="R216" s="5" t="str">
        <f t="shared" si="6"/>
        <v>(hotel (name HotelBaitaMontana)
        (tr Sondrio)
        (stars 2)
        (price-per-night 75.0)
        (free-percent 20))
</v>
      </c>
    </row>
    <row r="217" ht="67.5" customHeight="1">
      <c r="A217" s="10"/>
      <c r="B217" s="10">
        <v>44.6985018</v>
      </c>
      <c r="C217" s="10">
        <v>10.631238</v>
      </c>
      <c r="D217" s="5" t="s">
        <v>554</v>
      </c>
      <c r="E217" s="3" t="s">
        <v>803</v>
      </c>
      <c r="F217" s="3" t="s">
        <v>804</v>
      </c>
      <c r="G217" s="3" t="s">
        <v>496</v>
      </c>
      <c r="H217" s="3" t="s">
        <v>497</v>
      </c>
      <c r="I217" s="3" t="s">
        <v>19</v>
      </c>
      <c r="J217" s="5">
        <v>1.0</v>
      </c>
      <c r="K217" s="5">
        <v>50.0</v>
      </c>
      <c r="L217" s="5">
        <v>18.0</v>
      </c>
      <c r="M217" s="3" t="str">
        <f t="shared" si="1"/>
        <v>(hotel (name HotelPosta)
</v>
      </c>
      <c r="N217" s="3" t="str">
        <f t="shared" si="2"/>
        <v>        (tr ReggionellEmilia)
</v>
      </c>
      <c r="O217" s="3" t="str">
        <f t="shared" si="3"/>
        <v>        (stars 1)
</v>
      </c>
      <c r="P217" s="3" t="str">
        <f t="shared" si="4"/>
        <v>        (price-per-night 50.0)
</v>
      </c>
      <c r="Q217" s="3" t="str">
        <f t="shared" si="5"/>
        <v>        (free-percent 18))
</v>
      </c>
      <c r="R217" s="5" t="str">
        <f t="shared" si="6"/>
        <v>(hotel (name HotelPosta)
        (tr ReggionellEmilia)
        (stars 1)
        (price-per-night 50.0)
        (free-percent 18))
</v>
      </c>
    </row>
    <row r="218" ht="67.5" customHeight="1">
      <c r="A218" s="10"/>
      <c r="B218" s="10">
        <v>46.54913579999999</v>
      </c>
      <c r="C218" s="10">
        <v>10.1402692</v>
      </c>
      <c r="D218" s="5" t="s">
        <v>805</v>
      </c>
      <c r="E218" s="3" t="s">
        <v>806</v>
      </c>
      <c r="F218" s="3" t="s">
        <v>807</v>
      </c>
      <c r="G218" s="3" t="s">
        <v>780</v>
      </c>
      <c r="H218" s="3" t="s">
        <v>112</v>
      </c>
      <c r="I218" s="3" t="s">
        <v>56</v>
      </c>
      <c r="J218" s="5">
        <v>4.0</v>
      </c>
      <c r="K218" s="5">
        <v>125.0</v>
      </c>
      <c r="L218" s="5">
        <v>42.0</v>
      </c>
      <c r="M218" s="3" t="str">
        <f t="shared" si="1"/>
        <v>(hotel (name ResidenceNevegall)
</v>
      </c>
      <c r="N218" s="3" t="str">
        <f t="shared" si="2"/>
        <v>        (tr Sondrio)
</v>
      </c>
      <c r="O218" s="3" t="str">
        <f t="shared" si="3"/>
        <v>        (stars 4)
</v>
      </c>
      <c r="P218" s="3" t="str">
        <f t="shared" si="4"/>
        <v>        (price-per-night 125.0)
</v>
      </c>
      <c r="Q218" s="3" t="str">
        <f t="shared" si="5"/>
        <v>        (free-percent 42))
</v>
      </c>
      <c r="R218" s="5" t="str">
        <f t="shared" si="6"/>
        <v>(hotel (name ResidenceNevegall)
        (tr Sondrio)
        (stars 4)
        (price-per-night 125.0)
        (free-percent 42))
</v>
      </c>
    </row>
    <row r="219" ht="67.5" customHeight="1">
      <c r="A219" s="10"/>
      <c r="B219" s="10">
        <v>45.8845616</v>
      </c>
      <c r="C219" s="10">
        <v>10.8400354</v>
      </c>
      <c r="D219" s="5" t="s">
        <v>808</v>
      </c>
      <c r="E219" s="3" t="s">
        <v>809</v>
      </c>
      <c r="F219" s="3" t="s">
        <v>761</v>
      </c>
      <c r="G219" s="3" t="s">
        <v>745</v>
      </c>
      <c r="H219" s="3" t="s">
        <v>109</v>
      </c>
      <c r="I219" s="3" t="s">
        <v>52</v>
      </c>
      <c r="J219" s="5">
        <v>1.0</v>
      </c>
      <c r="K219" s="5">
        <v>50.0</v>
      </c>
      <c r="L219" s="5">
        <v>43.0</v>
      </c>
      <c r="M219" s="3" t="str">
        <f t="shared" si="1"/>
        <v>(hotel (name HotelSole)
</v>
      </c>
      <c r="N219" s="3" t="str">
        <f t="shared" si="2"/>
        <v>        (tr Trento)
</v>
      </c>
      <c r="O219" s="3" t="str">
        <f t="shared" si="3"/>
        <v>        (stars 1)
</v>
      </c>
      <c r="P219" s="3" t="str">
        <f t="shared" si="4"/>
        <v>        (price-per-night 50.0)
</v>
      </c>
      <c r="Q219" s="3" t="str">
        <f t="shared" si="5"/>
        <v>        (free-percent 43))
</v>
      </c>
      <c r="R219" s="5" t="str">
        <f t="shared" si="6"/>
        <v>(hotel (name HotelSole)
        (tr Trento)
        (stars 1)
        (price-per-night 50.0)
        (free-percent 43))
</v>
      </c>
    </row>
    <row r="220" ht="67.5" customHeight="1">
      <c r="A220" s="10"/>
      <c r="B220" s="10">
        <v>46.1403536</v>
      </c>
      <c r="C220" s="10">
        <v>10.9704797</v>
      </c>
      <c r="D220" s="5" t="s">
        <v>810</v>
      </c>
      <c r="E220" s="3" t="s">
        <v>811</v>
      </c>
      <c r="F220" s="3" t="s">
        <v>812</v>
      </c>
      <c r="G220" s="3" t="s">
        <v>745</v>
      </c>
      <c r="H220" s="3" t="s">
        <v>109</v>
      </c>
      <c r="I220" s="3" t="s">
        <v>52</v>
      </c>
      <c r="J220" s="5">
        <v>2.0</v>
      </c>
      <c r="K220" s="5">
        <v>75.0</v>
      </c>
      <c r="L220" s="5">
        <v>75.0</v>
      </c>
      <c r="M220" s="3" t="str">
        <f t="shared" si="1"/>
        <v>(hotel (name Hotelfontanella)
</v>
      </c>
      <c r="N220" s="3" t="str">
        <f t="shared" si="2"/>
        <v>        (tr Trento)
</v>
      </c>
      <c r="O220" s="3" t="str">
        <f t="shared" si="3"/>
        <v>        (stars 2)
</v>
      </c>
      <c r="P220" s="3" t="str">
        <f t="shared" si="4"/>
        <v>        (price-per-night 75.0)
</v>
      </c>
      <c r="Q220" s="3" t="str">
        <f t="shared" si="5"/>
        <v>        (free-percent 75))
</v>
      </c>
      <c r="R220" s="5" t="str">
        <f t="shared" si="6"/>
        <v>(hotel (name Hotelfontanella)
        (tr Trento)
        (stars 2)
        (price-per-night 75.0)
        (free-percent 75))
</v>
      </c>
    </row>
    <row r="221" ht="67.5" customHeight="1">
      <c r="A221" s="10"/>
      <c r="B221" s="10">
        <v>45.9020955</v>
      </c>
      <c r="C221" s="10">
        <v>10.8590965</v>
      </c>
      <c r="D221" s="5" t="s">
        <v>813</v>
      </c>
      <c r="E221" s="3" t="s">
        <v>814</v>
      </c>
      <c r="F221" s="3" t="s">
        <v>761</v>
      </c>
      <c r="G221" s="3" t="s">
        <v>745</v>
      </c>
      <c r="H221" s="3" t="s">
        <v>109</v>
      </c>
      <c r="I221" s="3" t="s">
        <v>52</v>
      </c>
      <c r="J221" s="5">
        <v>2.0</v>
      </c>
      <c r="K221" s="5">
        <v>75.0</v>
      </c>
      <c r="L221" s="5">
        <v>16.0</v>
      </c>
      <c r="M221" s="3" t="str">
        <f t="shared" si="1"/>
        <v>(hotel (name HotelCampagnola)
</v>
      </c>
      <c r="N221" s="3" t="str">
        <f t="shared" si="2"/>
        <v>        (tr Trento)
</v>
      </c>
      <c r="O221" s="3" t="str">
        <f t="shared" si="3"/>
        <v>        (stars 2)
</v>
      </c>
      <c r="P221" s="3" t="str">
        <f t="shared" si="4"/>
        <v>        (price-per-night 75.0)
</v>
      </c>
      <c r="Q221" s="3" t="str">
        <f t="shared" si="5"/>
        <v>        (free-percent 16))
</v>
      </c>
      <c r="R221" s="5" t="str">
        <f t="shared" si="6"/>
        <v>(hotel (name HotelCampagnola)
        (tr Trento)
        (stars 2)
        (price-per-night 75.0)
        (free-percent 16))
</v>
      </c>
    </row>
    <row r="222" ht="67.5" customHeight="1">
      <c r="A222" s="10"/>
      <c r="B222" s="10">
        <v>46.001973</v>
      </c>
      <c r="C222" s="10">
        <v>11.0851</v>
      </c>
      <c r="D222" s="5" t="s">
        <v>349</v>
      </c>
      <c r="E222" s="3" t="s">
        <v>815</v>
      </c>
      <c r="F222" s="3" t="s">
        <v>816</v>
      </c>
      <c r="G222" s="3" t="s">
        <v>745</v>
      </c>
      <c r="H222" s="3" t="s">
        <v>109</v>
      </c>
      <c r="I222" s="3" t="s">
        <v>52</v>
      </c>
      <c r="J222" s="5">
        <v>3.0</v>
      </c>
      <c r="K222" s="5">
        <v>100.0</v>
      </c>
      <c r="L222" s="5">
        <v>87.0</v>
      </c>
      <c r="M222" s="3" t="str">
        <f t="shared" si="1"/>
        <v>(hotel (name HotelMiramonti)
</v>
      </c>
      <c r="N222" s="3" t="str">
        <f t="shared" si="2"/>
        <v>        (tr Trento)
</v>
      </c>
      <c r="O222" s="3" t="str">
        <f t="shared" si="3"/>
        <v>        (stars 3)
</v>
      </c>
      <c r="P222" s="3" t="str">
        <f t="shared" si="4"/>
        <v>        (price-per-night 100.0)
</v>
      </c>
      <c r="Q222" s="3" t="str">
        <f t="shared" si="5"/>
        <v>        (free-percent 87))
</v>
      </c>
      <c r="R222" s="5" t="str">
        <f t="shared" si="6"/>
        <v>(hotel (name HotelMiramonti)
        (tr Trento)
        (stars 3)
        (price-per-night 100.0)
        (free-percent 87))
</v>
      </c>
    </row>
    <row r="223" ht="67.5" customHeight="1">
      <c r="A223" s="10"/>
      <c r="B223" s="10">
        <v>45.4367099</v>
      </c>
      <c r="C223" s="10">
        <v>12.3225944</v>
      </c>
      <c r="D223" s="5" t="s">
        <v>817</v>
      </c>
      <c r="E223" s="3" t="s">
        <v>818</v>
      </c>
      <c r="F223" s="3" t="s">
        <v>819</v>
      </c>
      <c r="G223" s="3" t="s">
        <v>754</v>
      </c>
      <c r="H223" s="3" t="s">
        <v>110</v>
      </c>
      <c r="I223" s="3" t="s">
        <v>54</v>
      </c>
      <c r="J223" s="5">
        <v>4.0</v>
      </c>
      <c r="K223" s="5">
        <v>125.0</v>
      </c>
      <c r="L223" s="5">
        <v>1.0</v>
      </c>
      <c r="M223" s="3" t="str">
        <f t="shared" si="1"/>
        <v>(hotel (name HotelAlSole)
</v>
      </c>
      <c r="N223" s="3" t="str">
        <f t="shared" si="2"/>
        <v>        (tr Venezia)
</v>
      </c>
      <c r="O223" s="3" t="str">
        <f t="shared" si="3"/>
        <v>        (stars 4)
</v>
      </c>
      <c r="P223" s="3" t="str">
        <f t="shared" si="4"/>
        <v>        (price-per-night 125.0)
</v>
      </c>
      <c r="Q223" s="3" t="str">
        <f t="shared" si="5"/>
        <v>        (free-percent 1))
</v>
      </c>
      <c r="R223" s="5" t="str">
        <f t="shared" si="6"/>
        <v>(hotel (name HotelAlSole)
        (tr Venezia)
        (stars 4)
        (price-per-night 125.0)
        (free-percent 1))
</v>
      </c>
    </row>
    <row r="224" ht="67.5" customHeight="1">
      <c r="A224" s="10"/>
      <c r="B224" s="10">
        <v>46.0043101</v>
      </c>
      <c r="C224" s="10">
        <v>10.8431196</v>
      </c>
      <c r="D224" s="5" t="s">
        <v>820</v>
      </c>
      <c r="E224" s="3" t="s">
        <v>821</v>
      </c>
      <c r="F224" s="3" t="s">
        <v>822</v>
      </c>
      <c r="G224" s="3" t="s">
        <v>745</v>
      </c>
      <c r="H224" s="3" t="s">
        <v>109</v>
      </c>
      <c r="I224" s="3" t="s">
        <v>52</v>
      </c>
      <c r="J224" s="5">
        <v>3.0</v>
      </c>
      <c r="K224" s="5">
        <v>100.0</v>
      </c>
      <c r="L224" s="5">
        <v>28.0</v>
      </c>
      <c r="M224" s="3" t="str">
        <f t="shared" si="1"/>
        <v>(hotel (name HotelGenzianella)
</v>
      </c>
      <c r="N224" s="3" t="str">
        <f t="shared" si="2"/>
        <v>        (tr Trento)
</v>
      </c>
      <c r="O224" s="3" t="str">
        <f t="shared" si="3"/>
        <v>        (stars 3)
</v>
      </c>
      <c r="P224" s="3" t="str">
        <f t="shared" si="4"/>
        <v>        (price-per-night 100.0)
</v>
      </c>
      <c r="Q224" s="3" t="str">
        <f t="shared" si="5"/>
        <v>        (free-percent 28))
</v>
      </c>
      <c r="R224" s="5" t="str">
        <f t="shared" si="6"/>
        <v>(hotel (name HotelGenzianella)
        (tr Trento)
        (stars 3)
        (price-per-night 100.0)
        (free-percent 28))
</v>
      </c>
    </row>
    <row r="225" ht="67.5" customHeight="1">
      <c r="A225" s="10"/>
      <c r="B225" s="10">
        <v>46.004853</v>
      </c>
      <c r="C225" s="10">
        <v>11.2469249</v>
      </c>
      <c r="D225" s="5" t="s">
        <v>823</v>
      </c>
      <c r="E225" s="3" t="s">
        <v>824</v>
      </c>
      <c r="F225" s="3" t="s">
        <v>825</v>
      </c>
      <c r="G225" s="3" t="s">
        <v>745</v>
      </c>
      <c r="H225" s="3" t="s">
        <v>109</v>
      </c>
      <c r="I225" s="3" t="s">
        <v>52</v>
      </c>
      <c r="J225" s="5">
        <v>4.0</v>
      </c>
      <c r="K225" s="5">
        <v>125.0</v>
      </c>
      <c r="L225" s="5">
        <v>81.0</v>
      </c>
      <c r="M225" s="3" t="str">
        <f t="shared" si="1"/>
        <v>(hotel (name HotelMicamada)
</v>
      </c>
      <c r="N225" s="3" t="str">
        <f t="shared" si="2"/>
        <v>        (tr Trento)
</v>
      </c>
      <c r="O225" s="3" t="str">
        <f t="shared" si="3"/>
        <v>        (stars 4)
</v>
      </c>
      <c r="P225" s="3" t="str">
        <f t="shared" si="4"/>
        <v>        (price-per-night 125.0)
</v>
      </c>
      <c r="Q225" s="3" t="str">
        <f t="shared" si="5"/>
        <v>        (free-percent 81))
</v>
      </c>
      <c r="R225" s="5" t="str">
        <f t="shared" si="6"/>
        <v>(hotel (name HotelMicamada)
        (tr Trento)
        (stars 4)
        (price-per-night 125.0)
        (free-percent 81))
</v>
      </c>
    </row>
    <row r="226" ht="67.5" customHeight="1">
      <c r="A226" s="10"/>
      <c r="B226" s="10">
        <v>46.03943599999999</v>
      </c>
      <c r="C226" s="10">
        <v>10.8667011</v>
      </c>
      <c r="D226" s="5" t="s">
        <v>748</v>
      </c>
      <c r="E226" s="3" t="s">
        <v>826</v>
      </c>
      <c r="F226" s="3" t="s">
        <v>827</v>
      </c>
      <c r="G226" s="3" t="s">
        <v>745</v>
      </c>
      <c r="H226" s="3" t="s">
        <v>109</v>
      </c>
      <c r="I226" s="3" t="s">
        <v>52</v>
      </c>
      <c r="J226" s="5">
        <v>3.0</v>
      </c>
      <c r="K226" s="5">
        <v>100.0</v>
      </c>
      <c r="L226" s="5">
        <v>10.0</v>
      </c>
      <c r="M226" s="3" t="str">
        <f t="shared" si="1"/>
        <v>(hotel (name HotelFlora)
</v>
      </c>
      <c r="N226" s="3" t="str">
        <f t="shared" si="2"/>
        <v>        (tr Trento)
</v>
      </c>
      <c r="O226" s="3" t="str">
        <f t="shared" si="3"/>
        <v>        (stars 3)
</v>
      </c>
      <c r="P226" s="3" t="str">
        <f t="shared" si="4"/>
        <v>        (price-per-night 100.0)
</v>
      </c>
      <c r="Q226" s="3" t="str">
        <f t="shared" si="5"/>
        <v>        (free-percent 10))
</v>
      </c>
      <c r="R226" s="5" t="str">
        <f t="shared" si="6"/>
        <v>(hotel (name HotelFlora)
        (tr Trento)
        (stars 3)
        (price-per-night 100.0)
        (free-percent 10))
</v>
      </c>
    </row>
    <row r="227" ht="67.5" customHeight="1">
      <c r="A227" s="10"/>
      <c r="B227" s="10">
        <v>46.0731931</v>
      </c>
      <c r="C227" s="10">
        <v>11.1268416</v>
      </c>
      <c r="D227" s="5" t="s">
        <v>828</v>
      </c>
      <c r="E227" s="3" t="s">
        <v>829</v>
      </c>
      <c r="F227" s="3" t="s">
        <v>830</v>
      </c>
      <c r="G227" s="3" t="s">
        <v>745</v>
      </c>
      <c r="H227" s="3" t="s">
        <v>109</v>
      </c>
      <c r="I227" s="3" t="s">
        <v>52</v>
      </c>
      <c r="J227" s="5">
        <v>3.0</v>
      </c>
      <c r="K227" s="5">
        <v>100.0</v>
      </c>
      <c r="L227" s="5">
        <v>1.0</v>
      </c>
      <c r="M227" s="3" t="str">
        <f t="shared" si="1"/>
        <v>(hotel (name HotelAlbermonaco)
</v>
      </c>
      <c r="N227" s="3" t="str">
        <f t="shared" si="2"/>
        <v>        (tr Trento)
</v>
      </c>
      <c r="O227" s="3" t="str">
        <f t="shared" si="3"/>
        <v>        (stars 3)
</v>
      </c>
      <c r="P227" s="3" t="str">
        <f t="shared" si="4"/>
        <v>        (price-per-night 100.0)
</v>
      </c>
      <c r="Q227" s="3" t="str">
        <f t="shared" si="5"/>
        <v>        (free-percent 1))
</v>
      </c>
      <c r="R227" s="5" t="str">
        <f t="shared" si="6"/>
        <v>(hotel (name HotelAlbermonaco)
        (tr Trento)
        (stars 3)
        (price-per-night 100.0)
        (free-percent 1))
</v>
      </c>
    </row>
    <row r="228" ht="67.5" customHeight="1">
      <c r="A228" s="10"/>
      <c r="B228" s="10">
        <v>46.319129</v>
      </c>
      <c r="C228" s="10">
        <v>10.841536</v>
      </c>
      <c r="D228" s="5" t="s">
        <v>831</v>
      </c>
      <c r="E228" s="3" t="s">
        <v>832</v>
      </c>
      <c r="F228" s="3" t="s">
        <v>833</v>
      </c>
      <c r="G228" s="3" t="s">
        <v>745</v>
      </c>
      <c r="H228" s="3" t="s">
        <v>109</v>
      </c>
      <c r="I228" s="3" t="s">
        <v>52</v>
      </c>
      <c r="J228" s="5">
        <v>1.0</v>
      </c>
      <c r="K228" s="5">
        <v>50.0</v>
      </c>
      <c r="L228" s="5">
        <v>60.0</v>
      </c>
      <c r="M228" s="3" t="str">
        <f t="shared" si="1"/>
        <v>(hotel (name HotelTevini)
</v>
      </c>
      <c r="N228" s="3" t="str">
        <f t="shared" si="2"/>
        <v>        (tr Trento)
</v>
      </c>
      <c r="O228" s="3" t="str">
        <f t="shared" si="3"/>
        <v>        (stars 1)
</v>
      </c>
      <c r="P228" s="3" t="str">
        <f t="shared" si="4"/>
        <v>        (price-per-night 50.0)
</v>
      </c>
      <c r="Q228" s="3" t="str">
        <f t="shared" si="5"/>
        <v>        (free-percent 60))
</v>
      </c>
      <c r="R228" s="5" t="str">
        <f t="shared" si="6"/>
        <v>(hotel (name HotelTevini)
        (tr Trento)
        (stars 1)
        (price-per-night 50.0)
        (free-percent 60))
</v>
      </c>
    </row>
    <row r="229" ht="67.5" customHeight="1">
      <c r="A229" s="10"/>
      <c r="B229" s="10">
        <v>46.556675</v>
      </c>
      <c r="C229" s="10">
        <v>11.7580906</v>
      </c>
      <c r="D229" s="5" t="s">
        <v>563</v>
      </c>
      <c r="E229" s="3" t="s">
        <v>564</v>
      </c>
      <c r="F229" s="3" t="s">
        <v>565</v>
      </c>
      <c r="G229" s="3" t="s">
        <v>352</v>
      </c>
      <c r="H229" s="3" t="s">
        <v>73</v>
      </c>
      <c r="I229" s="3" t="s">
        <v>52</v>
      </c>
      <c r="J229" s="5">
        <v>4.0</v>
      </c>
      <c r="K229" s="5">
        <v>125.0</v>
      </c>
      <c r="L229" s="5">
        <v>56.0</v>
      </c>
      <c r="M229" s="3" t="str">
        <f t="shared" si="1"/>
        <v>(hotel (name HotelGranBaita)
</v>
      </c>
      <c r="N229" s="3" t="str">
        <f t="shared" si="2"/>
        <v>        (tr Bolzano)
</v>
      </c>
      <c r="O229" s="3" t="str">
        <f t="shared" si="3"/>
        <v>        (stars 4)
</v>
      </c>
      <c r="P229" s="3" t="str">
        <f t="shared" si="4"/>
        <v>        (price-per-night 125.0)
</v>
      </c>
      <c r="Q229" s="3" t="str">
        <f t="shared" si="5"/>
        <v>        (free-percent 56))
</v>
      </c>
      <c r="R229" s="5" t="str">
        <f t="shared" si="6"/>
        <v>(hotel (name HotelGranBaita)
        (tr Bolzano)
        (stars 4)
        (price-per-night 125.0)
        (free-percent 56))
</v>
      </c>
    </row>
    <row r="230" ht="67.5" customHeight="1">
      <c r="A230" s="10"/>
      <c r="B230" s="10">
        <v>46.3268244</v>
      </c>
      <c r="C230" s="10">
        <v>10.8724809</v>
      </c>
      <c r="D230" s="5" t="s">
        <v>834</v>
      </c>
      <c r="E230" s="3" t="s">
        <v>835</v>
      </c>
      <c r="F230" s="3" t="s">
        <v>836</v>
      </c>
      <c r="G230" s="3" t="s">
        <v>745</v>
      </c>
      <c r="H230" s="3" t="s">
        <v>109</v>
      </c>
      <c r="I230" s="3" t="s">
        <v>52</v>
      </c>
      <c r="J230" s="5">
        <v>2.0</v>
      </c>
      <c r="K230" s="5">
        <v>75.0</v>
      </c>
      <c r="L230" s="5">
        <v>46.0</v>
      </c>
      <c r="M230" s="3" t="str">
        <f t="shared" si="1"/>
        <v>(hotel (name HotelDimaro)
</v>
      </c>
      <c r="N230" s="3" t="str">
        <f t="shared" si="2"/>
        <v>        (tr Trento)
</v>
      </c>
      <c r="O230" s="3" t="str">
        <f t="shared" si="3"/>
        <v>        (stars 2)
</v>
      </c>
      <c r="P230" s="3" t="str">
        <f t="shared" si="4"/>
        <v>        (price-per-night 75.0)
</v>
      </c>
      <c r="Q230" s="3" t="str">
        <f t="shared" si="5"/>
        <v>        (free-percent 46))
</v>
      </c>
      <c r="R230" s="5" t="str">
        <f t="shared" si="6"/>
        <v>(hotel (name HotelDimaro)
        (tr Trento)
        (stars 2)
        (price-per-night 75.0)
        (free-percent 46))
</v>
      </c>
    </row>
    <row r="231" ht="67.5" customHeight="1">
      <c r="A231" s="10"/>
      <c r="B231" s="10">
        <v>40.6100297</v>
      </c>
      <c r="C231" s="10">
        <v>14.530092</v>
      </c>
      <c r="D231" s="5" t="s">
        <v>837</v>
      </c>
      <c r="E231" s="3" t="s">
        <v>838</v>
      </c>
      <c r="F231" s="3" t="s">
        <v>839</v>
      </c>
      <c r="G231" s="3" t="s">
        <v>177</v>
      </c>
      <c r="H231" s="3" t="s">
        <v>31</v>
      </c>
      <c r="I231" s="3" t="s">
        <v>22</v>
      </c>
      <c r="J231" s="5">
        <v>1.0</v>
      </c>
      <c r="K231" s="5">
        <v>50.0</v>
      </c>
      <c r="L231" s="5">
        <v>61.0</v>
      </c>
      <c r="M231" s="3" t="str">
        <f t="shared" si="1"/>
        <v>(hotel (name HotelMargherita)
</v>
      </c>
      <c r="N231" s="3" t="str">
        <f t="shared" si="2"/>
        <v>        (tr Salerno)
</v>
      </c>
      <c r="O231" s="3" t="str">
        <f t="shared" si="3"/>
        <v>        (stars 1)
</v>
      </c>
      <c r="P231" s="3" t="str">
        <f t="shared" si="4"/>
        <v>        (price-per-night 50.0)
</v>
      </c>
      <c r="Q231" s="3" t="str">
        <f t="shared" si="5"/>
        <v>        (free-percent 61))
</v>
      </c>
      <c r="R231" s="5" t="str">
        <f t="shared" si="6"/>
        <v>(hotel (name HotelMargherita)
        (tr Salerno)
        (stars 1)
        (price-per-night 50.0)
        (free-percent 61))
</v>
      </c>
    </row>
    <row r="232" ht="67.5" customHeight="1">
      <c r="A232" s="10"/>
      <c r="B232" s="10">
        <v>46.53178579999999</v>
      </c>
      <c r="C232" s="10">
        <v>11.2472285</v>
      </c>
      <c r="D232" s="5" t="s">
        <v>840</v>
      </c>
      <c r="E232" s="3" t="s">
        <v>841</v>
      </c>
      <c r="F232" s="3" t="s">
        <v>842</v>
      </c>
      <c r="G232" s="3" t="s">
        <v>352</v>
      </c>
      <c r="H232" s="3" t="s">
        <v>73</v>
      </c>
      <c r="I232" s="3" t="s">
        <v>52</v>
      </c>
      <c r="J232" s="5">
        <v>2.0</v>
      </c>
      <c r="K232" s="5">
        <v>75.0</v>
      </c>
      <c r="L232" s="5">
        <v>21.0</v>
      </c>
      <c r="M232" s="3" t="str">
        <f t="shared" si="1"/>
        <v>(hotel (name HotelWeingarten)
</v>
      </c>
      <c r="N232" s="3" t="str">
        <f t="shared" si="2"/>
        <v>        (tr Bolzano)
</v>
      </c>
      <c r="O232" s="3" t="str">
        <f t="shared" si="3"/>
        <v>        (stars 2)
</v>
      </c>
      <c r="P232" s="3" t="str">
        <f t="shared" si="4"/>
        <v>        (price-per-night 75.0)
</v>
      </c>
      <c r="Q232" s="3" t="str">
        <f t="shared" si="5"/>
        <v>        (free-percent 21))
</v>
      </c>
      <c r="R232" s="5" t="str">
        <f t="shared" si="6"/>
        <v>(hotel (name HotelWeingarten)
        (tr Bolzano)
        (stars 2)
        (price-per-night 75.0)
        (free-percent 21))
</v>
      </c>
    </row>
    <row r="233" ht="67.5" customHeight="1">
      <c r="A233" s="10"/>
      <c r="B233" s="10">
        <v>39.7735004</v>
      </c>
      <c r="C233" s="10">
        <v>8.5856005</v>
      </c>
      <c r="D233" s="5" t="s">
        <v>843</v>
      </c>
      <c r="E233" s="3" t="s">
        <v>844</v>
      </c>
      <c r="F233" s="3" t="s">
        <v>845</v>
      </c>
      <c r="G233" s="3" t="s">
        <v>846</v>
      </c>
      <c r="H233" s="3" t="s">
        <v>113</v>
      </c>
      <c r="I233" s="3" t="s">
        <v>6</v>
      </c>
      <c r="J233" s="5">
        <v>3.0</v>
      </c>
      <c r="K233" s="5">
        <v>100.0</v>
      </c>
      <c r="L233" s="5">
        <v>37.0</v>
      </c>
      <c r="M233" s="3" t="str">
        <f t="shared" si="1"/>
        <v>(hotel (name HotelLeTorri)
</v>
      </c>
      <c r="N233" s="3" t="str">
        <f t="shared" si="2"/>
        <v>        (tr Oristano)
</v>
      </c>
      <c r="O233" s="3" t="str">
        <f t="shared" si="3"/>
        <v>        (stars 3)
</v>
      </c>
      <c r="P233" s="3" t="str">
        <f t="shared" si="4"/>
        <v>        (price-per-night 100.0)
</v>
      </c>
      <c r="Q233" s="3" t="str">
        <f t="shared" si="5"/>
        <v>        (free-percent 37))
</v>
      </c>
      <c r="R233" s="5" t="str">
        <f t="shared" si="6"/>
        <v>(hotel (name HotelLeTorri)
        (tr Oristano)
        (stars 3)
        (price-per-night 100.0)
        (free-percent 37))
</v>
      </c>
    </row>
    <row r="234" ht="67.5" customHeight="1">
      <c r="A234" s="10"/>
      <c r="B234" s="10">
        <v>46.6834737</v>
      </c>
      <c r="C234" s="10">
        <v>11.15089</v>
      </c>
      <c r="D234" s="5" t="s">
        <v>847</v>
      </c>
      <c r="E234" s="3" t="s">
        <v>848</v>
      </c>
      <c r="F234" s="3" t="s">
        <v>849</v>
      </c>
      <c r="G234" s="3" t="s">
        <v>352</v>
      </c>
      <c r="H234" s="3" t="s">
        <v>73</v>
      </c>
      <c r="I234" s="3" t="s">
        <v>52</v>
      </c>
      <c r="J234" s="5">
        <v>3.0</v>
      </c>
      <c r="K234" s="5">
        <v>100.0</v>
      </c>
      <c r="L234" s="5">
        <v>37.0</v>
      </c>
      <c r="M234" s="3" t="str">
        <f t="shared" si="1"/>
        <v>(hotel (name HotelVillaTivoli)
</v>
      </c>
      <c r="N234" s="3" t="str">
        <f t="shared" si="2"/>
        <v>        (tr Bolzano)
</v>
      </c>
      <c r="O234" s="3" t="str">
        <f t="shared" si="3"/>
        <v>        (stars 3)
</v>
      </c>
      <c r="P234" s="3" t="str">
        <f t="shared" si="4"/>
        <v>        (price-per-night 100.0)
</v>
      </c>
      <c r="Q234" s="3" t="str">
        <f t="shared" si="5"/>
        <v>        (free-percent 37))
</v>
      </c>
      <c r="R234" s="5" t="str">
        <f t="shared" si="6"/>
        <v>(hotel (name HotelVillaTivoli)
        (tr Bolzano)
        (stars 3)
        (price-per-night 100.0)
        (free-percent 37))
</v>
      </c>
    </row>
    <row r="235" ht="67.5" customHeight="1">
      <c r="A235" s="10"/>
      <c r="B235" s="10">
        <v>37.583509</v>
      </c>
      <c r="C235" s="10">
        <v>12.840807</v>
      </c>
      <c r="D235" s="5" t="s">
        <v>850</v>
      </c>
      <c r="E235" s="3" t="s">
        <v>851</v>
      </c>
      <c r="F235" s="3" t="s">
        <v>852</v>
      </c>
      <c r="G235" s="3" t="s">
        <v>853</v>
      </c>
      <c r="H235" s="3" t="s">
        <v>116</v>
      </c>
      <c r="I235" s="3" t="s">
        <v>58</v>
      </c>
      <c r="J235" s="5">
        <v>1.0</v>
      </c>
      <c r="K235" s="5">
        <v>50.0</v>
      </c>
      <c r="L235" s="5">
        <v>0.0</v>
      </c>
      <c r="M235" s="3" t="str">
        <f t="shared" si="1"/>
        <v>(hotel (name HotelAlceste)
</v>
      </c>
      <c r="N235" s="3" t="str">
        <f t="shared" si="2"/>
        <v>        (tr Trapani)
</v>
      </c>
      <c r="O235" s="3" t="str">
        <f t="shared" si="3"/>
        <v>        (stars 1)
</v>
      </c>
      <c r="P235" s="3" t="str">
        <f t="shared" si="4"/>
        <v>        (price-per-night 50.0)
</v>
      </c>
      <c r="Q235" s="3" t="str">
        <f t="shared" si="5"/>
        <v>        (free-percent 0))
</v>
      </c>
      <c r="R235" s="5" t="str">
        <f t="shared" si="6"/>
        <v>(hotel (name HotelAlceste)
        (tr Trapani)
        (stars 1)
        (price-per-night 50.0)
        (free-percent 0))
</v>
      </c>
    </row>
    <row r="236" ht="67.5" customHeight="1">
      <c r="A236" s="10"/>
      <c r="B236" s="10">
        <v>37.80667</v>
      </c>
      <c r="C236" s="10">
        <v>12.45684</v>
      </c>
      <c r="D236" s="5" t="s">
        <v>854</v>
      </c>
      <c r="E236" s="3" t="s">
        <v>855</v>
      </c>
      <c r="F236" s="3" t="s">
        <v>856</v>
      </c>
      <c r="G236" s="3" t="s">
        <v>853</v>
      </c>
      <c r="H236" s="3" t="s">
        <v>116</v>
      </c>
      <c r="I236" s="3" t="s">
        <v>58</v>
      </c>
      <c r="J236" s="5">
        <v>4.0</v>
      </c>
      <c r="K236" s="5">
        <v>125.0</v>
      </c>
      <c r="L236" s="5">
        <v>18.0</v>
      </c>
      <c r="M236" s="3" t="str">
        <f t="shared" si="1"/>
        <v>(hotel (name VillaFavorita)
</v>
      </c>
      <c r="N236" s="3" t="str">
        <f t="shared" si="2"/>
        <v>        (tr Trapani)
</v>
      </c>
      <c r="O236" s="3" t="str">
        <f t="shared" si="3"/>
        <v>        (stars 4)
</v>
      </c>
      <c r="P236" s="3" t="str">
        <f t="shared" si="4"/>
        <v>        (price-per-night 125.0)
</v>
      </c>
      <c r="Q236" s="3" t="str">
        <f t="shared" si="5"/>
        <v>        (free-percent 18))
</v>
      </c>
      <c r="R236" s="5" t="str">
        <f t="shared" si="6"/>
        <v>(hotel (name VillaFavorita)
        (tr Trapani)
        (stars 4)
        (price-per-night 125.0)
        (free-percent 18))
</v>
      </c>
    </row>
    <row r="237" ht="67.5" customHeight="1">
      <c r="A237" s="10"/>
      <c r="B237" s="10">
        <v>38.156367</v>
      </c>
      <c r="C237" s="10">
        <v>13.108491</v>
      </c>
      <c r="D237" s="5" t="s">
        <v>857</v>
      </c>
      <c r="E237" s="3" t="s">
        <v>858</v>
      </c>
      <c r="F237" s="3" t="s">
        <v>859</v>
      </c>
      <c r="G237" s="3" t="s">
        <v>860</v>
      </c>
      <c r="H237" s="3" t="s">
        <v>118</v>
      </c>
      <c r="I237" s="3" t="s">
        <v>58</v>
      </c>
      <c r="J237" s="5">
        <v>2.0</v>
      </c>
      <c r="K237" s="5">
        <v>75.0</v>
      </c>
      <c r="L237" s="5">
        <v>11.0</v>
      </c>
      <c r="M237" s="3" t="str">
        <f t="shared" si="1"/>
        <v>(hotel (name AlloggiVacanzeBeB)
</v>
      </c>
      <c r="N237" s="3" t="str">
        <f t="shared" si="2"/>
        <v>        (tr Palermo)
</v>
      </c>
      <c r="O237" s="3" t="str">
        <f t="shared" si="3"/>
        <v>        (stars 2)
</v>
      </c>
      <c r="P237" s="3" t="str">
        <f t="shared" si="4"/>
        <v>        (price-per-night 75.0)
</v>
      </c>
      <c r="Q237" s="3" t="str">
        <f t="shared" si="5"/>
        <v>        (free-percent 11))
</v>
      </c>
      <c r="R237" s="5" t="str">
        <f t="shared" si="6"/>
        <v>(hotel (name AlloggiVacanzeBeB)
        (tr Palermo)
        (stars 2)
        (price-per-night 75.0)
        (free-percent 11))
</v>
      </c>
    </row>
    <row r="238" ht="67.5" customHeight="1">
      <c r="A238" s="10"/>
      <c r="B238" s="10">
        <v>38.0331266</v>
      </c>
      <c r="C238" s="10">
        <v>12.8395906</v>
      </c>
      <c r="D238" s="5" t="s">
        <v>861</v>
      </c>
      <c r="E238" s="3" t="s">
        <v>862</v>
      </c>
      <c r="F238" s="3" t="s">
        <v>863</v>
      </c>
      <c r="G238" s="3" t="s">
        <v>853</v>
      </c>
      <c r="H238" s="3" t="s">
        <v>116</v>
      </c>
      <c r="I238" s="3" t="s">
        <v>58</v>
      </c>
      <c r="J238" s="5">
        <v>4.0</v>
      </c>
      <c r="K238" s="5">
        <v>125.0</v>
      </c>
      <c r="L238" s="5">
        <v>8.0</v>
      </c>
      <c r="M238" s="3" t="str">
        <f t="shared" si="1"/>
        <v>(hotel (name SataruResort)
</v>
      </c>
      <c r="N238" s="3" t="str">
        <f t="shared" si="2"/>
        <v>        (tr Trapani)
</v>
      </c>
      <c r="O238" s="3" t="str">
        <f t="shared" si="3"/>
        <v>        (stars 4)
</v>
      </c>
      <c r="P238" s="3" t="str">
        <f t="shared" si="4"/>
        <v>        (price-per-night 125.0)
</v>
      </c>
      <c r="Q238" s="3" t="str">
        <f t="shared" si="5"/>
        <v>        (free-percent 8))
</v>
      </c>
      <c r="R238" s="5" t="str">
        <f t="shared" si="6"/>
        <v>(hotel (name SataruResort)
        (tr Trapani)
        (stars 4)
        (price-per-night 125.0)
        (free-percent 8))
</v>
      </c>
    </row>
    <row r="239" ht="67.5" customHeight="1">
      <c r="A239" s="10"/>
      <c r="B239" s="10">
        <v>38.1018379</v>
      </c>
      <c r="C239" s="10">
        <v>13.3980667</v>
      </c>
      <c r="D239" s="5" t="s">
        <v>864</v>
      </c>
      <c r="E239" s="3" t="s">
        <v>865</v>
      </c>
      <c r="F239" s="3" t="s">
        <v>866</v>
      </c>
      <c r="G239" s="3" t="s">
        <v>860</v>
      </c>
      <c r="H239" s="3" t="s">
        <v>118</v>
      </c>
      <c r="I239" s="3" t="s">
        <v>58</v>
      </c>
      <c r="J239" s="5">
        <v>1.0</v>
      </c>
      <c r="K239" s="5">
        <v>50.0</v>
      </c>
      <c r="L239" s="5">
        <v>11.0</v>
      </c>
      <c r="M239" s="3" t="str">
        <f t="shared" si="1"/>
        <v>(hotel (name HotelVilladAmato)
</v>
      </c>
      <c r="N239" s="3" t="str">
        <f t="shared" si="2"/>
        <v>        (tr Palermo)
</v>
      </c>
      <c r="O239" s="3" t="str">
        <f t="shared" si="3"/>
        <v>        (stars 1)
</v>
      </c>
      <c r="P239" s="3" t="str">
        <f t="shared" si="4"/>
        <v>        (price-per-night 50.0)
</v>
      </c>
      <c r="Q239" s="3" t="str">
        <f t="shared" si="5"/>
        <v>        (free-percent 11))
</v>
      </c>
      <c r="R239" s="5" t="str">
        <f t="shared" si="6"/>
        <v>(hotel (name HotelVilladAmato)
        (tr Palermo)
        (stars 1)
        (price-per-night 50.0)
        (free-percent 11))
</v>
      </c>
    </row>
    <row r="240" ht="67.5" customHeight="1">
      <c r="A240" s="10"/>
      <c r="B240" s="10">
        <v>38.1043289</v>
      </c>
      <c r="C240" s="10">
        <v>13.3540898</v>
      </c>
      <c r="D240" s="5" t="s">
        <v>867</v>
      </c>
      <c r="E240" s="3" t="s">
        <v>868</v>
      </c>
      <c r="F240" s="3" t="s">
        <v>869</v>
      </c>
      <c r="G240" s="3" t="s">
        <v>860</v>
      </c>
      <c r="H240" s="3" t="s">
        <v>118</v>
      </c>
      <c r="I240" s="3" t="s">
        <v>58</v>
      </c>
      <c r="J240" s="5">
        <v>4.0</v>
      </c>
      <c r="K240" s="5">
        <v>125.0</v>
      </c>
      <c r="L240" s="5">
        <v>90.0</v>
      </c>
      <c r="M240" s="3" t="str">
        <f t="shared" si="1"/>
        <v>(hotel (name CasaMarconi)
</v>
      </c>
      <c r="N240" s="3" t="str">
        <f t="shared" si="2"/>
        <v>        (tr Palermo)
</v>
      </c>
      <c r="O240" s="3" t="str">
        <f t="shared" si="3"/>
        <v>        (stars 4)
</v>
      </c>
      <c r="P240" s="3" t="str">
        <f t="shared" si="4"/>
        <v>        (price-per-night 125.0)
</v>
      </c>
      <c r="Q240" s="3" t="str">
        <f t="shared" si="5"/>
        <v>        (free-percent 90))
</v>
      </c>
      <c r="R240" s="5" t="str">
        <f t="shared" si="6"/>
        <v>(hotel (name CasaMarconi)
        (tr Palermo)
        (stars 4)
        (price-per-night 125.0)
        (free-percent 90))
</v>
      </c>
    </row>
    <row r="241" ht="67.5" customHeight="1">
      <c r="A241" s="10"/>
      <c r="B241" s="10">
        <v>38.1234519</v>
      </c>
      <c r="C241" s="10">
        <v>13.3590742</v>
      </c>
      <c r="D241" s="5" t="s">
        <v>870</v>
      </c>
      <c r="E241" s="3" t="s">
        <v>871</v>
      </c>
      <c r="F241" s="3" t="s">
        <v>872</v>
      </c>
      <c r="G241" s="3" t="s">
        <v>860</v>
      </c>
      <c r="H241" s="3" t="s">
        <v>118</v>
      </c>
      <c r="I241" s="3" t="s">
        <v>58</v>
      </c>
      <c r="J241" s="5">
        <v>4.0</v>
      </c>
      <c r="K241" s="5">
        <v>125.0</v>
      </c>
      <c r="L241" s="5">
        <v>18.0</v>
      </c>
      <c r="M241" s="3" t="str">
        <f t="shared" si="1"/>
        <v>(hotel (name HotelTonic)
</v>
      </c>
      <c r="N241" s="3" t="str">
        <f t="shared" si="2"/>
        <v>        (tr Palermo)
</v>
      </c>
      <c r="O241" s="3" t="str">
        <f t="shared" si="3"/>
        <v>        (stars 4)
</v>
      </c>
      <c r="P241" s="3" t="str">
        <f t="shared" si="4"/>
        <v>        (price-per-night 125.0)
</v>
      </c>
      <c r="Q241" s="3" t="str">
        <f t="shared" si="5"/>
        <v>        (free-percent 18))
</v>
      </c>
      <c r="R241" s="5" t="str">
        <f t="shared" si="6"/>
        <v>(hotel (name HotelTonic)
        (tr Palermo)
        (stars 4)
        (price-per-night 125.0)
        (free-percent 18))
</v>
      </c>
    </row>
    <row r="242" ht="67.5" customHeight="1">
      <c r="A242" s="10"/>
      <c r="B242" s="10">
        <v>40.6285286</v>
      </c>
      <c r="C242" s="10">
        <v>14.3751019</v>
      </c>
      <c r="D242" s="5" t="s">
        <v>873</v>
      </c>
      <c r="E242" s="3" t="s">
        <v>874</v>
      </c>
      <c r="F242" s="3" t="s">
        <v>568</v>
      </c>
      <c r="G242" s="3" t="s">
        <v>457</v>
      </c>
      <c r="H242" s="3" t="s">
        <v>79</v>
      </c>
      <c r="I242" s="3" t="s">
        <v>22</v>
      </c>
      <c r="J242" s="5">
        <v>2.0</v>
      </c>
      <c r="K242" s="5">
        <v>75.0</v>
      </c>
      <c r="L242" s="5">
        <v>35.0</v>
      </c>
      <c r="M242" s="3" t="str">
        <f t="shared" si="1"/>
        <v>(hotel (name HotelIlFaro)
</v>
      </c>
      <c r="N242" s="3" t="str">
        <f t="shared" si="2"/>
        <v>        (tr Napoli)
</v>
      </c>
      <c r="O242" s="3" t="str">
        <f t="shared" si="3"/>
        <v>        (stars 2)
</v>
      </c>
      <c r="P242" s="3" t="str">
        <f t="shared" si="4"/>
        <v>        (price-per-night 75.0)
</v>
      </c>
      <c r="Q242" s="3" t="str">
        <f t="shared" si="5"/>
        <v>        (free-percent 35))
</v>
      </c>
      <c r="R242" s="5" t="str">
        <f t="shared" si="6"/>
        <v>(hotel (name HotelIlFaro)
        (tr Napoli)
        (stars 2)
        (price-per-night 75.0)
        (free-percent 35))
</v>
      </c>
    </row>
    <row r="243" ht="67.5" customHeight="1">
      <c r="A243" s="10"/>
      <c r="B243" s="10">
        <v>41.2598408</v>
      </c>
      <c r="C243" s="10">
        <v>13.4408223</v>
      </c>
      <c r="D243" s="5" t="s">
        <v>875</v>
      </c>
      <c r="E243" s="3" t="s">
        <v>876</v>
      </c>
      <c r="F243" s="3" t="s">
        <v>877</v>
      </c>
      <c r="G243" s="3" t="s">
        <v>878</v>
      </c>
      <c r="H243" s="3" t="s">
        <v>119</v>
      </c>
      <c r="I243" s="3" t="s">
        <v>43</v>
      </c>
      <c r="J243" s="5">
        <v>3.0</v>
      </c>
      <c r="K243" s="5">
        <v>100.0</v>
      </c>
      <c r="L243" s="5">
        <v>5.0</v>
      </c>
      <c r="M243" s="3" t="str">
        <f t="shared" si="1"/>
        <v>(hotel (name HotelBelvedere)
</v>
      </c>
      <c r="N243" s="3" t="str">
        <f t="shared" si="2"/>
        <v>        (tr Latina)
</v>
      </c>
      <c r="O243" s="3" t="str">
        <f t="shared" si="3"/>
        <v>        (stars 3)
</v>
      </c>
      <c r="P243" s="3" t="str">
        <f t="shared" si="4"/>
        <v>        (price-per-night 100.0)
</v>
      </c>
      <c r="Q243" s="3" t="str">
        <f t="shared" si="5"/>
        <v>        (free-percent 5))
</v>
      </c>
      <c r="R243" s="5" t="str">
        <f t="shared" si="6"/>
        <v>(hotel (name HotelBelvedere)
        (tr Latina)
        (stars 3)
        (price-per-night 100.0)
        (free-percent 5))
</v>
      </c>
    </row>
    <row r="244" ht="67.5" customHeight="1">
      <c r="A244" s="10"/>
      <c r="B244" s="10">
        <v>41.4064323</v>
      </c>
      <c r="C244" s="10">
        <v>12.8704756</v>
      </c>
      <c r="D244" s="5" t="s">
        <v>879</v>
      </c>
      <c r="E244" s="3" t="s">
        <v>880</v>
      </c>
      <c r="F244" s="3" t="s">
        <v>881</v>
      </c>
      <c r="G244" s="3" t="s">
        <v>878</v>
      </c>
      <c r="H244" s="3" t="s">
        <v>119</v>
      </c>
      <c r="I244" s="3" t="s">
        <v>43</v>
      </c>
      <c r="J244" s="5">
        <v>1.0</v>
      </c>
      <c r="K244" s="5">
        <v>50.0</v>
      </c>
      <c r="L244" s="5">
        <v>65.0</v>
      </c>
      <c r="M244" s="3" t="str">
        <f t="shared" si="1"/>
        <v>(hotel (name HOTELMIRAMARE)
</v>
      </c>
      <c r="N244" s="3" t="str">
        <f t="shared" si="2"/>
        <v>        (tr Latina)
</v>
      </c>
      <c r="O244" s="3" t="str">
        <f t="shared" si="3"/>
        <v>        (stars 1)
</v>
      </c>
      <c r="P244" s="3" t="str">
        <f t="shared" si="4"/>
        <v>        (price-per-night 50.0)
</v>
      </c>
      <c r="Q244" s="3" t="str">
        <f t="shared" si="5"/>
        <v>        (free-percent 65))
</v>
      </c>
      <c r="R244" s="5" t="str">
        <f t="shared" si="6"/>
        <v>(hotel (name HOTELMIRAMARE)
        (tr Latina)
        (stars 1)
        (price-per-night 50.0)
        (free-percent 65))
</v>
      </c>
    </row>
    <row r="245" ht="67.5" customHeight="1">
      <c r="A245" s="10"/>
      <c r="B245" s="10">
        <v>43.7096896</v>
      </c>
      <c r="C245" s="10">
        <v>10.3981101</v>
      </c>
      <c r="D245" s="5" t="s">
        <v>882</v>
      </c>
      <c r="E245" s="3" t="s">
        <v>883</v>
      </c>
      <c r="F245" s="3" t="s">
        <v>884</v>
      </c>
      <c r="G245" s="3" t="s">
        <v>204</v>
      </c>
      <c r="H245" s="3" t="s">
        <v>42</v>
      </c>
      <c r="I245" s="3" t="s">
        <v>26</v>
      </c>
      <c r="J245" s="5">
        <v>2.0</v>
      </c>
      <c r="K245" s="5">
        <v>75.0</v>
      </c>
      <c r="L245" s="5">
        <v>85.0</v>
      </c>
      <c r="M245" s="3" t="str">
        <f t="shared" si="1"/>
        <v>(hotel (name HotelLaPace)
</v>
      </c>
      <c r="N245" s="3" t="str">
        <f t="shared" si="2"/>
        <v>        (tr Pisa)
</v>
      </c>
      <c r="O245" s="3" t="str">
        <f t="shared" si="3"/>
        <v>        (stars 2)
</v>
      </c>
      <c r="P245" s="3" t="str">
        <f t="shared" si="4"/>
        <v>        (price-per-night 75.0)
</v>
      </c>
      <c r="Q245" s="3" t="str">
        <f t="shared" si="5"/>
        <v>        (free-percent 85))
</v>
      </c>
      <c r="R245" s="5" t="str">
        <f t="shared" si="6"/>
        <v>(hotel (name HotelLaPace)
        (tr Pisa)
        (stars 2)
        (price-per-night 75.0)
        (free-percent 85))
</v>
      </c>
    </row>
    <row r="246" ht="67.5" customHeight="1">
      <c r="A246" s="10"/>
      <c r="B246" s="10">
        <v>42.0896778</v>
      </c>
      <c r="C246" s="10">
        <v>11.7950217</v>
      </c>
      <c r="D246" s="5" t="s">
        <v>885</v>
      </c>
      <c r="E246" s="3" t="s">
        <v>886</v>
      </c>
      <c r="F246" s="3" t="s">
        <v>887</v>
      </c>
      <c r="G246" s="3" t="s">
        <v>287</v>
      </c>
      <c r="H246" s="3" t="s">
        <v>63</v>
      </c>
      <c r="I246" s="3" t="s">
        <v>43</v>
      </c>
      <c r="J246" s="5">
        <v>1.0</v>
      </c>
      <c r="K246" s="5">
        <v>50.0</v>
      </c>
      <c r="L246" s="5">
        <v>69.0</v>
      </c>
      <c r="M246" s="3" t="str">
        <f t="shared" si="1"/>
        <v>(hotel (name HotelSanGiorgio)
</v>
      </c>
      <c r="N246" s="3" t="str">
        <f t="shared" si="2"/>
        <v>        (tr Roma)
</v>
      </c>
      <c r="O246" s="3" t="str">
        <f t="shared" si="3"/>
        <v>        (stars 1)
</v>
      </c>
      <c r="P246" s="3" t="str">
        <f t="shared" si="4"/>
        <v>        (price-per-night 50.0)
</v>
      </c>
      <c r="Q246" s="3" t="str">
        <f t="shared" si="5"/>
        <v>        (free-percent 69))
</v>
      </c>
      <c r="R246" s="5" t="str">
        <f t="shared" si="6"/>
        <v>(hotel (name HotelSanGiorgio)
        (tr Roma)
        (stars 1)
        (price-per-night 50.0)
        (free-percent 69))
</v>
      </c>
    </row>
    <row r="247" ht="67.5" customHeight="1">
      <c r="A247" s="10"/>
      <c r="B247" s="10">
        <v>40.549885</v>
      </c>
      <c r="C247" s="10">
        <v>14.239837</v>
      </c>
      <c r="D247" s="5" t="s">
        <v>888</v>
      </c>
      <c r="E247" s="3" t="s">
        <v>889</v>
      </c>
      <c r="F247" s="3" t="s">
        <v>890</v>
      </c>
      <c r="G247" s="3" t="s">
        <v>457</v>
      </c>
      <c r="H247" s="3" t="s">
        <v>79</v>
      </c>
      <c r="I247" s="3" t="s">
        <v>22</v>
      </c>
      <c r="J247" s="5">
        <v>2.0</v>
      </c>
      <c r="K247" s="5">
        <v>75.0</v>
      </c>
      <c r="L247" s="5">
        <v>38.0</v>
      </c>
      <c r="M247" s="3" t="str">
        <f t="shared" si="1"/>
        <v>(hotel (name HotelCapri)
</v>
      </c>
      <c r="N247" s="3" t="str">
        <f t="shared" si="2"/>
        <v>        (tr Napoli)
</v>
      </c>
      <c r="O247" s="3" t="str">
        <f t="shared" si="3"/>
        <v>        (stars 2)
</v>
      </c>
      <c r="P247" s="3" t="str">
        <f t="shared" si="4"/>
        <v>        (price-per-night 75.0)
</v>
      </c>
      <c r="Q247" s="3" t="str">
        <f t="shared" si="5"/>
        <v>        (free-percent 38))
</v>
      </c>
      <c r="R247" s="5" t="str">
        <f t="shared" si="6"/>
        <v>(hotel (name HotelCapri)
        (tr Napoli)
        (stars 2)
        (price-per-night 75.0)
        (free-percent 38))
</v>
      </c>
    </row>
    <row r="248" ht="67.5" customHeight="1">
      <c r="A248" s="10"/>
      <c r="B248" s="10">
        <v>41.88756799999999</v>
      </c>
      <c r="C248" s="10">
        <v>12.46101</v>
      </c>
      <c r="D248" s="5" t="s">
        <v>891</v>
      </c>
      <c r="E248" s="3" t="s">
        <v>892</v>
      </c>
      <c r="F248" s="3" t="s">
        <v>893</v>
      </c>
      <c r="G248" s="3" t="s">
        <v>287</v>
      </c>
      <c r="H248" s="3" t="s">
        <v>63</v>
      </c>
      <c r="I248" s="3" t="s">
        <v>43</v>
      </c>
      <c r="J248" s="5">
        <v>4.0</v>
      </c>
      <c r="K248" s="5">
        <v>125.0</v>
      </c>
      <c r="L248" s="5">
        <v>99.0</v>
      </c>
      <c r="M248" s="3" t="str">
        <f t="shared" si="1"/>
        <v>(hotel (name GrandHoteldelGianicolo)
</v>
      </c>
      <c r="N248" s="3" t="str">
        <f t="shared" si="2"/>
        <v>        (tr Roma)
</v>
      </c>
      <c r="O248" s="3" t="str">
        <f t="shared" si="3"/>
        <v>        (stars 4)
</v>
      </c>
      <c r="P248" s="3" t="str">
        <f t="shared" si="4"/>
        <v>        (price-per-night 125.0)
</v>
      </c>
      <c r="Q248" s="3" t="str">
        <f t="shared" si="5"/>
        <v>        (free-percent 99))
</v>
      </c>
      <c r="R248" s="5" t="str">
        <f t="shared" si="6"/>
        <v>(hotel (name GrandHoteldelGianicolo)
        (tr Roma)
        (stars 4)
        (price-per-night 125.0)
        (free-percent 99))
</v>
      </c>
    </row>
    <row r="249" ht="67.5" customHeight="1">
      <c r="A249" s="10"/>
      <c r="B249" s="10">
        <v>41.8922468</v>
      </c>
      <c r="C249" s="10">
        <v>12.4131575</v>
      </c>
      <c r="D249" s="5" t="s">
        <v>894</v>
      </c>
      <c r="E249" s="3" t="s">
        <v>895</v>
      </c>
      <c r="F249" s="3" t="s">
        <v>896</v>
      </c>
      <c r="G249" s="3" t="s">
        <v>287</v>
      </c>
      <c r="H249" s="3" t="s">
        <v>63</v>
      </c>
      <c r="I249" s="3" t="s">
        <v>43</v>
      </c>
      <c r="J249" s="5">
        <v>2.0</v>
      </c>
      <c r="K249" s="5">
        <v>75.0</v>
      </c>
      <c r="L249" s="5">
        <v>8.0</v>
      </c>
      <c r="M249" s="3" t="str">
        <f t="shared" si="1"/>
        <v>(hotel (name RaganelliHotel)
</v>
      </c>
      <c r="N249" s="3" t="str">
        <f t="shared" si="2"/>
        <v>        (tr Roma)
</v>
      </c>
      <c r="O249" s="3" t="str">
        <f t="shared" si="3"/>
        <v>        (stars 2)
</v>
      </c>
      <c r="P249" s="3" t="str">
        <f t="shared" si="4"/>
        <v>        (price-per-night 75.0)
</v>
      </c>
      <c r="Q249" s="3" t="str">
        <f t="shared" si="5"/>
        <v>        (free-percent 8))
</v>
      </c>
      <c r="R249" s="5" t="str">
        <f t="shared" si="6"/>
        <v>(hotel (name RaganelliHotel)
        (tr Roma)
        (stars 2)
        (price-per-night 75.0)
        (free-percent 8))
</v>
      </c>
    </row>
    <row r="250" ht="67.5" customHeight="1">
      <c r="A250" s="10"/>
      <c r="B250" s="10">
        <v>40.6350941</v>
      </c>
      <c r="C250" s="10">
        <v>14.6019577</v>
      </c>
      <c r="D250" s="5" t="s">
        <v>897</v>
      </c>
      <c r="E250" s="3" t="s">
        <v>898</v>
      </c>
      <c r="F250" s="3" t="s">
        <v>581</v>
      </c>
      <c r="G250" s="3" t="s">
        <v>177</v>
      </c>
      <c r="H250" s="3" t="s">
        <v>31</v>
      </c>
      <c r="I250" s="3" t="s">
        <v>22</v>
      </c>
      <c r="J250" s="5">
        <v>2.0</v>
      </c>
      <c r="K250" s="5">
        <v>75.0</v>
      </c>
      <c r="L250" s="5">
        <v>71.0</v>
      </c>
      <c r="M250" s="3" t="str">
        <f t="shared" si="1"/>
        <v>(hotel (name HotelAmalfi)
</v>
      </c>
      <c r="N250" s="3" t="str">
        <f t="shared" si="2"/>
        <v>        (tr Salerno)
</v>
      </c>
      <c r="O250" s="3" t="str">
        <f t="shared" si="3"/>
        <v>        (stars 2)
</v>
      </c>
      <c r="P250" s="3" t="str">
        <f t="shared" si="4"/>
        <v>        (price-per-night 75.0)
</v>
      </c>
      <c r="Q250" s="3" t="str">
        <f t="shared" si="5"/>
        <v>        (free-percent 71))
</v>
      </c>
      <c r="R250" s="5" t="str">
        <f t="shared" si="6"/>
        <v>(hotel (name HotelAmalfi)
        (tr Salerno)
        (stars 2)
        (price-per-night 75.0)
        (free-percent 71))
</v>
      </c>
    </row>
    <row r="251" ht="67.5" customHeight="1">
      <c r="A251" s="10"/>
      <c r="B251" s="10">
        <v>41.9302322</v>
      </c>
      <c r="C251" s="10">
        <v>12.4929034</v>
      </c>
      <c r="D251" s="5" t="s">
        <v>899</v>
      </c>
      <c r="E251" s="3" t="s">
        <v>900</v>
      </c>
      <c r="F251" s="3" t="s">
        <v>901</v>
      </c>
      <c r="G251" s="3" t="s">
        <v>287</v>
      </c>
      <c r="H251" s="3" t="s">
        <v>63</v>
      </c>
      <c r="I251" s="3" t="s">
        <v>43</v>
      </c>
      <c r="J251" s="5">
        <v>3.0</v>
      </c>
      <c r="K251" s="5">
        <v>100.0</v>
      </c>
      <c r="L251" s="5">
        <v>86.0</v>
      </c>
      <c r="M251" s="3" t="str">
        <f t="shared" si="1"/>
        <v>(hotel (name HotelDelleMuse)
</v>
      </c>
      <c r="N251" s="3" t="str">
        <f t="shared" si="2"/>
        <v>        (tr Roma)
</v>
      </c>
      <c r="O251" s="3" t="str">
        <f t="shared" si="3"/>
        <v>        (stars 3)
</v>
      </c>
      <c r="P251" s="3" t="str">
        <f t="shared" si="4"/>
        <v>        (price-per-night 100.0)
</v>
      </c>
      <c r="Q251" s="3" t="str">
        <f t="shared" si="5"/>
        <v>        (free-percent 86))
</v>
      </c>
      <c r="R251" s="5" t="str">
        <f t="shared" si="6"/>
        <v>(hotel (name HotelDelleMuse)
        (tr Roma)
        (stars 3)
        (price-per-night 100.0)
        (free-percent 86))
</v>
      </c>
    </row>
    <row r="252" ht="67.5" customHeight="1">
      <c r="A252" s="10"/>
      <c r="B252" s="10">
        <v>42.767416</v>
      </c>
      <c r="C252" s="10">
        <v>11.1756792</v>
      </c>
      <c r="D252" s="5" t="s">
        <v>902</v>
      </c>
      <c r="E252" s="3" t="s">
        <v>903</v>
      </c>
      <c r="F252" s="3" t="s">
        <v>904</v>
      </c>
      <c r="G252" s="3" t="s">
        <v>227</v>
      </c>
      <c r="H252" s="3" t="s">
        <v>51</v>
      </c>
      <c r="I252" s="3" t="s">
        <v>26</v>
      </c>
      <c r="J252" s="5">
        <v>2.0</v>
      </c>
      <c r="K252" s="5">
        <v>75.0</v>
      </c>
      <c r="L252" s="5">
        <v>46.0</v>
      </c>
      <c r="M252" s="3" t="str">
        <f t="shared" si="1"/>
        <v>(hotel (name AgriturismoPoggioCavallo)
</v>
      </c>
      <c r="N252" s="3" t="str">
        <f t="shared" si="2"/>
        <v>        (tr Grosseto)
</v>
      </c>
      <c r="O252" s="3" t="str">
        <f t="shared" si="3"/>
        <v>        (stars 2)
</v>
      </c>
      <c r="P252" s="3" t="str">
        <f t="shared" si="4"/>
        <v>        (price-per-night 75.0)
</v>
      </c>
      <c r="Q252" s="3" t="str">
        <f t="shared" si="5"/>
        <v>        (free-percent 46))
</v>
      </c>
      <c r="R252" s="5" t="str">
        <f t="shared" si="6"/>
        <v>(hotel (name AgriturismoPoggioCavallo)
        (tr Grosseto)
        (stars 2)
        (price-per-night 75.0)
        (free-percent 46))
</v>
      </c>
    </row>
    <row r="253" ht="67.5" customHeight="1">
      <c r="A253" s="10"/>
      <c r="B253" s="10">
        <v>42.4549428</v>
      </c>
      <c r="C253" s="10">
        <v>11.422206</v>
      </c>
      <c r="D253" s="5" t="s">
        <v>905</v>
      </c>
      <c r="E253" s="3" t="s">
        <v>906</v>
      </c>
      <c r="F253" s="3" t="s">
        <v>907</v>
      </c>
      <c r="G253" s="3" t="s">
        <v>227</v>
      </c>
      <c r="H253" s="3" t="s">
        <v>51</v>
      </c>
      <c r="I253" s="3" t="s">
        <v>26</v>
      </c>
      <c r="J253" s="5">
        <v>1.0</v>
      </c>
      <c r="K253" s="5">
        <v>50.0</v>
      </c>
      <c r="L253" s="5">
        <v>100.0</v>
      </c>
      <c r="M253" s="3" t="str">
        <f t="shared" si="1"/>
        <v>(hotel (name HotelResidenceValledelButtero)
</v>
      </c>
      <c r="N253" s="3" t="str">
        <f t="shared" si="2"/>
        <v>        (tr Grosseto)
</v>
      </c>
      <c r="O253" s="3" t="str">
        <f t="shared" si="3"/>
        <v>        (stars 1)
</v>
      </c>
      <c r="P253" s="3" t="str">
        <f t="shared" si="4"/>
        <v>        (price-per-night 50.0)
</v>
      </c>
      <c r="Q253" s="3" t="str">
        <f t="shared" si="5"/>
        <v>        (free-percent 100))
</v>
      </c>
      <c r="R253" s="5" t="str">
        <f t="shared" si="6"/>
        <v>(hotel (name HotelResidenceValledelButtero)
        (tr Grosseto)
        (stars 1)
        (price-per-night 50.0)
        (free-percent 100))
</v>
      </c>
    </row>
    <row r="254" ht="67.5" customHeight="1">
      <c r="A254" s="10"/>
      <c r="B254" s="10">
        <v>43.026906</v>
      </c>
      <c r="C254" s="10">
        <v>11.6180934</v>
      </c>
      <c r="D254" s="5" t="s">
        <v>908</v>
      </c>
      <c r="E254" s="3" t="s">
        <v>909</v>
      </c>
      <c r="F254" s="3" t="s">
        <v>910</v>
      </c>
      <c r="G254" s="3" t="s">
        <v>211</v>
      </c>
      <c r="H254" s="3" t="s">
        <v>45</v>
      </c>
      <c r="I254" s="3" t="s">
        <v>26</v>
      </c>
      <c r="J254" s="5">
        <v>1.0</v>
      </c>
      <c r="K254" s="5">
        <v>50.0</v>
      </c>
      <c r="L254" s="5">
        <v>16.0</v>
      </c>
      <c r="M254" s="3" t="str">
        <f t="shared" si="1"/>
        <v>(hotel (name HotelPostaMarcucci)
</v>
      </c>
      <c r="N254" s="3" t="str">
        <f t="shared" si="2"/>
        <v>        (tr Siena)
</v>
      </c>
      <c r="O254" s="3" t="str">
        <f t="shared" si="3"/>
        <v>        (stars 1)
</v>
      </c>
      <c r="P254" s="3" t="str">
        <f t="shared" si="4"/>
        <v>        (price-per-night 50.0)
</v>
      </c>
      <c r="Q254" s="3" t="str">
        <f t="shared" si="5"/>
        <v>        (free-percent 16))
</v>
      </c>
      <c r="R254" s="5" t="str">
        <f t="shared" si="6"/>
        <v>(hotel (name HotelPostaMarcucci)
        (tr Siena)
        (stars 1)
        (price-per-night 50.0)
        (free-percent 16))
</v>
      </c>
    </row>
    <row r="255" ht="67.5" customHeight="1">
      <c r="A255" s="10"/>
      <c r="B255" s="10">
        <v>42.2471305</v>
      </c>
      <c r="C255" s="10">
        <v>11.7520848</v>
      </c>
      <c r="D255" s="5" t="s">
        <v>911</v>
      </c>
      <c r="E255" s="3" t="s">
        <v>912</v>
      </c>
      <c r="F255" s="3" t="s">
        <v>913</v>
      </c>
      <c r="G255" s="3" t="s">
        <v>758</v>
      </c>
      <c r="H255" s="3" t="s">
        <v>111</v>
      </c>
      <c r="I255" s="3" t="s">
        <v>43</v>
      </c>
      <c r="J255" s="5">
        <v>4.0</v>
      </c>
      <c r="K255" s="5">
        <v>125.0</v>
      </c>
      <c r="L255" s="5">
        <v>70.0</v>
      </c>
      <c r="M255" s="3" t="str">
        <f t="shared" si="1"/>
        <v>(hotel (name HotelAllolivo)
</v>
      </c>
      <c r="N255" s="3" t="str">
        <f t="shared" si="2"/>
        <v>        (tr Viterbo)
</v>
      </c>
      <c r="O255" s="3" t="str">
        <f t="shared" si="3"/>
        <v>        (stars 4)
</v>
      </c>
      <c r="P255" s="3" t="str">
        <f t="shared" si="4"/>
        <v>        (price-per-night 125.0)
</v>
      </c>
      <c r="Q255" s="3" t="str">
        <f t="shared" si="5"/>
        <v>        (free-percent 70))
</v>
      </c>
      <c r="R255" s="5" t="str">
        <f t="shared" si="6"/>
        <v>(hotel (name HotelAllolivo)
        (tr Viterbo)
        (stars 4)
        (price-per-night 125.0)
        (free-percent 70))
</v>
      </c>
    </row>
    <row r="256" ht="67.5" customHeight="1">
      <c r="A256" s="10"/>
      <c r="B256" s="10">
        <v>45.8845616</v>
      </c>
      <c r="C256" s="10">
        <v>10.8400354</v>
      </c>
      <c r="D256" s="5" t="s">
        <v>808</v>
      </c>
      <c r="E256" s="3" t="s">
        <v>809</v>
      </c>
      <c r="F256" s="3" t="s">
        <v>761</v>
      </c>
      <c r="G256" s="3" t="s">
        <v>745</v>
      </c>
      <c r="H256" s="3" t="s">
        <v>109</v>
      </c>
      <c r="I256" s="3" t="s">
        <v>52</v>
      </c>
      <c r="J256" s="5">
        <v>1.0</v>
      </c>
      <c r="K256" s="5">
        <v>50.0</v>
      </c>
      <c r="L256" s="5">
        <v>34.0</v>
      </c>
      <c r="M256" s="3" t="str">
        <f t="shared" si="1"/>
        <v>(hotel (name HotelSole)
</v>
      </c>
      <c r="N256" s="3" t="str">
        <f t="shared" si="2"/>
        <v>        (tr Trento)
</v>
      </c>
      <c r="O256" s="3" t="str">
        <f t="shared" si="3"/>
        <v>        (stars 1)
</v>
      </c>
      <c r="P256" s="3" t="str">
        <f t="shared" si="4"/>
        <v>        (price-per-night 50.0)
</v>
      </c>
      <c r="Q256" s="3" t="str">
        <f t="shared" si="5"/>
        <v>        (free-percent 34))
</v>
      </c>
      <c r="R256" s="5" t="str">
        <f t="shared" si="6"/>
        <v>(hotel (name HotelSole)
        (tr Trento)
        (stars 1)
        (price-per-night 50.0)
        (free-percent 34))
</v>
      </c>
    </row>
    <row r="257" ht="67.5" customHeight="1">
      <c r="A257" s="10"/>
      <c r="B257" s="10">
        <v>42.2691486</v>
      </c>
      <c r="C257" s="10">
        <v>12.0258481</v>
      </c>
      <c r="D257" s="5" t="s">
        <v>914</v>
      </c>
      <c r="E257" s="3" t="s">
        <v>915</v>
      </c>
      <c r="F257" s="3" t="s">
        <v>916</v>
      </c>
      <c r="G257" s="3" t="s">
        <v>758</v>
      </c>
      <c r="H257" s="3" t="s">
        <v>111</v>
      </c>
      <c r="I257" s="3" t="s">
        <v>43</v>
      </c>
      <c r="J257" s="5">
        <v>3.0</v>
      </c>
      <c r="K257" s="5">
        <v>100.0</v>
      </c>
      <c r="L257" s="5">
        <v>95.0</v>
      </c>
      <c r="M257" s="3" t="str">
        <f t="shared" si="1"/>
        <v>(hotel (name HotelDaBeccone)
</v>
      </c>
      <c r="N257" s="3" t="str">
        <f t="shared" si="2"/>
        <v>        (tr Viterbo)
</v>
      </c>
      <c r="O257" s="3" t="str">
        <f t="shared" si="3"/>
        <v>        (stars 3)
</v>
      </c>
      <c r="P257" s="3" t="str">
        <f t="shared" si="4"/>
        <v>        (price-per-night 100.0)
</v>
      </c>
      <c r="Q257" s="3" t="str">
        <f t="shared" si="5"/>
        <v>        (free-percent 95))
</v>
      </c>
      <c r="R257" s="5" t="str">
        <f t="shared" si="6"/>
        <v>(hotel (name HotelDaBeccone)
        (tr Viterbo)
        (stars 3)
        (price-per-night 100.0)
        (free-percent 95))
</v>
      </c>
    </row>
    <row r="258" ht="67.5" customHeight="1">
      <c r="A258" s="10"/>
      <c r="B258" s="10">
        <v>42.4277527</v>
      </c>
      <c r="C258" s="10">
        <v>12.0944602</v>
      </c>
      <c r="D258" s="5" t="s">
        <v>917</v>
      </c>
      <c r="E258" s="3" t="s">
        <v>918</v>
      </c>
      <c r="F258" s="3" t="s">
        <v>919</v>
      </c>
      <c r="G258" s="3" t="s">
        <v>758</v>
      </c>
      <c r="H258" s="3" t="s">
        <v>111</v>
      </c>
      <c r="I258" s="3" t="s">
        <v>43</v>
      </c>
      <c r="J258" s="5">
        <v>2.0</v>
      </c>
      <c r="K258" s="5">
        <v>75.0</v>
      </c>
      <c r="L258" s="5">
        <v>51.0</v>
      </c>
      <c r="M258" s="3" t="str">
        <f t="shared" si="1"/>
        <v>(hotel (name HOTELVITERBO)
</v>
      </c>
      <c r="N258" s="3" t="str">
        <f t="shared" si="2"/>
        <v>        (tr Viterbo)
</v>
      </c>
      <c r="O258" s="3" t="str">
        <f t="shared" si="3"/>
        <v>        (stars 2)
</v>
      </c>
      <c r="P258" s="3" t="str">
        <f t="shared" si="4"/>
        <v>        (price-per-night 75.0)
</v>
      </c>
      <c r="Q258" s="3" t="str">
        <f t="shared" si="5"/>
        <v>        (free-percent 51))
</v>
      </c>
      <c r="R258" s="5" t="str">
        <f t="shared" si="6"/>
        <v>(hotel (name HOTELVITERBO)
        (tr Viterbo)
        (stars 2)
        (price-per-night 75.0)
        (free-percent 51))
</v>
      </c>
    </row>
    <row r="259" ht="67.5" customHeight="1">
      <c r="A259" s="10"/>
      <c r="B259" s="10">
        <v>42.4119111</v>
      </c>
      <c r="C259" s="10">
        <v>12.1132829</v>
      </c>
      <c r="D259" s="5" t="s">
        <v>920</v>
      </c>
      <c r="E259" s="3" t="s">
        <v>921</v>
      </c>
      <c r="F259" s="3" t="s">
        <v>919</v>
      </c>
      <c r="G259" s="3" t="s">
        <v>758</v>
      </c>
      <c r="H259" s="3" t="s">
        <v>111</v>
      </c>
      <c r="I259" s="3" t="s">
        <v>43</v>
      </c>
      <c r="J259" s="5">
        <v>3.0</v>
      </c>
      <c r="K259" s="5">
        <v>100.0</v>
      </c>
      <c r="L259" s="5">
        <v>73.0</v>
      </c>
      <c r="M259" s="3" t="str">
        <f t="shared" si="1"/>
        <v>(hotel (name HOTELMINIPALACE)
</v>
      </c>
      <c r="N259" s="3" t="str">
        <f t="shared" si="2"/>
        <v>        (tr Viterbo)
</v>
      </c>
      <c r="O259" s="3" t="str">
        <f t="shared" si="3"/>
        <v>        (stars 3)
</v>
      </c>
      <c r="P259" s="3" t="str">
        <f t="shared" si="4"/>
        <v>        (price-per-night 100.0)
</v>
      </c>
      <c r="Q259" s="3" t="str">
        <f t="shared" si="5"/>
        <v>        (free-percent 73))
</v>
      </c>
      <c r="R259" s="5" t="str">
        <f t="shared" si="6"/>
        <v>(hotel (name HOTELMINIPALACE)
        (tr Viterbo)
        (stars 3)
        (price-per-night 100.0)
        (free-percent 73))
</v>
      </c>
    </row>
    <row r="260" ht="67.5" customHeight="1">
      <c r="A260" s="10"/>
      <c r="B260" s="10">
        <v>42.3701128</v>
      </c>
      <c r="C260" s="10">
        <v>12.1254952</v>
      </c>
      <c r="D260" s="5" t="s">
        <v>922</v>
      </c>
      <c r="E260" s="3" t="s">
        <v>923</v>
      </c>
      <c r="F260" s="3" t="s">
        <v>924</v>
      </c>
      <c r="G260" s="3" t="s">
        <v>758</v>
      </c>
      <c r="H260" s="3" t="s">
        <v>111</v>
      </c>
      <c r="I260" s="3" t="s">
        <v>43</v>
      </c>
      <c r="J260" s="5">
        <v>1.0</v>
      </c>
      <c r="K260" s="5">
        <v>50.0</v>
      </c>
      <c r="L260" s="5">
        <v>12.0</v>
      </c>
      <c r="M260" s="3" t="str">
        <f t="shared" si="1"/>
        <v>(hotel (name BallettiParkhotel)
</v>
      </c>
      <c r="N260" s="3" t="str">
        <f t="shared" si="2"/>
        <v>        (tr Viterbo)
</v>
      </c>
      <c r="O260" s="3" t="str">
        <f t="shared" si="3"/>
        <v>        (stars 1)
</v>
      </c>
      <c r="P260" s="3" t="str">
        <f t="shared" si="4"/>
        <v>        (price-per-night 50.0)
</v>
      </c>
      <c r="Q260" s="3" t="str">
        <f t="shared" si="5"/>
        <v>        (free-percent 12))
</v>
      </c>
      <c r="R260" s="5" t="str">
        <f t="shared" si="6"/>
        <v>(hotel (name BallettiParkhotel)
        (tr Viterbo)
        (stars 1)
        (price-per-night 50.0)
        (free-percent 12))
</v>
      </c>
    </row>
    <row r="261" ht="67.5" customHeight="1">
      <c r="A261" s="10"/>
      <c r="B261" s="10">
        <v>41.9829187</v>
      </c>
      <c r="C261" s="10">
        <v>12.4132321</v>
      </c>
      <c r="D261" s="5" t="s">
        <v>926</v>
      </c>
      <c r="E261" s="3" t="s">
        <v>927</v>
      </c>
      <c r="F261" s="3" t="s">
        <v>928</v>
      </c>
      <c r="G261" s="3" t="s">
        <v>287</v>
      </c>
      <c r="H261" s="3" t="s">
        <v>63</v>
      </c>
      <c r="I261" s="3" t="s">
        <v>43</v>
      </c>
      <c r="J261" s="5">
        <v>3.0</v>
      </c>
      <c r="K261" s="5">
        <v>100.0</v>
      </c>
      <c r="L261" s="5">
        <v>30.0</v>
      </c>
      <c r="M261" s="3" t="str">
        <f t="shared" si="1"/>
        <v>(hotel (name AutoHotelViaCassiakm)
</v>
      </c>
      <c r="N261" s="3" t="str">
        <f t="shared" si="2"/>
        <v>        (tr Roma)
</v>
      </c>
      <c r="O261" s="3" t="str">
        <f t="shared" si="3"/>
        <v>        (stars 3)
</v>
      </c>
      <c r="P261" s="3" t="str">
        <f t="shared" si="4"/>
        <v>        (price-per-night 100.0)
</v>
      </c>
      <c r="Q261" s="3" t="str">
        <f t="shared" si="5"/>
        <v>        (free-percent 30))
</v>
      </c>
      <c r="R261" s="5" t="str">
        <f t="shared" si="6"/>
        <v>(hotel (name AutoHotelViaCassiakm)
        (tr Roma)
        (stars 3)
        (price-per-night 100.0)
        (free-percent 30))
</v>
      </c>
    </row>
    <row r="262" ht="67.5" customHeight="1">
      <c r="A262" s="10"/>
      <c r="B262" s="10">
        <v>42.781085</v>
      </c>
      <c r="C262" s="10">
        <v>12.40671</v>
      </c>
      <c r="D262" s="5" t="s">
        <v>929</v>
      </c>
      <c r="E262" s="3" t="s">
        <v>930</v>
      </c>
      <c r="F262" s="3" t="s">
        <v>931</v>
      </c>
      <c r="G262" s="3" t="s">
        <v>932</v>
      </c>
      <c r="H262" s="3" t="s">
        <v>120</v>
      </c>
      <c r="I262" s="3" t="s">
        <v>60</v>
      </c>
      <c r="J262" s="5">
        <v>3.0</v>
      </c>
      <c r="K262" s="5">
        <v>100.0</v>
      </c>
      <c r="L262" s="5">
        <v>67.0</v>
      </c>
      <c r="M262" s="3" t="str">
        <f t="shared" si="1"/>
        <v>(hotel (name HotelFonteCesia)
</v>
      </c>
      <c r="N262" s="3" t="str">
        <f t="shared" si="2"/>
        <v>        (tr Perugia)
</v>
      </c>
      <c r="O262" s="3" t="str">
        <f t="shared" si="3"/>
        <v>        (stars 3)
</v>
      </c>
      <c r="P262" s="3" t="str">
        <f t="shared" si="4"/>
        <v>        (price-per-night 100.0)
</v>
      </c>
      <c r="Q262" s="3" t="str">
        <f t="shared" si="5"/>
        <v>        (free-percent 67))
</v>
      </c>
      <c r="R262" s="5" t="str">
        <f t="shared" si="6"/>
        <v>(hotel (name HotelFonteCesia)
        (tr Perugia)
        (stars 3)
        (price-per-night 100.0)
        (free-percent 67))
</v>
      </c>
    </row>
    <row r="263" ht="67.5" customHeight="1">
      <c r="A263" s="10"/>
      <c r="B263" s="10">
        <v>42.1291982</v>
      </c>
      <c r="C263" s="10">
        <v>12.5012385</v>
      </c>
      <c r="D263" s="5" t="s">
        <v>933</v>
      </c>
      <c r="E263" s="3" t="s">
        <v>934</v>
      </c>
      <c r="F263" s="3" t="s">
        <v>935</v>
      </c>
      <c r="G263" s="3" t="s">
        <v>287</v>
      </c>
      <c r="H263" s="3" t="s">
        <v>63</v>
      </c>
      <c r="I263" s="3" t="s">
        <v>43</v>
      </c>
      <c r="J263" s="5">
        <v>4.0</v>
      </c>
      <c r="K263" s="5">
        <v>125.0</v>
      </c>
      <c r="L263" s="5">
        <v>87.0</v>
      </c>
      <c r="M263" s="3" t="str">
        <f t="shared" si="1"/>
        <v>(hotel (name HotelClarice)
</v>
      </c>
      <c r="N263" s="3" t="str">
        <f t="shared" si="2"/>
        <v>        (tr Roma)
</v>
      </c>
      <c r="O263" s="3" t="str">
        <f t="shared" si="3"/>
        <v>        (stars 4)
</v>
      </c>
      <c r="P263" s="3" t="str">
        <f t="shared" si="4"/>
        <v>        (price-per-night 125.0)
</v>
      </c>
      <c r="Q263" s="3" t="str">
        <f t="shared" si="5"/>
        <v>        (free-percent 87))
</v>
      </c>
      <c r="R263" s="5" t="str">
        <f t="shared" si="6"/>
        <v>(hotel (name HotelClarice)
        (tr Roma)
        (stars 4)
        (price-per-night 125.0)
        (free-percent 87))
</v>
      </c>
    </row>
    <row r="264" ht="67.5" customHeight="1">
      <c r="A264" s="10"/>
      <c r="B264" s="10">
        <v>42.7126432</v>
      </c>
      <c r="C264" s="10">
        <v>12.5050758</v>
      </c>
      <c r="D264" s="5" t="s">
        <v>936</v>
      </c>
      <c r="E264" s="3" t="s">
        <v>937</v>
      </c>
      <c r="F264" s="3" t="s">
        <v>938</v>
      </c>
      <c r="G264" s="3" t="s">
        <v>939</v>
      </c>
      <c r="H264" s="3" t="s">
        <v>121</v>
      </c>
      <c r="I264" s="3" t="s">
        <v>60</v>
      </c>
      <c r="J264" s="5">
        <v>3.0</v>
      </c>
      <c r="K264" s="5">
        <v>100.0</v>
      </c>
      <c r="L264" s="5">
        <v>61.0</v>
      </c>
      <c r="M264" s="3" t="str">
        <f t="shared" si="1"/>
        <v>(hotel (name CastellodiCasigliano)
</v>
      </c>
      <c r="N264" s="3" t="str">
        <f t="shared" si="2"/>
        <v>        (tr Terni)
</v>
      </c>
      <c r="O264" s="3" t="str">
        <f t="shared" si="3"/>
        <v>        (stars 3)
</v>
      </c>
      <c r="P264" s="3" t="str">
        <f t="shared" si="4"/>
        <v>        (price-per-night 100.0)
</v>
      </c>
      <c r="Q264" s="3" t="str">
        <f t="shared" si="5"/>
        <v>        (free-percent 61))
</v>
      </c>
      <c r="R264" s="5" t="str">
        <f t="shared" si="6"/>
        <v>(hotel (name CastellodiCasigliano)
        (tr Terni)
        (stars 3)
        (price-per-night 100.0)
        (free-percent 61))
</v>
      </c>
    </row>
    <row r="265" ht="67.5" customHeight="1">
      <c r="A265" s="10"/>
      <c r="B265" s="10">
        <v>42.140849</v>
      </c>
      <c r="C265" s="10">
        <v>12.600643</v>
      </c>
      <c r="D265" s="5" t="s">
        <v>940</v>
      </c>
      <c r="E265" s="3" t="s">
        <v>941</v>
      </c>
      <c r="F265" s="3" t="s">
        <v>942</v>
      </c>
      <c r="G265" s="3" t="s">
        <v>287</v>
      </c>
      <c r="H265" s="3" t="s">
        <v>63</v>
      </c>
      <c r="I265" s="3" t="s">
        <v>43</v>
      </c>
      <c r="J265" s="5">
        <v>1.0</v>
      </c>
      <c r="K265" s="5">
        <v>50.0</v>
      </c>
      <c r="L265" s="5">
        <v>22.0</v>
      </c>
      <c r="M265" s="3" t="str">
        <f t="shared" si="1"/>
        <v>(hotel (name HolidayInnFianoRomano)
</v>
      </c>
      <c r="N265" s="3" t="str">
        <f t="shared" si="2"/>
        <v>        (tr Roma)
</v>
      </c>
      <c r="O265" s="3" t="str">
        <f t="shared" si="3"/>
        <v>        (stars 1)
</v>
      </c>
      <c r="P265" s="3" t="str">
        <f t="shared" si="4"/>
        <v>        (price-per-night 50.0)
</v>
      </c>
      <c r="Q265" s="3" t="str">
        <f t="shared" si="5"/>
        <v>        (free-percent 22))
</v>
      </c>
      <c r="R265" s="5" t="str">
        <f t="shared" si="6"/>
        <v>(hotel (name HolidayInnFianoRomano)
        (tr Roma)
        (stars 1)
        (price-per-night 50.0)
        (free-percent 22))
</v>
      </c>
    </row>
    <row r="266" ht="67.5" customHeight="1">
      <c r="A266" s="10"/>
      <c r="B266" s="10">
        <v>42.9334088</v>
      </c>
      <c r="C266" s="10">
        <v>12.6089748</v>
      </c>
      <c r="D266" s="5" t="s">
        <v>943</v>
      </c>
      <c r="E266" s="3" t="s">
        <v>944</v>
      </c>
      <c r="F266" s="3" t="s">
        <v>945</v>
      </c>
      <c r="G266" s="3" t="s">
        <v>932</v>
      </c>
      <c r="H266" s="3" t="s">
        <v>120</v>
      </c>
      <c r="I266" s="3" t="s">
        <v>60</v>
      </c>
      <c r="J266" s="5">
        <v>2.0</v>
      </c>
      <c r="K266" s="5">
        <v>75.0</v>
      </c>
      <c r="L266" s="5">
        <v>44.0</v>
      </c>
      <c r="M266" s="3" t="str">
        <f t="shared" si="1"/>
        <v>(hotel (name HotelPalazzoBrunamonti)
</v>
      </c>
      <c r="N266" s="3" t="str">
        <f t="shared" si="2"/>
        <v>        (tr Perugia)
</v>
      </c>
      <c r="O266" s="3" t="str">
        <f t="shared" si="3"/>
        <v>        (stars 2)
</v>
      </c>
      <c r="P266" s="3" t="str">
        <f t="shared" si="4"/>
        <v>        (price-per-night 75.0)
</v>
      </c>
      <c r="Q266" s="3" t="str">
        <f t="shared" si="5"/>
        <v>        (free-percent 44))
</v>
      </c>
      <c r="R266" s="5" t="str">
        <f t="shared" si="6"/>
        <v>(hotel (name HotelPalazzoBrunamonti)
        (tr Perugia)
        (stars 2)
        (price-per-night 75.0)
        (free-percent 44))
</v>
      </c>
    </row>
    <row r="267" ht="67.5" customHeight="1">
      <c r="A267" s="10"/>
      <c r="B267" s="10">
        <v>42.7929701</v>
      </c>
      <c r="C267" s="10">
        <v>13.0924341</v>
      </c>
      <c r="D267" s="5" t="s">
        <v>946</v>
      </c>
      <c r="E267" s="3" t="s">
        <v>947</v>
      </c>
      <c r="F267" s="3" t="s">
        <v>948</v>
      </c>
      <c r="G267" s="3" t="s">
        <v>932</v>
      </c>
      <c r="H267" s="3" t="s">
        <v>120</v>
      </c>
      <c r="I267" s="3" t="s">
        <v>60</v>
      </c>
      <c r="J267" s="5">
        <v>3.0</v>
      </c>
      <c r="K267" s="5">
        <v>100.0</v>
      </c>
      <c r="L267" s="5">
        <v>61.0</v>
      </c>
      <c r="M267" s="3" t="str">
        <f t="shared" si="1"/>
        <v>(hotel (name HotelGrottaAzzurra)
</v>
      </c>
      <c r="N267" s="3" t="str">
        <f t="shared" si="2"/>
        <v>        (tr Perugia)
</v>
      </c>
      <c r="O267" s="3" t="str">
        <f t="shared" si="3"/>
        <v>        (stars 3)
</v>
      </c>
      <c r="P267" s="3" t="str">
        <f t="shared" si="4"/>
        <v>        (price-per-night 100.0)
</v>
      </c>
      <c r="Q267" s="3" t="str">
        <f t="shared" si="5"/>
        <v>        (free-percent 61))
</v>
      </c>
      <c r="R267" s="5" t="str">
        <f t="shared" si="6"/>
        <v>(hotel (name HotelGrottaAzzurra)
        (tr Perugia)
        (stars 3)
        (price-per-night 100.0)
        (free-percent 61))
</v>
      </c>
    </row>
    <row r="268" ht="67.5" customHeight="1">
      <c r="A268" s="10"/>
      <c r="B268" s="10">
        <v>42.3459702</v>
      </c>
      <c r="C268" s="10">
        <v>13.3977673</v>
      </c>
      <c r="D268" s="5" t="s">
        <v>949</v>
      </c>
      <c r="E268" s="3" t="s">
        <v>950</v>
      </c>
      <c r="F268" s="3" t="s">
        <v>951</v>
      </c>
      <c r="G268" s="3" t="s">
        <v>952</v>
      </c>
      <c r="H268" s="3" t="s">
        <v>925</v>
      </c>
      <c r="I268" s="3" t="s">
        <v>62</v>
      </c>
      <c r="J268" s="5">
        <v>1.0</v>
      </c>
      <c r="K268" s="5">
        <v>50.0</v>
      </c>
      <c r="L268" s="5">
        <v>28.0</v>
      </c>
      <c r="M268" s="3" t="str">
        <f t="shared" si="1"/>
        <v>(hotel (name GrandHoteledelParco)
</v>
      </c>
      <c r="N268" s="3" t="str">
        <f t="shared" si="2"/>
        <v>        (tr LAquila)
</v>
      </c>
      <c r="O268" s="3" t="str">
        <f t="shared" si="3"/>
        <v>        (stars 1)
</v>
      </c>
      <c r="P268" s="3" t="str">
        <f t="shared" si="4"/>
        <v>        (price-per-night 50.0)
</v>
      </c>
      <c r="Q268" s="3" t="str">
        <f t="shared" si="5"/>
        <v>        (free-percent 28))
</v>
      </c>
      <c r="R268" s="5" t="str">
        <f t="shared" si="6"/>
        <v>(hotel (name GrandHoteledelParco)
        (tr LAquila)
        (stars 1)
        (price-per-night 50.0)
        (free-percent 28))
</v>
      </c>
    </row>
    <row r="269" ht="67.5" customHeight="1">
      <c r="A269" s="10"/>
      <c r="B269" s="10">
        <v>43.0559659</v>
      </c>
      <c r="C269" s="10">
        <v>11.5980748</v>
      </c>
      <c r="D269" s="5" t="s">
        <v>953</v>
      </c>
      <c r="E269" s="3" t="s">
        <v>954</v>
      </c>
      <c r="F269" s="3" t="s">
        <v>955</v>
      </c>
      <c r="G269" s="3" t="s">
        <v>211</v>
      </c>
      <c r="H269" s="3" t="s">
        <v>45</v>
      </c>
      <c r="I269" s="3" t="s">
        <v>26</v>
      </c>
      <c r="J269" s="5">
        <v>4.0</v>
      </c>
      <c r="K269" s="5">
        <v>125.0</v>
      </c>
      <c r="L269" s="5">
        <v>61.0</v>
      </c>
      <c r="M269" s="3" t="str">
        <f t="shared" si="1"/>
        <v>(hotel (name HotelPalazzuolo)
</v>
      </c>
      <c r="N269" s="3" t="str">
        <f t="shared" si="2"/>
        <v>        (tr Siena)
</v>
      </c>
      <c r="O269" s="3" t="str">
        <f t="shared" si="3"/>
        <v>        (stars 4)
</v>
      </c>
      <c r="P269" s="3" t="str">
        <f t="shared" si="4"/>
        <v>        (price-per-night 125.0)
</v>
      </c>
      <c r="Q269" s="3" t="str">
        <f t="shared" si="5"/>
        <v>        (free-percent 61))
</v>
      </c>
      <c r="R269" s="5" t="str">
        <f t="shared" si="6"/>
        <v>(hotel (name HotelPalazzuolo)
        (tr Siena)
        (stars 4)
        (price-per-night 125.0)
        (free-percent 61))
</v>
      </c>
    </row>
    <row r="270" ht="67.5" customHeight="1">
      <c r="A270" s="10"/>
      <c r="B270" s="10">
        <v>43.0644027</v>
      </c>
      <c r="C270" s="10">
        <v>11.8169719</v>
      </c>
      <c r="D270" s="5" t="s">
        <v>956</v>
      </c>
      <c r="E270" s="3" t="s">
        <v>957</v>
      </c>
      <c r="F270" s="3" t="s">
        <v>958</v>
      </c>
      <c r="G270" s="3" t="s">
        <v>211</v>
      </c>
      <c r="H270" s="3" t="s">
        <v>45</v>
      </c>
      <c r="I270" s="3" t="s">
        <v>26</v>
      </c>
      <c r="J270" s="5">
        <v>1.0</v>
      </c>
      <c r="K270" s="5">
        <v>50.0</v>
      </c>
      <c r="L270" s="5">
        <v>98.0</v>
      </c>
      <c r="M270" s="3" t="str">
        <f t="shared" si="1"/>
        <v>(hotel (name AlbergoRistVillaAmbra)
</v>
      </c>
      <c r="N270" s="3" t="str">
        <f t="shared" si="2"/>
        <v>        (tr Siena)
</v>
      </c>
      <c r="O270" s="3" t="str">
        <f t="shared" si="3"/>
        <v>        (stars 1)
</v>
      </c>
      <c r="P270" s="3" t="str">
        <f t="shared" si="4"/>
        <v>        (price-per-night 50.0)
</v>
      </c>
      <c r="Q270" s="3" t="str">
        <f t="shared" si="5"/>
        <v>        (free-percent 98))
</v>
      </c>
      <c r="R270" s="5" t="str">
        <f t="shared" si="6"/>
        <v>(hotel (name AlbergoRistVillaAmbra)
        (tr Siena)
        (stars 1)
        (price-per-night 50.0)
        (free-percent 98))
</v>
      </c>
    </row>
    <row r="271" ht="67.5" customHeight="1">
      <c r="A271" s="10"/>
      <c r="B271" s="10">
        <v>45.4054364</v>
      </c>
      <c r="C271" s="10">
        <v>10.6290562</v>
      </c>
      <c r="D271" s="5" t="s">
        <v>959</v>
      </c>
      <c r="E271" s="3" t="s">
        <v>960</v>
      </c>
      <c r="F271" s="3" t="s">
        <v>961</v>
      </c>
      <c r="G271" s="3" t="s">
        <v>678</v>
      </c>
      <c r="H271" s="3" t="s">
        <v>100</v>
      </c>
      <c r="I271" s="3" t="s">
        <v>56</v>
      </c>
      <c r="J271" s="5">
        <v>3.0</v>
      </c>
      <c r="K271" s="5">
        <v>100.0</v>
      </c>
      <c r="L271" s="5">
        <v>30.0</v>
      </c>
      <c r="M271" s="3" t="str">
        <f t="shared" si="1"/>
        <v>(hotel (name HotelilCastello)
</v>
      </c>
      <c r="N271" s="3" t="str">
        <f t="shared" si="2"/>
        <v>        (tr Brescia)
</v>
      </c>
      <c r="O271" s="3" t="str">
        <f t="shared" si="3"/>
        <v>        (stars 3)
</v>
      </c>
      <c r="P271" s="3" t="str">
        <f t="shared" si="4"/>
        <v>        (price-per-night 100.0)
</v>
      </c>
      <c r="Q271" s="3" t="str">
        <f t="shared" si="5"/>
        <v>        (free-percent 30))
</v>
      </c>
      <c r="R271" s="5" t="str">
        <f t="shared" si="6"/>
        <v>(hotel (name HotelilCastello)
        (tr Brescia)
        (stars 3)
        (price-per-night 100.0)
        (free-percent 30))
</v>
      </c>
    </row>
    <row r="272" ht="67.5" customHeight="1">
      <c r="A272" s="10"/>
      <c r="B272" s="10">
        <v>43.3145853</v>
      </c>
      <c r="C272" s="10">
        <v>11.3271915</v>
      </c>
      <c r="D272" s="5" t="s">
        <v>962</v>
      </c>
      <c r="E272" s="3" t="s">
        <v>963</v>
      </c>
      <c r="F272" s="3" t="s">
        <v>358</v>
      </c>
      <c r="G272" s="3" t="s">
        <v>211</v>
      </c>
      <c r="H272" s="3" t="s">
        <v>45</v>
      </c>
      <c r="I272" s="3" t="s">
        <v>26</v>
      </c>
      <c r="J272" s="5">
        <v>1.0</v>
      </c>
      <c r="K272" s="5">
        <v>50.0</v>
      </c>
      <c r="L272" s="5">
        <v>58.0</v>
      </c>
      <c r="M272" s="3" t="str">
        <f t="shared" si="1"/>
        <v>(hotel (name PalazzoRavizza)
</v>
      </c>
      <c r="N272" s="3" t="str">
        <f t="shared" si="2"/>
        <v>        (tr Siena)
</v>
      </c>
      <c r="O272" s="3" t="str">
        <f t="shared" si="3"/>
        <v>        (stars 1)
</v>
      </c>
      <c r="P272" s="3" t="str">
        <f t="shared" si="4"/>
        <v>        (price-per-night 50.0)
</v>
      </c>
      <c r="Q272" s="3" t="str">
        <f t="shared" si="5"/>
        <v>        (free-percent 58))
</v>
      </c>
      <c r="R272" s="5" t="str">
        <f t="shared" si="6"/>
        <v>(hotel (name PalazzoRavizza)
        (tr Siena)
        (stars 1)
        (price-per-night 50.0)
        (free-percent 58))
</v>
      </c>
    </row>
    <row r="273" ht="67.5" customHeight="1">
      <c r="A273" s="10"/>
      <c r="B273" s="10">
        <v>43.3111145</v>
      </c>
      <c r="C273" s="10">
        <v>11.313516</v>
      </c>
      <c r="D273" s="5" t="s">
        <v>965</v>
      </c>
      <c r="E273" s="3" t="s">
        <v>966</v>
      </c>
      <c r="F273" s="3" t="s">
        <v>358</v>
      </c>
      <c r="G273" s="3" t="s">
        <v>211</v>
      </c>
      <c r="H273" s="3" t="s">
        <v>45</v>
      </c>
      <c r="I273" s="3" t="s">
        <v>26</v>
      </c>
      <c r="J273" s="5">
        <v>2.0</v>
      </c>
      <c r="K273" s="5">
        <v>75.0</v>
      </c>
      <c r="L273" s="5">
        <v>64.0</v>
      </c>
      <c r="M273" s="3" t="str">
        <f t="shared" si="1"/>
        <v>(hotel (name PodereilPero)
</v>
      </c>
      <c r="N273" s="3" t="str">
        <f t="shared" si="2"/>
        <v>        (tr Siena)
</v>
      </c>
      <c r="O273" s="3" t="str">
        <f t="shared" si="3"/>
        <v>        (stars 2)
</v>
      </c>
      <c r="P273" s="3" t="str">
        <f t="shared" si="4"/>
        <v>        (price-per-night 75.0)
</v>
      </c>
      <c r="Q273" s="3" t="str">
        <f t="shared" si="5"/>
        <v>        (free-percent 64))
</v>
      </c>
      <c r="R273" s="5" t="str">
        <f t="shared" si="6"/>
        <v>(hotel (name PodereilPero)
        (tr Siena)
        (stars 2)
        (price-per-night 75.0)
        (free-percent 64))
</v>
      </c>
    </row>
    <row r="274" ht="67.5" customHeight="1">
      <c r="A274" s="10"/>
      <c r="B274" s="10">
        <v>43.364245</v>
      </c>
      <c r="C274" s="10">
        <v>13.6878208</v>
      </c>
      <c r="D274" s="5" t="s">
        <v>967</v>
      </c>
      <c r="E274" s="3" t="s">
        <v>968</v>
      </c>
      <c r="F274" s="3" t="s">
        <v>969</v>
      </c>
      <c r="G274" s="3" t="s">
        <v>970</v>
      </c>
      <c r="H274" s="3" t="s">
        <v>78</v>
      </c>
      <c r="I274" s="3" t="s">
        <v>64</v>
      </c>
      <c r="J274" s="5">
        <v>1.0</v>
      </c>
      <c r="K274" s="5">
        <v>50.0</v>
      </c>
      <c r="L274" s="5">
        <v>3.0</v>
      </c>
      <c r="M274" s="3" t="str">
        <f t="shared" si="1"/>
        <v>(hotel (name AgriturismoAnticoUliveto)
</v>
      </c>
      <c r="N274" s="3" t="str">
        <f t="shared" si="2"/>
        <v>        (tr Macerata)
</v>
      </c>
      <c r="O274" s="3" t="str">
        <f t="shared" si="3"/>
        <v>        (stars 1)
</v>
      </c>
      <c r="P274" s="3" t="str">
        <f t="shared" si="4"/>
        <v>        (price-per-night 50.0)
</v>
      </c>
      <c r="Q274" s="3" t="str">
        <f t="shared" si="5"/>
        <v>        (free-percent 3))
</v>
      </c>
      <c r="R274" s="5" t="str">
        <f t="shared" si="6"/>
        <v>(hotel (name AgriturismoAnticoUliveto)
        (tr Macerata)
        (stars 1)
        (price-per-night 50.0)
        (free-percent 3))
</v>
      </c>
    </row>
    <row r="275" ht="67.5" customHeight="1">
      <c r="A275" s="10"/>
      <c r="B275" s="10">
        <v>43.468763</v>
      </c>
      <c r="C275" s="10">
        <v>11.287714</v>
      </c>
      <c r="D275" s="5" t="s">
        <v>971</v>
      </c>
      <c r="E275" s="3" t="s">
        <v>972</v>
      </c>
      <c r="F275" s="3" t="s">
        <v>973</v>
      </c>
      <c r="G275" s="3" t="s">
        <v>211</v>
      </c>
      <c r="H275" s="3" t="s">
        <v>45</v>
      </c>
      <c r="I275" s="3" t="s">
        <v>26</v>
      </c>
      <c r="J275" s="5">
        <v>2.0</v>
      </c>
      <c r="K275" s="5">
        <v>75.0</v>
      </c>
      <c r="L275" s="5">
        <v>49.0</v>
      </c>
      <c r="M275" s="3" t="str">
        <f t="shared" si="1"/>
        <v>(hotel (name HotelPalazzoSquarcialupi)
</v>
      </c>
      <c r="N275" s="3" t="str">
        <f t="shared" si="2"/>
        <v>        (tr Siena)
</v>
      </c>
      <c r="O275" s="3" t="str">
        <f t="shared" si="3"/>
        <v>        (stars 2)
</v>
      </c>
      <c r="P275" s="3" t="str">
        <f t="shared" si="4"/>
        <v>        (price-per-night 75.0)
</v>
      </c>
      <c r="Q275" s="3" t="str">
        <f t="shared" si="5"/>
        <v>        (free-percent 49))
</v>
      </c>
      <c r="R275" s="5" t="str">
        <f t="shared" si="6"/>
        <v>(hotel (name HotelPalazzoSquarcialupi)
        (tr Siena)
        (stars 2)
        (price-per-night 75.0)
        (free-percent 49))
</v>
      </c>
    </row>
    <row r="276" ht="67.5" customHeight="1">
      <c r="A276" s="10"/>
      <c r="B276" s="10">
        <v>43.4707704</v>
      </c>
      <c r="C276" s="10">
        <v>11.8647919</v>
      </c>
      <c r="D276" s="5" t="s">
        <v>974</v>
      </c>
      <c r="E276" s="3" t="s">
        <v>975</v>
      </c>
      <c r="F276" s="3" t="s">
        <v>976</v>
      </c>
      <c r="G276" s="3" t="s">
        <v>977</v>
      </c>
      <c r="H276" s="3" t="s">
        <v>102</v>
      </c>
      <c r="I276" s="3" t="s">
        <v>26</v>
      </c>
      <c r="J276" s="5">
        <v>3.0</v>
      </c>
      <c r="K276" s="5">
        <v>100.0</v>
      </c>
      <c r="L276" s="5">
        <v>31.0</v>
      </c>
      <c r="M276" s="3" t="str">
        <f t="shared" si="1"/>
        <v>(hotel (name HotelMinerva)
</v>
      </c>
      <c r="N276" s="3" t="str">
        <f t="shared" si="2"/>
        <v>        (tr Arezzo)
</v>
      </c>
      <c r="O276" s="3" t="str">
        <f t="shared" si="3"/>
        <v>        (stars 3)
</v>
      </c>
      <c r="P276" s="3" t="str">
        <f t="shared" si="4"/>
        <v>        (price-per-night 100.0)
</v>
      </c>
      <c r="Q276" s="3" t="str">
        <f t="shared" si="5"/>
        <v>        (free-percent 31))
</v>
      </c>
      <c r="R276" s="5" t="str">
        <f t="shared" si="6"/>
        <v>(hotel (name HotelMinerva)
        (tr Arezzo)
        (stars 3)
        (price-per-night 100.0)
        (free-percent 31))
</v>
      </c>
    </row>
    <row r="277" ht="67.5" customHeight="1">
      <c r="A277" s="10"/>
      <c r="B277" s="10">
        <v>43.529784</v>
      </c>
      <c r="C277" s="10">
        <v>11.571841</v>
      </c>
      <c r="D277" s="5" t="s">
        <v>978</v>
      </c>
      <c r="E277" s="3" t="s">
        <v>979</v>
      </c>
      <c r="F277" s="3" t="s">
        <v>980</v>
      </c>
      <c r="G277" s="3" t="s">
        <v>977</v>
      </c>
      <c r="H277" s="3" t="s">
        <v>102</v>
      </c>
      <c r="I277" s="3" t="s">
        <v>26</v>
      </c>
      <c r="J277" s="5">
        <v>2.0</v>
      </c>
      <c r="K277" s="5">
        <v>75.0</v>
      </c>
      <c r="L277" s="5">
        <v>9.0</v>
      </c>
      <c r="M277" s="3" t="str">
        <f t="shared" si="1"/>
        <v>(hotel (name HotelValdarno)
</v>
      </c>
      <c r="N277" s="3" t="str">
        <f t="shared" si="2"/>
        <v>        (tr Arezzo)
</v>
      </c>
      <c r="O277" s="3" t="str">
        <f t="shared" si="3"/>
        <v>        (stars 2)
</v>
      </c>
      <c r="P277" s="3" t="str">
        <f t="shared" si="4"/>
        <v>        (price-per-night 75.0)
</v>
      </c>
      <c r="Q277" s="3" t="str">
        <f t="shared" si="5"/>
        <v>        (free-percent 9))
</v>
      </c>
      <c r="R277" s="5" t="str">
        <f t="shared" si="6"/>
        <v>(hotel (name HotelValdarno)
        (tr Arezzo)
        (stars 2)
        (price-per-night 75.0)
        (free-percent 9))
</v>
      </c>
    </row>
    <row r="278" ht="67.5" customHeight="1">
      <c r="A278" s="10"/>
      <c r="B278" s="10">
        <v>43.6272347</v>
      </c>
      <c r="C278" s="10">
        <v>11.2663664</v>
      </c>
      <c r="D278" s="5" t="s">
        <v>981</v>
      </c>
      <c r="E278" s="3" t="s">
        <v>982</v>
      </c>
      <c r="F278" s="3" t="s">
        <v>983</v>
      </c>
      <c r="G278" s="3" t="s">
        <v>301</v>
      </c>
      <c r="H278" s="3" t="s">
        <v>67</v>
      </c>
      <c r="I278" s="3" t="s">
        <v>26</v>
      </c>
      <c r="J278" s="5">
        <v>3.0</v>
      </c>
      <c r="K278" s="5">
        <v>100.0</v>
      </c>
      <c r="L278" s="5">
        <v>90.0</v>
      </c>
      <c r="M278" s="3" t="str">
        <f t="shared" si="1"/>
        <v>(hotel (name BeBIlVichiaccio)
</v>
      </c>
      <c r="N278" s="3" t="str">
        <f t="shared" si="2"/>
        <v>        (tr Firenze)
</v>
      </c>
      <c r="O278" s="3" t="str">
        <f t="shared" si="3"/>
        <v>        (stars 3)
</v>
      </c>
      <c r="P278" s="3" t="str">
        <f t="shared" si="4"/>
        <v>        (price-per-night 100.0)
</v>
      </c>
      <c r="Q278" s="3" t="str">
        <f t="shared" si="5"/>
        <v>        (free-percent 90))
</v>
      </c>
      <c r="R278" s="5" t="str">
        <f t="shared" si="6"/>
        <v>(hotel (name BeBIlVichiaccio)
        (tr Firenze)
        (stars 3)
        (price-per-night 100.0)
        (free-percent 90))
</v>
      </c>
    </row>
    <row r="279" ht="67.5" customHeight="1">
      <c r="A279" s="10"/>
      <c r="B279" s="10">
        <v>43.6645443</v>
      </c>
      <c r="C279" s="10">
        <v>11.4570338</v>
      </c>
      <c r="D279" s="5" t="s">
        <v>984</v>
      </c>
      <c r="E279" s="3" t="s">
        <v>985</v>
      </c>
      <c r="F279" s="3" t="s">
        <v>986</v>
      </c>
      <c r="G279" s="3" t="s">
        <v>301</v>
      </c>
      <c r="H279" s="3" t="s">
        <v>67</v>
      </c>
      <c r="I279" s="3" t="s">
        <v>26</v>
      </c>
      <c r="J279" s="5">
        <v>1.0</v>
      </c>
      <c r="K279" s="5">
        <v>50.0</v>
      </c>
      <c r="L279" s="5">
        <v>8.0</v>
      </c>
      <c r="M279" s="3" t="str">
        <f t="shared" si="1"/>
        <v>(hotel (name HotelICiliegi)
</v>
      </c>
      <c r="N279" s="3" t="str">
        <f t="shared" si="2"/>
        <v>        (tr Firenze)
</v>
      </c>
      <c r="O279" s="3" t="str">
        <f t="shared" si="3"/>
        <v>        (stars 1)
</v>
      </c>
      <c r="P279" s="3" t="str">
        <f t="shared" si="4"/>
        <v>        (price-per-night 50.0)
</v>
      </c>
      <c r="Q279" s="3" t="str">
        <f t="shared" si="5"/>
        <v>        (free-percent 8))
</v>
      </c>
      <c r="R279" s="5" t="str">
        <f t="shared" si="6"/>
        <v>(hotel (name HotelICiliegi)
        (tr Firenze)
        (stars 1)
        (price-per-night 50.0)
        (free-percent 8))
</v>
      </c>
    </row>
    <row r="280" ht="67.5" customHeight="1">
      <c r="A280" s="10"/>
      <c r="B280" s="10">
        <v>43.7348817</v>
      </c>
      <c r="C280" s="10">
        <v>11.5131968</v>
      </c>
      <c r="D280" s="5" t="s">
        <v>987</v>
      </c>
      <c r="E280" s="3" t="s">
        <v>988</v>
      </c>
      <c r="F280" s="3" t="s">
        <v>989</v>
      </c>
      <c r="G280" s="3" t="s">
        <v>301</v>
      </c>
      <c r="H280" s="3" t="s">
        <v>67</v>
      </c>
      <c r="I280" s="3" t="s">
        <v>26</v>
      </c>
      <c r="J280" s="5">
        <v>1.0</v>
      </c>
      <c r="K280" s="5">
        <v>50.0</v>
      </c>
      <c r="L280" s="5">
        <v>23.0</v>
      </c>
      <c r="M280" s="3" t="str">
        <f t="shared" si="1"/>
        <v>(hotel (name VillaPitiana)
</v>
      </c>
      <c r="N280" s="3" t="str">
        <f t="shared" si="2"/>
        <v>        (tr Firenze)
</v>
      </c>
      <c r="O280" s="3" t="str">
        <f t="shared" si="3"/>
        <v>        (stars 1)
</v>
      </c>
      <c r="P280" s="3" t="str">
        <f t="shared" si="4"/>
        <v>        (price-per-night 50.0)
</v>
      </c>
      <c r="Q280" s="3" t="str">
        <f t="shared" si="5"/>
        <v>        (free-percent 23))
</v>
      </c>
      <c r="R280" s="5" t="str">
        <f t="shared" si="6"/>
        <v>(hotel (name VillaPitiana)
        (tr Firenze)
        (stars 1)
        (price-per-night 50.0)
        (free-percent 23))
</v>
      </c>
    </row>
    <row r="281" ht="67.5" customHeight="1">
      <c r="A281" s="10"/>
      <c r="B281" s="10">
        <v>43.7661407</v>
      </c>
      <c r="C281" s="10">
        <v>11.2721739</v>
      </c>
      <c r="D281" s="5" t="s">
        <v>990</v>
      </c>
      <c r="E281" s="3" t="s">
        <v>991</v>
      </c>
      <c r="F281" s="3" t="s">
        <v>604</v>
      </c>
      <c r="G281" s="3" t="s">
        <v>301</v>
      </c>
      <c r="H281" s="3" t="s">
        <v>67</v>
      </c>
      <c r="I281" s="3" t="s">
        <v>26</v>
      </c>
      <c r="J281" s="5">
        <v>1.0</v>
      </c>
      <c r="K281" s="5">
        <v>50.0</v>
      </c>
      <c r="L281" s="5">
        <v>8.0</v>
      </c>
      <c r="M281" s="3" t="str">
        <f t="shared" si="1"/>
        <v>(hotel (name GrandHotelMediterraneo)
</v>
      </c>
      <c r="N281" s="3" t="str">
        <f t="shared" si="2"/>
        <v>        (tr Firenze)
</v>
      </c>
      <c r="O281" s="3" t="str">
        <f t="shared" si="3"/>
        <v>        (stars 1)
</v>
      </c>
      <c r="P281" s="3" t="str">
        <f t="shared" si="4"/>
        <v>        (price-per-night 50.0)
</v>
      </c>
      <c r="Q281" s="3" t="str">
        <f t="shared" si="5"/>
        <v>        (free-percent 8))
</v>
      </c>
      <c r="R281" s="5" t="str">
        <f t="shared" si="6"/>
        <v>(hotel (name GrandHotelMediterraneo)
        (tr Firenze)
        (stars 1)
        (price-per-night 50.0)
        (free-percent 8))
</v>
      </c>
    </row>
    <row r="282" ht="67.5" customHeight="1">
      <c r="A282" s="10"/>
      <c r="B282" s="10">
        <v>43.7762266</v>
      </c>
      <c r="C282" s="10">
        <v>11.2630407</v>
      </c>
      <c r="D282" s="5" t="s">
        <v>992</v>
      </c>
      <c r="E282" s="3" t="s">
        <v>993</v>
      </c>
      <c r="F282" s="3" t="s">
        <v>604</v>
      </c>
      <c r="G282" s="3" t="s">
        <v>301</v>
      </c>
      <c r="H282" s="3" t="s">
        <v>67</v>
      </c>
      <c r="I282" s="3" t="s">
        <v>26</v>
      </c>
      <c r="J282" s="5">
        <v>2.0</v>
      </c>
      <c r="K282" s="5">
        <v>75.0</v>
      </c>
      <c r="L282" s="5">
        <v>45.0</v>
      </c>
      <c r="M282" s="3" t="str">
        <f t="shared" si="1"/>
        <v>(hotel (name HotelMorandiallaCrocetta)
</v>
      </c>
      <c r="N282" s="3" t="str">
        <f t="shared" si="2"/>
        <v>        (tr Firenze)
</v>
      </c>
      <c r="O282" s="3" t="str">
        <f t="shared" si="3"/>
        <v>        (stars 2)
</v>
      </c>
      <c r="P282" s="3" t="str">
        <f t="shared" si="4"/>
        <v>        (price-per-night 75.0)
</v>
      </c>
      <c r="Q282" s="3" t="str">
        <f t="shared" si="5"/>
        <v>        (free-percent 45))
</v>
      </c>
      <c r="R282" s="5" t="str">
        <f t="shared" si="6"/>
        <v>(hotel (name HotelMorandiallaCrocetta)
        (tr Firenze)
        (stars 2)
        (price-per-night 75.0)
        (free-percent 45))
</v>
      </c>
    </row>
    <row r="283" ht="67.5" customHeight="1">
      <c r="A283" s="10"/>
      <c r="B283" s="10">
        <v>43.7990927</v>
      </c>
      <c r="C283" s="10">
        <v>11.2993165</v>
      </c>
      <c r="D283" s="5" t="s">
        <v>994</v>
      </c>
      <c r="E283" s="3" t="s">
        <v>995</v>
      </c>
      <c r="F283" s="3" t="s">
        <v>996</v>
      </c>
      <c r="G283" s="3" t="s">
        <v>301</v>
      </c>
      <c r="H283" s="3" t="s">
        <v>67</v>
      </c>
      <c r="I283" s="3" t="s">
        <v>26</v>
      </c>
      <c r="J283" s="5">
        <v>3.0</v>
      </c>
      <c r="K283" s="5">
        <v>100.0</v>
      </c>
      <c r="L283" s="5">
        <v>6.0</v>
      </c>
      <c r="M283" s="3" t="str">
        <f t="shared" si="1"/>
        <v>(hotel (name PensioneBencista)
</v>
      </c>
      <c r="N283" s="3" t="str">
        <f t="shared" si="2"/>
        <v>        (tr Firenze)
</v>
      </c>
      <c r="O283" s="3" t="str">
        <f t="shared" si="3"/>
        <v>        (stars 3)
</v>
      </c>
      <c r="P283" s="3" t="str">
        <f t="shared" si="4"/>
        <v>        (price-per-night 100.0)
</v>
      </c>
      <c r="Q283" s="3" t="str">
        <f t="shared" si="5"/>
        <v>        (free-percent 6))
</v>
      </c>
      <c r="R283" s="5" t="str">
        <f t="shared" si="6"/>
        <v>(hotel (name PensioneBencista)
        (tr Firenze)
        (stars 3)
        (price-per-night 100.0)
        (free-percent 6))
</v>
      </c>
    </row>
    <row r="284" ht="67.5" customHeight="1">
      <c r="A284" s="10"/>
      <c r="B284" s="10">
        <v>43.80192880000001</v>
      </c>
      <c r="C284" s="10">
        <v>11.2979691</v>
      </c>
      <c r="D284" s="5" t="s">
        <v>997</v>
      </c>
      <c r="E284" s="3" t="s">
        <v>998</v>
      </c>
      <c r="F284" s="3" t="s">
        <v>996</v>
      </c>
      <c r="G284" s="3" t="s">
        <v>301</v>
      </c>
      <c r="H284" s="3" t="s">
        <v>67</v>
      </c>
      <c r="I284" s="3" t="s">
        <v>26</v>
      </c>
      <c r="J284" s="5">
        <v>2.0</v>
      </c>
      <c r="K284" s="5">
        <v>75.0</v>
      </c>
      <c r="L284" s="5">
        <v>14.0</v>
      </c>
      <c r="M284" s="3" t="str">
        <f t="shared" si="1"/>
        <v>(hotel (name ParkHotelVillaFiesole)
</v>
      </c>
      <c r="N284" s="3" t="str">
        <f t="shared" si="2"/>
        <v>        (tr Firenze)
</v>
      </c>
      <c r="O284" s="3" t="str">
        <f t="shared" si="3"/>
        <v>        (stars 2)
</v>
      </c>
      <c r="P284" s="3" t="str">
        <f t="shared" si="4"/>
        <v>        (price-per-night 75.0)
</v>
      </c>
      <c r="Q284" s="3" t="str">
        <f t="shared" si="5"/>
        <v>        (free-percent 14))
</v>
      </c>
      <c r="R284" s="5" t="str">
        <f t="shared" si="6"/>
        <v>(hotel (name ParkHotelVillaFiesole)
        (tr Firenze)
        (stars 2)
        (price-per-night 75.0)
        (free-percent 14))
</v>
      </c>
    </row>
    <row r="285" ht="67.5" customHeight="1">
      <c r="A285" s="10"/>
      <c r="B285" s="10">
        <v>43.8946022</v>
      </c>
      <c r="C285" s="10">
        <v>11.3214623</v>
      </c>
      <c r="D285" s="5" t="s">
        <v>999</v>
      </c>
      <c r="E285" s="3" t="s">
        <v>1000</v>
      </c>
      <c r="F285" s="3" t="s">
        <v>1001</v>
      </c>
      <c r="G285" s="3" t="s">
        <v>301</v>
      </c>
      <c r="H285" s="3" t="s">
        <v>67</v>
      </c>
      <c r="I285" s="3" t="s">
        <v>26</v>
      </c>
      <c r="J285" s="5">
        <v>1.0</v>
      </c>
      <c r="K285" s="5">
        <v>50.0</v>
      </c>
      <c r="L285" s="5">
        <v>28.0</v>
      </c>
      <c r="M285" s="3" t="str">
        <f t="shared" si="1"/>
        <v>(hotel (name GiottoParkHotel)
</v>
      </c>
      <c r="N285" s="3" t="str">
        <f t="shared" si="2"/>
        <v>        (tr Firenze)
</v>
      </c>
      <c r="O285" s="3" t="str">
        <f t="shared" si="3"/>
        <v>        (stars 1)
</v>
      </c>
      <c r="P285" s="3" t="str">
        <f t="shared" si="4"/>
        <v>        (price-per-night 50.0)
</v>
      </c>
      <c r="Q285" s="3" t="str">
        <f t="shared" si="5"/>
        <v>        (free-percent 28))
</v>
      </c>
      <c r="R285" s="5" t="str">
        <f t="shared" si="6"/>
        <v>(hotel (name GiottoParkHotel)
        (tr Firenze)
        (stars 1)
        (price-per-night 50.0)
        (free-percent 28))
</v>
      </c>
    </row>
    <row r="286" ht="67.5" customHeight="1">
      <c r="A286" s="10"/>
      <c r="B286" s="10">
        <v>43.2726598</v>
      </c>
      <c r="C286" s="10">
        <v>11.9901321</v>
      </c>
      <c r="D286" s="5" t="s">
        <v>1002</v>
      </c>
      <c r="E286" s="3" t="s">
        <v>1003</v>
      </c>
      <c r="F286" s="3" t="s">
        <v>1004</v>
      </c>
      <c r="G286" s="3" t="s">
        <v>977</v>
      </c>
      <c r="H286" s="3" t="s">
        <v>102</v>
      </c>
      <c r="I286" s="3" t="s">
        <v>26</v>
      </c>
      <c r="J286" s="5">
        <v>4.0</v>
      </c>
      <c r="K286" s="5">
        <v>125.0</v>
      </c>
      <c r="L286" s="5">
        <v>26.0</v>
      </c>
      <c r="M286" s="3" t="str">
        <f t="shared" si="1"/>
        <v>(hotel (name VillaMarsiliHotel)
</v>
      </c>
      <c r="N286" s="3" t="str">
        <f t="shared" si="2"/>
        <v>        (tr Arezzo)
</v>
      </c>
      <c r="O286" s="3" t="str">
        <f t="shared" si="3"/>
        <v>        (stars 4)
</v>
      </c>
      <c r="P286" s="3" t="str">
        <f t="shared" si="4"/>
        <v>        (price-per-night 125.0)
</v>
      </c>
      <c r="Q286" s="3" t="str">
        <f t="shared" si="5"/>
        <v>        (free-percent 26))
</v>
      </c>
      <c r="R286" s="5" t="str">
        <f t="shared" si="6"/>
        <v>(hotel (name VillaMarsiliHotel)
        (tr Arezzo)
        (stars 4)
        (price-per-night 125.0)
        (free-percent 26))
</v>
      </c>
    </row>
    <row r="287" ht="67.5" customHeight="1">
      <c r="A287" s="10"/>
      <c r="B287" s="10">
        <v>43.2279505</v>
      </c>
      <c r="C287" s="10">
        <v>12.0050575</v>
      </c>
      <c r="D287" s="5" t="s">
        <v>1005</v>
      </c>
      <c r="E287" s="3" t="s">
        <v>1006</v>
      </c>
      <c r="F287" s="3" t="s">
        <v>1007</v>
      </c>
      <c r="G287" s="3" t="s">
        <v>977</v>
      </c>
      <c r="H287" s="3" t="s">
        <v>102</v>
      </c>
      <c r="I287" s="3" t="s">
        <v>26</v>
      </c>
      <c r="J287" s="5">
        <v>2.0</v>
      </c>
      <c r="K287" s="5">
        <v>75.0</v>
      </c>
      <c r="L287" s="5">
        <v>3.0</v>
      </c>
      <c r="M287" s="3" t="str">
        <f t="shared" si="1"/>
        <v>(hotel (name BeBPupa)
</v>
      </c>
      <c r="N287" s="3" t="str">
        <f t="shared" si="2"/>
        <v>        (tr Arezzo)
</v>
      </c>
      <c r="O287" s="3" t="str">
        <f t="shared" si="3"/>
        <v>        (stars 2)
</v>
      </c>
      <c r="P287" s="3" t="str">
        <f t="shared" si="4"/>
        <v>        (price-per-night 75.0)
</v>
      </c>
      <c r="Q287" s="3" t="str">
        <f t="shared" si="5"/>
        <v>        (free-percent 3))
</v>
      </c>
      <c r="R287" s="5" t="str">
        <f t="shared" si="6"/>
        <v>(hotel (name BeBPupa)
        (tr Arezzo)
        (stars 2)
        (price-per-night 75.0)
        (free-percent 3))
</v>
      </c>
    </row>
    <row r="288" ht="67.5" customHeight="1">
      <c r="A288" s="10"/>
      <c r="B288" s="10">
        <v>43.4983581</v>
      </c>
      <c r="C288" s="10">
        <v>12.1140356</v>
      </c>
      <c r="D288" s="5" t="s">
        <v>1008</v>
      </c>
      <c r="E288" s="3" t="s">
        <v>1009</v>
      </c>
      <c r="F288" s="3" t="s">
        <v>1010</v>
      </c>
      <c r="G288" s="3" t="s">
        <v>932</v>
      </c>
      <c r="H288" s="3" t="s">
        <v>120</v>
      </c>
      <c r="I288" s="3" t="s">
        <v>60</v>
      </c>
      <c r="J288" s="5">
        <v>2.0</v>
      </c>
      <c r="K288" s="5">
        <v>75.0</v>
      </c>
      <c r="L288" s="5">
        <v>72.0</v>
      </c>
      <c r="M288" s="3" t="str">
        <f t="shared" si="1"/>
        <v>(hotel (name HotelSobaria)
</v>
      </c>
      <c r="N288" s="3" t="str">
        <f t="shared" si="2"/>
        <v>        (tr Perugia)
</v>
      </c>
      <c r="O288" s="3" t="str">
        <f t="shared" si="3"/>
        <v>        (stars 2)
</v>
      </c>
      <c r="P288" s="3" t="str">
        <f t="shared" si="4"/>
        <v>        (price-per-night 75.0)
</v>
      </c>
      <c r="Q288" s="3" t="str">
        <f t="shared" si="5"/>
        <v>        (free-percent 72))
</v>
      </c>
      <c r="R288" s="5" t="str">
        <f t="shared" si="6"/>
        <v>(hotel (name HotelSobaria)
        (tr Perugia)
        (stars 2)
        (price-per-night 75.0)
        (free-percent 72))
</v>
      </c>
    </row>
    <row r="289" ht="67.5" customHeight="1">
      <c r="A289" s="10"/>
      <c r="B289" s="10">
        <v>43.5714027</v>
      </c>
      <c r="C289" s="10">
        <v>12.1397155</v>
      </c>
      <c r="D289" s="5" t="s">
        <v>1011</v>
      </c>
      <c r="E289" s="3" t="s">
        <v>1012</v>
      </c>
      <c r="F289" s="3" t="s">
        <v>1013</v>
      </c>
      <c r="G289" s="3" t="s">
        <v>977</v>
      </c>
      <c r="H289" s="3" t="s">
        <v>102</v>
      </c>
      <c r="I289" s="3" t="s">
        <v>26</v>
      </c>
      <c r="J289" s="5">
        <v>1.0</v>
      </c>
      <c r="K289" s="5">
        <v>50.0</v>
      </c>
      <c r="L289" s="5">
        <v>30.0</v>
      </c>
      <c r="M289" s="3" t="str">
        <f t="shared" si="1"/>
        <v>(hotel (name HotelFiorentino)
</v>
      </c>
      <c r="N289" s="3" t="str">
        <f t="shared" si="2"/>
        <v>        (tr Arezzo)
</v>
      </c>
      <c r="O289" s="3" t="str">
        <f t="shared" si="3"/>
        <v>        (stars 1)
</v>
      </c>
      <c r="P289" s="3" t="str">
        <f t="shared" si="4"/>
        <v>        (price-per-night 50.0)
</v>
      </c>
      <c r="Q289" s="3" t="str">
        <f t="shared" si="5"/>
        <v>        (free-percent 30))
</v>
      </c>
      <c r="R289" s="5" t="str">
        <f t="shared" si="6"/>
        <v>(hotel (name HotelFiorentino)
        (tr Arezzo)
        (stars 1)
        (price-per-night 50.0)
        (free-percent 30))
</v>
      </c>
    </row>
    <row r="290" ht="67.5" customHeight="1">
      <c r="A290" s="10"/>
      <c r="B290" s="10">
        <v>43.10187430000001</v>
      </c>
      <c r="C290" s="10">
        <v>12.3204058</v>
      </c>
      <c r="D290" s="5" t="s">
        <v>1014</v>
      </c>
      <c r="E290" s="3" t="s">
        <v>1015</v>
      </c>
      <c r="F290" s="3" t="s">
        <v>1016</v>
      </c>
      <c r="G290" s="3" t="s">
        <v>932</v>
      </c>
      <c r="H290" s="3" t="s">
        <v>120</v>
      </c>
      <c r="I290" s="3" t="s">
        <v>60</v>
      </c>
      <c r="J290" s="5">
        <v>3.0</v>
      </c>
      <c r="K290" s="5">
        <v>100.0</v>
      </c>
      <c r="L290" s="5">
        <v>95.0</v>
      </c>
      <c r="M290" s="3" t="str">
        <f t="shared" si="1"/>
        <v>(hotel (name HotelRelaisdellOlmo)
</v>
      </c>
      <c r="N290" s="3" t="str">
        <f t="shared" si="2"/>
        <v>        (tr Perugia)
</v>
      </c>
      <c r="O290" s="3" t="str">
        <f t="shared" si="3"/>
        <v>        (stars 3)
</v>
      </c>
      <c r="P290" s="3" t="str">
        <f t="shared" si="4"/>
        <v>        (price-per-night 100.0)
</v>
      </c>
      <c r="Q290" s="3" t="str">
        <f t="shared" si="5"/>
        <v>        (free-percent 95))
</v>
      </c>
      <c r="R290" s="5" t="str">
        <f t="shared" si="6"/>
        <v>(hotel (name HotelRelaisdellOlmo)
        (tr Perugia)
        (stars 3)
        (price-per-night 100.0)
        (free-percent 95))
</v>
      </c>
    </row>
    <row r="291" ht="67.5" customHeight="1">
      <c r="A291" s="10"/>
      <c r="B291" s="10">
        <v>43.11504009999999</v>
      </c>
      <c r="C291" s="10">
        <v>12.459711</v>
      </c>
      <c r="D291" s="5" t="s">
        <v>1017</v>
      </c>
      <c r="E291" s="3" t="s">
        <v>1018</v>
      </c>
      <c r="F291" s="3" t="s">
        <v>1019</v>
      </c>
      <c r="G291" s="3" t="s">
        <v>932</v>
      </c>
      <c r="H291" s="3" t="s">
        <v>120</v>
      </c>
      <c r="I291" s="3" t="s">
        <v>60</v>
      </c>
      <c r="J291" s="5">
        <v>3.0</v>
      </c>
      <c r="K291" s="5">
        <v>100.0</v>
      </c>
      <c r="L291" s="5">
        <v>18.0</v>
      </c>
      <c r="M291" s="3" t="str">
        <f t="shared" si="1"/>
        <v>(hotel (name HotelVega)
</v>
      </c>
      <c r="N291" s="3" t="str">
        <f t="shared" si="2"/>
        <v>        (tr Perugia)
</v>
      </c>
      <c r="O291" s="3" t="str">
        <f t="shared" si="3"/>
        <v>        (stars 3)
</v>
      </c>
      <c r="P291" s="3" t="str">
        <f t="shared" si="4"/>
        <v>        (price-per-night 100.0)
</v>
      </c>
      <c r="Q291" s="3" t="str">
        <f t="shared" si="5"/>
        <v>        (free-percent 18))
</v>
      </c>
      <c r="R291" s="5" t="str">
        <f t="shared" si="6"/>
        <v>(hotel (name HotelVega)
        (tr Perugia)
        (stars 3)
        (price-per-night 100.0)
        (free-percent 18))
</v>
      </c>
    </row>
    <row r="292" ht="67.5" customHeight="1">
      <c r="A292" s="10"/>
      <c r="B292" s="10">
        <v>46.5330513</v>
      </c>
      <c r="C292" s="10">
        <v>12.1462208</v>
      </c>
      <c r="D292" s="5" t="s">
        <v>391</v>
      </c>
      <c r="E292" s="3" t="s">
        <v>392</v>
      </c>
      <c r="F292" s="3" t="s">
        <v>393</v>
      </c>
      <c r="G292" s="3" t="s">
        <v>394</v>
      </c>
      <c r="H292" s="3" t="s">
        <v>74</v>
      </c>
      <c r="I292" s="3" t="s">
        <v>54</v>
      </c>
      <c r="J292" s="5">
        <v>3.0</v>
      </c>
      <c r="K292" s="5">
        <v>100.0</v>
      </c>
      <c r="L292" s="5">
        <v>2.0</v>
      </c>
      <c r="M292" s="3" t="str">
        <f t="shared" si="1"/>
        <v>(hotel (name HotelCristallo)
</v>
      </c>
      <c r="N292" s="3" t="str">
        <f t="shared" si="2"/>
        <v>        (tr Belluno)
</v>
      </c>
      <c r="O292" s="3" t="str">
        <f t="shared" si="3"/>
        <v>        (stars 3)
</v>
      </c>
      <c r="P292" s="3" t="str">
        <f t="shared" si="4"/>
        <v>        (price-per-night 100.0)
</v>
      </c>
      <c r="Q292" s="3" t="str">
        <f t="shared" si="5"/>
        <v>        (free-percent 2))
</v>
      </c>
      <c r="R292" s="5" t="str">
        <f t="shared" si="6"/>
        <v>(hotel (name HotelCristallo)
        (tr Belluno)
        (stars 3)
        (price-per-night 100.0)
        (free-percent 2))
</v>
      </c>
    </row>
    <row r="293" ht="67.5" customHeight="1">
      <c r="A293" s="10"/>
      <c r="B293" s="10">
        <v>43.0586404</v>
      </c>
      <c r="C293" s="10">
        <v>12.5790411</v>
      </c>
      <c r="D293" s="5" t="s">
        <v>1020</v>
      </c>
      <c r="E293" s="3" t="s">
        <v>1021</v>
      </c>
      <c r="F293" s="3" t="s">
        <v>1022</v>
      </c>
      <c r="G293" s="3" t="s">
        <v>932</v>
      </c>
      <c r="H293" s="3" t="s">
        <v>120</v>
      </c>
      <c r="I293" s="3" t="s">
        <v>60</v>
      </c>
      <c r="J293" s="5">
        <v>2.0</v>
      </c>
      <c r="K293" s="5">
        <v>75.0</v>
      </c>
      <c r="L293" s="5">
        <v>56.0</v>
      </c>
      <c r="M293" s="3" t="str">
        <f t="shared" si="1"/>
        <v>(hotel (name DALMOROGalleryHotel)
</v>
      </c>
      <c r="N293" s="3" t="str">
        <f t="shared" si="2"/>
        <v>        (tr Perugia)
</v>
      </c>
      <c r="O293" s="3" t="str">
        <f t="shared" si="3"/>
        <v>        (stars 2)
</v>
      </c>
      <c r="P293" s="3" t="str">
        <f t="shared" si="4"/>
        <v>        (price-per-night 75.0)
</v>
      </c>
      <c r="Q293" s="3" t="str">
        <f t="shared" si="5"/>
        <v>        (free-percent 56))
</v>
      </c>
      <c r="R293" s="5" t="str">
        <f t="shared" si="6"/>
        <v>(hotel (name DALMOROGalleryHotel)
        (tr Perugia)
        (stars 2)
        (price-per-night 75.0)
        (free-percent 56))
</v>
      </c>
    </row>
    <row r="294" ht="67.5" customHeight="1">
      <c r="A294" s="10"/>
      <c r="B294" s="10">
        <v>43.7429598</v>
      </c>
      <c r="C294" s="10">
        <v>12.6302091</v>
      </c>
      <c r="D294" s="5" t="s">
        <v>1023</v>
      </c>
      <c r="E294" s="3" t="s">
        <v>1024</v>
      </c>
      <c r="F294" s="3" t="s">
        <v>1025</v>
      </c>
      <c r="G294" s="3" t="s">
        <v>1026</v>
      </c>
      <c r="H294" s="3" t="s">
        <v>964</v>
      </c>
      <c r="I294" s="3" t="s">
        <v>64</v>
      </c>
      <c r="J294" s="5">
        <v>4.0</v>
      </c>
      <c r="K294" s="5">
        <v>125.0</v>
      </c>
      <c r="L294" s="5">
        <v>91.0</v>
      </c>
      <c r="M294" s="3" t="str">
        <f t="shared" si="1"/>
        <v>(hotel (name HotelMamiani)
</v>
      </c>
      <c r="N294" s="3" t="str">
        <f t="shared" si="2"/>
        <v>        (tr PesaroeUrbino)
</v>
      </c>
      <c r="O294" s="3" t="str">
        <f t="shared" si="3"/>
        <v>        (stars 4)
</v>
      </c>
      <c r="P294" s="3" t="str">
        <f t="shared" si="4"/>
        <v>        (price-per-night 125.0)
</v>
      </c>
      <c r="Q294" s="3" t="str">
        <f t="shared" si="5"/>
        <v>        (free-percent 91))
</v>
      </c>
      <c r="R294" s="5" t="str">
        <f t="shared" si="6"/>
        <v>(hotel (name HotelMamiani)
        (tr PesaroeUrbino)
        (stars 4)
        (price-per-night 125.0)
        (free-percent 91))
</v>
      </c>
    </row>
    <row r="295" ht="67.5" customHeight="1">
      <c r="A295" s="10"/>
      <c r="B295" s="10">
        <v>43.7267201</v>
      </c>
      <c r="C295" s="10">
        <v>12.6350098</v>
      </c>
      <c r="D295" s="5" t="s">
        <v>1027</v>
      </c>
      <c r="E295" s="3" t="s">
        <v>1028</v>
      </c>
      <c r="F295" s="3" t="s">
        <v>1025</v>
      </c>
      <c r="G295" s="3" t="s">
        <v>1026</v>
      </c>
      <c r="H295" s="3" t="s">
        <v>964</v>
      </c>
      <c r="I295" s="3" t="s">
        <v>64</v>
      </c>
      <c r="J295" s="5">
        <v>2.0</v>
      </c>
      <c r="K295" s="5">
        <v>75.0</v>
      </c>
      <c r="L295" s="5">
        <v>32.0</v>
      </c>
      <c r="M295" s="3" t="str">
        <f t="shared" si="1"/>
        <v>(hotel (name HotelRaffaello)
</v>
      </c>
      <c r="N295" s="3" t="str">
        <f t="shared" si="2"/>
        <v>        (tr PesaroeUrbino)
</v>
      </c>
      <c r="O295" s="3" t="str">
        <f t="shared" si="3"/>
        <v>        (stars 2)
</v>
      </c>
      <c r="P295" s="3" t="str">
        <f t="shared" si="4"/>
        <v>        (price-per-night 75.0)
</v>
      </c>
      <c r="Q295" s="3" t="str">
        <f t="shared" si="5"/>
        <v>        (free-percent 32))
</v>
      </c>
      <c r="R295" s="5" t="str">
        <f t="shared" si="6"/>
        <v>(hotel (name HotelRaffaello)
        (tr PesaroeUrbino)
        (stars 2)
        (price-per-night 75.0)
        (free-percent 32))
</v>
      </c>
    </row>
    <row r="296" ht="67.5" customHeight="1">
      <c r="A296" s="10"/>
      <c r="B296" s="10">
        <v>43.878932</v>
      </c>
      <c r="C296" s="10">
        <v>12.677664</v>
      </c>
      <c r="D296" s="5" t="s">
        <v>1029</v>
      </c>
      <c r="E296" s="3" t="s">
        <v>1030</v>
      </c>
      <c r="F296" s="3" t="s">
        <v>1031</v>
      </c>
      <c r="G296" s="3" t="s">
        <v>1032</v>
      </c>
      <c r="H296" s="3" t="s">
        <v>127</v>
      </c>
      <c r="I296" s="3" t="s">
        <v>19</v>
      </c>
      <c r="J296" s="5">
        <v>2.0</v>
      </c>
      <c r="K296" s="5">
        <v>75.0</v>
      </c>
      <c r="L296" s="5">
        <v>70.0</v>
      </c>
      <c r="M296" s="3" t="str">
        <f t="shared" si="1"/>
        <v>(hotel (name LocandaBelvedere)
</v>
      </c>
      <c r="N296" s="3" t="str">
        <f t="shared" si="2"/>
        <v>        (tr Rimini)
</v>
      </c>
      <c r="O296" s="3" t="str">
        <f t="shared" si="3"/>
        <v>        (stars 2)
</v>
      </c>
      <c r="P296" s="3" t="str">
        <f t="shared" si="4"/>
        <v>        (price-per-night 75.0)
</v>
      </c>
      <c r="Q296" s="3" t="str">
        <f t="shared" si="5"/>
        <v>        (free-percent 70))
</v>
      </c>
      <c r="R296" s="5" t="str">
        <f t="shared" si="6"/>
        <v>(hotel (name LocandaBelvedere)
        (tr Rimini)
        (stars 2)
        (price-per-night 75.0)
        (free-percent 70))
</v>
      </c>
    </row>
    <row r="297" ht="67.5" customHeight="1">
      <c r="A297" s="10"/>
      <c r="B297" s="10">
        <v>46.2866705</v>
      </c>
      <c r="C297" s="10">
        <v>11.4534896</v>
      </c>
      <c r="D297" s="5" t="s">
        <v>1033</v>
      </c>
      <c r="E297" s="3" t="s">
        <v>1034</v>
      </c>
      <c r="F297" s="3" t="s">
        <v>1035</v>
      </c>
      <c r="G297" s="3" t="s">
        <v>745</v>
      </c>
      <c r="H297" s="3" t="s">
        <v>109</v>
      </c>
      <c r="I297" s="3" t="s">
        <v>52</v>
      </c>
      <c r="J297" s="5">
        <v>3.0</v>
      </c>
      <c r="K297" s="5">
        <v>100.0</v>
      </c>
      <c r="L297" s="5">
        <v>100.0</v>
      </c>
      <c r="M297" s="3" t="str">
        <f t="shared" si="1"/>
        <v>(hotel (name HotelResidenceCasaOliva)
</v>
      </c>
      <c r="N297" s="3" t="str">
        <f t="shared" si="2"/>
        <v>        (tr Trento)
</v>
      </c>
      <c r="O297" s="3" t="str">
        <f t="shared" si="3"/>
        <v>        (stars 3)
</v>
      </c>
      <c r="P297" s="3" t="str">
        <f t="shared" si="4"/>
        <v>        (price-per-night 100.0)
</v>
      </c>
      <c r="Q297" s="3" t="str">
        <f t="shared" si="5"/>
        <v>        (free-percent 100))
</v>
      </c>
      <c r="R297" s="5" t="str">
        <f t="shared" si="6"/>
        <v>(hotel (name HotelResidenceCasaOliva)
        (tr Trento)
        (stars 3)
        (price-per-night 100.0)
        (free-percent 100))
</v>
      </c>
    </row>
    <row r="298" ht="67.5" customHeight="1">
      <c r="A298" s="10"/>
      <c r="B298" s="10">
        <v>43.65032</v>
      </c>
      <c r="C298" s="10">
        <v>13.1938</v>
      </c>
      <c r="D298" s="5" t="s">
        <v>1036</v>
      </c>
      <c r="E298" s="3" t="s">
        <v>1037</v>
      </c>
      <c r="F298" s="3" t="s">
        <v>1038</v>
      </c>
      <c r="G298" s="3" t="s">
        <v>1039</v>
      </c>
      <c r="H298" s="3" t="s">
        <v>129</v>
      </c>
      <c r="I298" s="3" t="s">
        <v>64</v>
      </c>
      <c r="J298" s="5">
        <v>1.0</v>
      </c>
      <c r="K298" s="5">
        <v>50.0</v>
      </c>
      <c r="L298" s="5">
        <v>20.0</v>
      </c>
      <c r="M298" s="3" t="str">
        <f t="shared" si="1"/>
        <v>(hotel (name CountryHouseLaMadonnina)
</v>
      </c>
      <c r="N298" s="3" t="str">
        <f t="shared" si="2"/>
        <v>        (tr Ancona)
</v>
      </c>
      <c r="O298" s="3" t="str">
        <f t="shared" si="3"/>
        <v>        (stars 1)
</v>
      </c>
      <c r="P298" s="3" t="str">
        <f t="shared" si="4"/>
        <v>        (price-per-night 50.0)
</v>
      </c>
      <c r="Q298" s="3" t="str">
        <f t="shared" si="5"/>
        <v>        (free-percent 20))
</v>
      </c>
      <c r="R298" s="5" t="str">
        <f t="shared" si="6"/>
        <v>(hotel (name CountryHouseLaMadonnina)
        (tr Ancona)
        (stars 1)
        (price-per-night 50.0)
        (free-percent 20))
</v>
      </c>
    </row>
    <row r="299" ht="67.5" customHeight="1">
      <c r="A299" s="10"/>
      <c r="B299" s="10">
        <v>43.70050639999999</v>
      </c>
      <c r="C299" s="10">
        <v>13.2469529</v>
      </c>
      <c r="D299" s="5" t="s">
        <v>1040</v>
      </c>
      <c r="E299" s="3" t="s">
        <v>1041</v>
      </c>
      <c r="F299" s="3" t="s">
        <v>1042</v>
      </c>
      <c r="G299" s="3" t="s">
        <v>1039</v>
      </c>
      <c r="H299" s="3" t="s">
        <v>129</v>
      </c>
      <c r="I299" s="3" t="s">
        <v>64</v>
      </c>
      <c r="J299" s="5">
        <v>3.0</v>
      </c>
      <c r="K299" s="5">
        <v>100.0</v>
      </c>
      <c r="L299" s="5">
        <v>14.0</v>
      </c>
      <c r="M299" s="3" t="str">
        <f t="shared" si="1"/>
        <v>(hotel (name HotelTritone)
</v>
      </c>
      <c r="N299" s="3" t="str">
        <f t="shared" si="2"/>
        <v>        (tr Ancona)
</v>
      </c>
      <c r="O299" s="3" t="str">
        <f t="shared" si="3"/>
        <v>        (stars 3)
</v>
      </c>
      <c r="P299" s="3" t="str">
        <f t="shared" si="4"/>
        <v>        (price-per-night 100.0)
</v>
      </c>
      <c r="Q299" s="3" t="str">
        <f t="shared" si="5"/>
        <v>        (free-percent 14))
</v>
      </c>
      <c r="R299" s="5" t="str">
        <f t="shared" si="6"/>
        <v>(hotel (name HotelTritone)
        (tr Ancona)
        (stars 3)
        (price-per-night 100.0)
        (free-percent 14))
</v>
      </c>
    </row>
    <row r="300" ht="67.5" customHeight="1">
      <c r="A300" s="10"/>
      <c r="B300" s="10">
        <v>36.8989869</v>
      </c>
      <c r="C300" s="10">
        <v>14.4250792</v>
      </c>
      <c r="D300" s="5" t="s">
        <v>1043</v>
      </c>
      <c r="E300" s="3" t="s">
        <v>1044</v>
      </c>
      <c r="F300" s="3" t="s">
        <v>1045</v>
      </c>
      <c r="G300" s="3" t="s">
        <v>1046</v>
      </c>
      <c r="H300" s="3" t="s">
        <v>133</v>
      </c>
      <c r="I300" s="3" t="s">
        <v>58</v>
      </c>
      <c r="J300" s="5">
        <v>4.0</v>
      </c>
      <c r="K300" s="5">
        <v>125.0</v>
      </c>
      <c r="L300" s="5">
        <v>25.0</v>
      </c>
      <c r="M300" s="3" t="str">
        <f t="shared" si="1"/>
        <v>(hotel (name HotelMida)
</v>
      </c>
      <c r="N300" s="3" t="str">
        <f t="shared" si="2"/>
        <v>        (tr Ragusa)
</v>
      </c>
      <c r="O300" s="3" t="str">
        <f t="shared" si="3"/>
        <v>        (stars 4)
</v>
      </c>
      <c r="P300" s="3" t="str">
        <f t="shared" si="4"/>
        <v>        (price-per-night 125.0)
</v>
      </c>
      <c r="Q300" s="3" t="str">
        <f t="shared" si="5"/>
        <v>        (free-percent 25))
</v>
      </c>
      <c r="R300" s="5" t="str">
        <f t="shared" si="6"/>
        <v>(hotel (name HotelMida)
        (tr Ragusa)
        (stars 4)
        (price-per-night 125.0)
        (free-percent 25))
</v>
      </c>
    </row>
    <row r="301" ht="67.5" customHeight="1">
      <c r="A301" s="10"/>
      <c r="B301" s="10">
        <v>36.9199501</v>
      </c>
      <c r="C301" s="10">
        <v>14.7232469</v>
      </c>
      <c r="D301" s="5" t="s">
        <v>1047</v>
      </c>
      <c r="E301" s="3" t="s">
        <v>1048</v>
      </c>
      <c r="F301" s="3" t="s">
        <v>1049</v>
      </c>
      <c r="G301" s="3" t="s">
        <v>1046</v>
      </c>
      <c r="H301" s="3" t="s">
        <v>133</v>
      </c>
      <c r="I301" s="3" t="s">
        <v>58</v>
      </c>
      <c r="J301" s="5">
        <v>2.0</v>
      </c>
      <c r="K301" s="5">
        <v>75.0</v>
      </c>
      <c r="L301" s="5">
        <v>87.0</v>
      </c>
      <c r="M301" s="3" t="str">
        <f t="shared" si="1"/>
        <v>(hotel (name HOTELKROMA)
</v>
      </c>
      <c r="N301" s="3" t="str">
        <f t="shared" si="2"/>
        <v>        (tr Ragusa)
</v>
      </c>
      <c r="O301" s="3" t="str">
        <f t="shared" si="3"/>
        <v>        (stars 2)
</v>
      </c>
      <c r="P301" s="3" t="str">
        <f t="shared" si="4"/>
        <v>        (price-per-night 75.0)
</v>
      </c>
      <c r="Q301" s="3" t="str">
        <f t="shared" si="5"/>
        <v>        (free-percent 87))
</v>
      </c>
      <c r="R301" s="5" t="str">
        <f t="shared" si="6"/>
        <v>(hotel (name HOTELKROMA)
        (tr Ragusa)
        (stars 2)
        (price-per-night 75.0)
        (free-percent 87))
</v>
      </c>
    </row>
    <row r="302" ht="67.5" customHeight="1">
      <c r="A302" s="10"/>
      <c r="B302" s="10">
        <v>36.9640953</v>
      </c>
      <c r="C302" s="10">
        <v>15.2077112</v>
      </c>
      <c r="D302" s="5" t="s">
        <v>1050</v>
      </c>
      <c r="E302" s="3" t="s">
        <v>1051</v>
      </c>
      <c r="F302" s="3" t="s">
        <v>1052</v>
      </c>
      <c r="G302" s="3" t="s">
        <v>1053</v>
      </c>
      <c r="H302" s="3" t="s">
        <v>134</v>
      </c>
      <c r="I302" s="3" t="s">
        <v>58</v>
      </c>
      <c r="J302" s="5">
        <v>3.0</v>
      </c>
      <c r="K302" s="5">
        <v>100.0</v>
      </c>
      <c r="L302" s="5">
        <v>68.0</v>
      </c>
      <c r="M302" s="3" t="str">
        <f t="shared" si="1"/>
        <v>(hotel (name HotelVillamare)
</v>
      </c>
      <c r="N302" s="3" t="str">
        <f t="shared" si="2"/>
        <v>        (tr Siracusa)
</v>
      </c>
      <c r="O302" s="3" t="str">
        <f t="shared" si="3"/>
        <v>        (stars 3)
</v>
      </c>
      <c r="P302" s="3" t="str">
        <f t="shared" si="4"/>
        <v>        (price-per-night 100.0)
</v>
      </c>
      <c r="Q302" s="3" t="str">
        <f t="shared" si="5"/>
        <v>        (free-percent 68))
</v>
      </c>
      <c r="R302" s="5" t="str">
        <f t="shared" si="6"/>
        <v>(hotel (name HotelVillamare)
        (tr Siracusa)
        (stars 3)
        (price-per-night 100.0)
        (free-percent 68))
</v>
      </c>
    </row>
    <row r="303" ht="67.5" customHeight="1">
      <c r="A303" s="10"/>
      <c r="B303" s="10">
        <v>37.3002426</v>
      </c>
      <c r="C303" s="10">
        <v>13.5956702</v>
      </c>
      <c r="D303" s="5" t="s">
        <v>1054</v>
      </c>
      <c r="E303" s="3" t="s">
        <v>1055</v>
      </c>
      <c r="F303" s="3" t="s">
        <v>1056</v>
      </c>
      <c r="G303" s="3" t="s">
        <v>1057</v>
      </c>
      <c r="H303" s="3" t="s">
        <v>135</v>
      </c>
      <c r="I303" s="3" t="s">
        <v>58</v>
      </c>
      <c r="J303" s="5">
        <v>4.0</v>
      </c>
      <c r="K303" s="5">
        <v>125.0</v>
      </c>
      <c r="L303" s="5">
        <v>8.0</v>
      </c>
      <c r="M303" s="3" t="str">
        <f t="shared" si="1"/>
        <v>(hotel (name ColleverdeParkHotel)
</v>
      </c>
      <c r="N303" s="3" t="str">
        <f t="shared" si="2"/>
        <v>        (tr Agrigento)
</v>
      </c>
      <c r="O303" s="3" t="str">
        <f t="shared" si="3"/>
        <v>        (stars 4)
</v>
      </c>
      <c r="P303" s="3" t="str">
        <f t="shared" si="4"/>
        <v>        (price-per-night 125.0)
</v>
      </c>
      <c r="Q303" s="3" t="str">
        <f t="shared" si="5"/>
        <v>        (free-percent 8))
</v>
      </c>
      <c r="R303" s="5" t="str">
        <f t="shared" si="6"/>
        <v>(hotel (name ColleverdeParkHotel)
        (tr Agrigento)
        (stars 4)
        (price-per-night 125.0)
        (free-percent 8))
</v>
      </c>
    </row>
    <row r="304" ht="67.5" customHeight="1">
      <c r="A304" s="10"/>
      <c r="B304" s="10">
        <v>37.5316043</v>
      </c>
      <c r="C304" s="10">
        <v>15.0806299</v>
      </c>
      <c r="D304" s="5" t="s">
        <v>1058</v>
      </c>
      <c r="E304" s="3" t="s">
        <v>1059</v>
      </c>
      <c r="F304" s="3" t="s">
        <v>1060</v>
      </c>
      <c r="G304" s="3" t="s">
        <v>1061</v>
      </c>
      <c r="H304" s="3" t="s">
        <v>136</v>
      </c>
      <c r="I304" s="3" t="s">
        <v>58</v>
      </c>
      <c r="J304" s="5">
        <v>4.0</v>
      </c>
      <c r="K304" s="5">
        <v>125.0</v>
      </c>
      <c r="L304" s="5">
        <v>56.0</v>
      </c>
      <c r="M304" s="3" t="str">
        <f t="shared" si="1"/>
        <v>(hotel (name HotelVilladelBosco)
</v>
      </c>
      <c r="N304" s="3" t="str">
        <f t="shared" si="2"/>
        <v>        (tr Catania)
</v>
      </c>
      <c r="O304" s="3" t="str">
        <f t="shared" si="3"/>
        <v>        (stars 4)
</v>
      </c>
      <c r="P304" s="3" t="str">
        <f t="shared" si="4"/>
        <v>        (price-per-night 125.0)
</v>
      </c>
      <c r="Q304" s="3" t="str">
        <f t="shared" si="5"/>
        <v>        (free-percent 56))
</v>
      </c>
      <c r="R304" s="5" t="str">
        <f t="shared" si="6"/>
        <v>(hotel (name HotelVilladelBosco)
        (tr Catania)
        (stars 4)
        (price-per-night 125.0)
        (free-percent 56))
</v>
      </c>
    </row>
    <row r="305" ht="67.5" customHeight="1">
      <c r="A305" s="10"/>
      <c r="B305" s="10">
        <v>37.6414017</v>
      </c>
      <c r="C305" s="10">
        <v>14.8740579</v>
      </c>
      <c r="D305" s="5" t="s">
        <v>1062</v>
      </c>
      <c r="E305" s="3" t="s">
        <v>1063</v>
      </c>
      <c r="F305" s="3" t="s">
        <v>1064</v>
      </c>
      <c r="G305" s="3" t="s">
        <v>1061</v>
      </c>
      <c r="H305" s="3" t="s">
        <v>136</v>
      </c>
      <c r="I305" s="3" t="s">
        <v>58</v>
      </c>
      <c r="J305" s="5">
        <v>3.0</v>
      </c>
      <c r="K305" s="5">
        <v>100.0</v>
      </c>
      <c r="L305" s="5">
        <v>37.0</v>
      </c>
      <c r="M305" s="3" t="str">
        <f t="shared" si="1"/>
        <v>(hotel (name HotelCasaledeiGreci)
</v>
      </c>
      <c r="N305" s="3" t="str">
        <f t="shared" si="2"/>
        <v>        (tr Catania)
</v>
      </c>
      <c r="O305" s="3" t="str">
        <f t="shared" si="3"/>
        <v>        (stars 3)
</v>
      </c>
      <c r="P305" s="3" t="str">
        <f t="shared" si="4"/>
        <v>        (price-per-night 100.0)
</v>
      </c>
      <c r="Q305" s="3" t="str">
        <f t="shared" si="5"/>
        <v>        (free-percent 37))
</v>
      </c>
      <c r="R305" s="5" t="str">
        <f t="shared" si="6"/>
        <v>(hotel (name HotelCasaledeiGreci)
        (tr Catania)
        (stars 3)
        (price-per-night 100.0)
        (free-percent 37))
</v>
      </c>
    </row>
    <row r="306" ht="67.5" customHeight="1">
      <c r="A306" s="10"/>
      <c r="B306" s="10">
        <v>45.816175</v>
      </c>
      <c r="C306" s="10">
        <v>9.0565821</v>
      </c>
      <c r="D306" s="5" t="s">
        <v>1065</v>
      </c>
      <c r="E306" s="3" t="s">
        <v>1066</v>
      </c>
      <c r="F306" s="3" t="s">
        <v>639</v>
      </c>
      <c r="G306" s="3" t="s">
        <v>640</v>
      </c>
      <c r="H306" s="3" t="s">
        <v>96</v>
      </c>
      <c r="I306" s="3" t="s">
        <v>56</v>
      </c>
      <c r="J306" s="5">
        <v>2.0</v>
      </c>
      <c r="K306" s="5">
        <v>75.0</v>
      </c>
      <c r="L306" s="5">
        <v>0.0</v>
      </c>
      <c r="M306" s="3" t="str">
        <f t="shared" si="1"/>
        <v>(hotel (name BeBVistasullAlcantara)
</v>
      </c>
      <c r="N306" s="3" t="str">
        <f t="shared" si="2"/>
        <v>        (tr Como)
</v>
      </c>
      <c r="O306" s="3" t="str">
        <f t="shared" si="3"/>
        <v>        (stars 2)
</v>
      </c>
      <c r="P306" s="3" t="str">
        <f t="shared" si="4"/>
        <v>        (price-per-night 75.0)
</v>
      </c>
      <c r="Q306" s="3" t="str">
        <f t="shared" si="5"/>
        <v>        (free-percent 0))
</v>
      </c>
      <c r="R306" s="5" t="str">
        <f t="shared" si="6"/>
        <v>(hotel (name BeBVistasullAlcantara)
        (tr Como)
        (stars 2)
        (price-per-night 75.0)
        (free-percent 0))
</v>
      </c>
    </row>
    <row r="307" ht="67.5" customHeight="1">
      <c r="A307" s="10"/>
      <c r="B307" s="10">
        <v>40.6285286</v>
      </c>
      <c r="C307" s="10">
        <v>14.3751019</v>
      </c>
      <c r="D307" s="5" t="s">
        <v>873</v>
      </c>
      <c r="E307" s="3" t="s">
        <v>874</v>
      </c>
      <c r="F307" s="3" t="s">
        <v>568</v>
      </c>
      <c r="G307" s="3" t="s">
        <v>457</v>
      </c>
      <c r="H307" s="3" t="s">
        <v>79</v>
      </c>
      <c r="I307" s="3" t="s">
        <v>22</v>
      </c>
      <c r="J307" s="5">
        <v>4.0</v>
      </c>
      <c r="K307" s="5">
        <v>125.0</v>
      </c>
      <c r="L307" s="5">
        <v>23.0</v>
      </c>
      <c r="M307" s="3" t="str">
        <f t="shared" si="1"/>
        <v>(hotel (name HotelIlFaro)
</v>
      </c>
      <c r="N307" s="3" t="str">
        <f t="shared" si="2"/>
        <v>        (tr Napoli)
</v>
      </c>
      <c r="O307" s="3" t="str">
        <f t="shared" si="3"/>
        <v>        (stars 4)
</v>
      </c>
      <c r="P307" s="3" t="str">
        <f t="shared" si="4"/>
        <v>        (price-per-night 125.0)
</v>
      </c>
      <c r="Q307" s="3" t="str">
        <f t="shared" si="5"/>
        <v>        (free-percent 23))
</v>
      </c>
      <c r="R307" s="5" t="str">
        <f t="shared" si="6"/>
        <v>(hotel (name HotelIlFaro)
        (tr Napoli)
        (stars 4)
        (price-per-night 125.0)
        (free-percent 23))
</v>
      </c>
    </row>
    <row r="308" ht="67.5" customHeight="1">
      <c r="A308" s="10"/>
      <c r="B308" s="10">
        <v>41.9458974</v>
      </c>
      <c r="C308" s="10">
        <v>12.5230723</v>
      </c>
      <c r="D308" s="5" t="s">
        <v>1067</v>
      </c>
      <c r="E308" s="3" t="s">
        <v>1068</v>
      </c>
      <c r="F308" s="3" t="s">
        <v>1069</v>
      </c>
      <c r="G308" s="3" t="s">
        <v>287</v>
      </c>
      <c r="H308" s="3" t="s">
        <v>63</v>
      </c>
      <c r="I308" s="3" t="s">
        <v>43</v>
      </c>
      <c r="J308" s="5">
        <v>3.0</v>
      </c>
      <c r="K308" s="5">
        <v>100.0</v>
      </c>
      <c r="L308" s="5">
        <v>21.0</v>
      </c>
      <c r="M308" s="3" t="str">
        <f t="shared" si="1"/>
        <v>(hotel (name HOTELLAPERGOLA)
</v>
      </c>
      <c r="N308" s="3" t="str">
        <f t="shared" si="2"/>
        <v>        (tr Roma)
</v>
      </c>
      <c r="O308" s="3" t="str">
        <f t="shared" si="3"/>
        <v>        (stars 3)
</v>
      </c>
      <c r="P308" s="3" t="str">
        <f t="shared" si="4"/>
        <v>        (price-per-night 100.0)
</v>
      </c>
      <c r="Q308" s="3" t="str">
        <f t="shared" si="5"/>
        <v>        (free-percent 21))
</v>
      </c>
      <c r="R308" s="5" t="str">
        <f t="shared" si="6"/>
        <v>(hotel (name HOTELLAPERGOLA)
        (tr Roma)
        (stars 3)
        (price-per-night 100.0)
        (free-percent 21))
</v>
      </c>
    </row>
    <row r="309" ht="67.5" customHeight="1">
      <c r="A309" s="10"/>
      <c r="B309" s="10">
        <v>40.0976159</v>
      </c>
      <c r="C309" s="10">
        <v>18.4599414</v>
      </c>
      <c r="D309" s="5" t="s">
        <v>1070</v>
      </c>
      <c r="E309" s="3" t="s">
        <v>1071</v>
      </c>
      <c r="F309" s="3" t="s">
        <v>1072</v>
      </c>
      <c r="G309" s="3" t="s">
        <v>1073</v>
      </c>
      <c r="H309" s="3" t="s">
        <v>137</v>
      </c>
      <c r="I309" s="3" t="s">
        <v>40</v>
      </c>
      <c r="J309" s="5">
        <v>4.0</v>
      </c>
      <c r="K309" s="5">
        <v>125.0</v>
      </c>
      <c r="L309" s="5">
        <v>88.0</v>
      </c>
      <c r="M309" s="3" t="str">
        <f t="shared" si="1"/>
        <v>(hotel (name HotelMulino)
</v>
      </c>
      <c r="N309" s="3" t="str">
        <f t="shared" si="2"/>
        <v>        (tr Lecce)
</v>
      </c>
      <c r="O309" s="3" t="str">
        <f t="shared" si="3"/>
        <v>        (stars 4)
</v>
      </c>
      <c r="P309" s="3" t="str">
        <f t="shared" si="4"/>
        <v>        (price-per-night 125.0)
</v>
      </c>
      <c r="Q309" s="3" t="str">
        <f t="shared" si="5"/>
        <v>        (free-percent 88))
</v>
      </c>
      <c r="R309" s="5" t="str">
        <f t="shared" si="6"/>
        <v>(hotel (name HotelMulino)
        (tr Lecce)
        (stars 4)
        (price-per-night 125.0)
        (free-percent 88))
</v>
      </c>
    </row>
    <row r="310" ht="67.5" customHeight="1">
      <c r="A310" s="10"/>
      <c r="B310" s="10">
        <v>40.6100297</v>
      </c>
      <c r="C310" s="10">
        <v>14.530092</v>
      </c>
      <c r="D310" s="5" t="s">
        <v>837</v>
      </c>
      <c r="E310" s="3" t="s">
        <v>838</v>
      </c>
      <c r="F310" s="3" t="s">
        <v>839</v>
      </c>
      <c r="G310" s="3" t="s">
        <v>177</v>
      </c>
      <c r="H310" s="3" t="s">
        <v>31</v>
      </c>
      <c r="I310" s="3" t="s">
        <v>22</v>
      </c>
      <c r="J310" s="5">
        <v>1.0</v>
      </c>
      <c r="K310" s="5">
        <v>50.0</v>
      </c>
      <c r="L310" s="5">
        <v>52.0</v>
      </c>
      <c r="M310" s="3" t="str">
        <f t="shared" si="1"/>
        <v>(hotel (name HotelMargherita)
</v>
      </c>
      <c r="N310" s="3" t="str">
        <f t="shared" si="2"/>
        <v>        (tr Salerno)
</v>
      </c>
      <c r="O310" s="3" t="str">
        <f t="shared" si="3"/>
        <v>        (stars 1)
</v>
      </c>
      <c r="P310" s="3" t="str">
        <f t="shared" si="4"/>
        <v>        (price-per-night 50.0)
</v>
      </c>
      <c r="Q310" s="3" t="str">
        <f t="shared" si="5"/>
        <v>        (free-percent 52))
</v>
      </c>
      <c r="R310" s="5" t="str">
        <f t="shared" si="6"/>
        <v>(hotel (name HotelMargherita)
        (tr Salerno)
        (stars 1)
        (price-per-night 50.0)
        (free-percent 52))
</v>
      </c>
    </row>
    <row r="311" ht="67.5" customHeight="1">
      <c r="A311" s="10"/>
      <c r="B311" s="10">
        <v>40.6110364</v>
      </c>
      <c r="C311" s="10">
        <v>14.3700534</v>
      </c>
      <c r="D311" s="5" t="s">
        <v>1075</v>
      </c>
      <c r="E311" s="3" t="s">
        <v>1076</v>
      </c>
      <c r="F311" s="3" t="s">
        <v>1077</v>
      </c>
      <c r="G311" s="3" t="s">
        <v>457</v>
      </c>
      <c r="H311" s="3" t="s">
        <v>79</v>
      </c>
      <c r="I311" s="3" t="s">
        <v>22</v>
      </c>
      <c r="J311" s="5">
        <v>1.0</v>
      </c>
      <c r="K311" s="5">
        <v>50.0</v>
      </c>
      <c r="L311" s="5">
        <v>17.0</v>
      </c>
      <c r="M311" s="3" t="str">
        <f t="shared" si="1"/>
        <v>(hotel (name OasiOlimpiaRelays)
</v>
      </c>
      <c r="N311" s="3" t="str">
        <f t="shared" si="2"/>
        <v>        (tr Napoli)
</v>
      </c>
      <c r="O311" s="3" t="str">
        <f t="shared" si="3"/>
        <v>        (stars 1)
</v>
      </c>
      <c r="P311" s="3" t="str">
        <f t="shared" si="4"/>
        <v>        (price-per-night 50.0)
</v>
      </c>
      <c r="Q311" s="3" t="str">
        <f t="shared" si="5"/>
        <v>        (free-percent 17))
</v>
      </c>
      <c r="R311" s="5" t="str">
        <f t="shared" si="6"/>
        <v>(hotel (name OasiOlimpiaRelays)
        (tr Napoli)
        (stars 1)
        (price-per-night 50.0)
        (free-percent 17))
</v>
      </c>
    </row>
    <row r="312" ht="67.5" customHeight="1">
      <c r="A312" s="10"/>
      <c r="B312" s="10">
        <v>40.598124</v>
      </c>
      <c r="C312" s="10">
        <v>14.8693139</v>
      </c>
      <c r="D312" s="5" t="s">
        <v>1078</v>
      </c>
      <c r="E312" s="3" t="s">
        <v>1079</v>
      </c>
      <c r="F312" s="3" t="s">
        <v>1080</v>
      </c>
      <c r="G312" s="3" t="s">
        <v>177</v>
      </c>
      <c r="H312" s="3" t="s">
        <v>31</v>
      </c>
      <c r="I312" s="3" t="s">
        <v>22</v>
      </c>
      <c r="J312" s="5">
        <v>1.0</v>
      </c>
      <c r="K312" s="5">
        <v>50.0</v>
      </c>
      <c r="L312" s="5">
        <v>65.0</v>
      </c>
      <c r="M312" s="3" t="str">
        <f t="shared" si="1"/>
        <v>(hotel (name HotelOlimpico)
</v>
      </c>
      <c r="N312" s="3" t="str">
        <f t="shared" si="2"/>
        <v>        (tr Salerno)
</v>
      </c>
      <c r="O312" s="3" t="str">
        <f t="shared" si="3"/>
        <v>        (stars 1)
</v>
      </c>
      <c r="P312" s="3" t="str">
        <f t="shared" si="4"/>
        <v>        (price-per-night 50.0)
</v>
      </c>
      <c r="Q312" s="3" t="str">
        <f t="shared" si="5"/>
        <v>        (free-percent 65))
</v>
      </c>
      <c r="R312" s="5" t="str">
        <f t="shared" si="6"/>
        <v>(hotel (name HotelOlimpico)
        (tr Salerno)
        (stars 1)
        (price-per-night 50.0)
        (free-percent 65))
</v>
      </c>
    </row>
    <row r="313" ht="67.5" customHeight="1">
      <c r="A313" s="10"/>
      <c r="B313" s="10">
        <v>40.6286686</v>
      </c>
      <c r="C313" s="10">
        <v>14.4823174</v>
      </c>
      <c r="D313" s="5" t="s">
        <v>1081</v>
      </c>
      <c r="E313" s="3" t="s">
        <v>1082</v>
      </c>
      <c r="F313" s="3" t="s">
        <v>176</v>
      </c>
      <c r="G313" s="3" t="s">
        <v>177</v>
      </c>
      <c r="H313" s="3" t="s">
        <v>31</v>
      </c>
      <c r="I313" s="3" t="s">
        <v>22</v>
      </c>
      <c r="J313" s="5">
        <v>2.0</v>
      </c>
      <c r="K313" s="5">
        <v>75.0</v>
      </c>
      <c r="L313" s="5">
        <v>27.0</v>
      </c>
      <c r="M313" s="3" t="str">
        <f t="shared" si="1"/>
        <v>(hotel (name HotelPasitea)
</v>
      </c>
      <c r="N313" s="3" t="str">
        <f t="shared" si="2"/>
        <v>        (tr Salerno)
</v>
      </c>
      <c r="O313" s="3" t="str">
        <f t="shared" si="3"/>
        <v>        (stars 2)
</v>
      </c>
      <c r="P313" s="3" t="str">
        <f t="shared" si="4"/>
        <v>        (price-per-night 75.0)
</v>
      </c>
      <c r="Q313" s="3" t="str">
        <f t="shared" si="5"/>
        <v>        (free-percent 27))
</v>
      </c>
      <c r="R313" s="5" t="str">
        <f t="shared" si="6"/>
        <v>(hotel (name HotelPasitea)
        (tr Salerno)
        (stars 2)
        (price-per-night 75.0)
        (free-percent 27))
</v>
      </c>
    </row>
    <row r="314" ht="67.5" customHeight="1">
      <c r="A314" s="10"/>
      <c r="B314" s="10">
        <v>40.6273774</v>
      </c>
      <c r="C314" s="10">
        <v>14.4844309</v>
      </c>
      <c r="D314" s="5" t="s">
        <v>1083</v>
      </c>
      <c r="E314" s="3" t="s">
        <v>1084</v>
      </c>
      <c r="F314" s="3" t="s">
        <v>176</v>
      </c>
      <c r="G314" s="3" t="s">
        <v>177</v>
      </c>
      <c r="H314" s="3" t="s">
        <v>31</v>
      </c>
      <c r="I314" s="3" t="s">
        <v>22</v>
      </c>
      <c r="J314" s="5">
        <v>3.0</v>
      </c>
      <c r="K314" s="5">
        <v>100.0</v>
      </c>
      <c r="L314" s="5">
        <v>5.0</v>
      </c>
      <c r="M314" s="3" t="str">
        <f t="shared" si="1"/>
        <v>(hotel (name HotelMontemare)
</v>
      </c>
      <c r="N314" s="3" t="str">
        <f t="shared" si="2"/>
        <v>        (tr Salerno)
</v>
      </c>
      <c r="O314" s="3" t="str">
        <f t="shared" si="3"/>
        <v>        (stars 3)
</v>
      </c>
      <c r="P314" s="3" t="str">
        <f t="shared" si="4"/>
        <v>        (price-per-night 100.0)
</v>
      </c>
      <c r="Q314" s="3" t="str">
        <f t="shared" si="5"/>
        <v>        (free-percent 5))
</v>
      </c>
      <c r="R314" s="5" t="str">
        <f t="shared" si="6"/>
        <v>(hotel (name HotelMontemare)
        (tr Salerno)
        (stars 3)
        (price-per-night 100.0)
        (free-percent 5))
</v>
      </c>
    </row>
    <row r="315" ht="67.5" customHeight="1">
      <c r="A315" s="10"/>
      <c r="B315" s="10">
        <v>40.6286286</v>
      </c>
      <c r="C315" s="10">
        <v>14.484849</v>
      </c>
      <c r="D315" s="5" t="s">
        <v>1085</v>
      </c>
      <c r="E315" s="3" t="s">
        <v>1086</v>
      </c>
      <c r="F315" s="3" t="s">
        <v>176</v>
      </c>
      <c r="G315" s="3" t="s">
        <v>177</v>
      </c>
      <c r="H315" s="3" t="s">
        <v>31</v>
      </c>
      <c r="I315" s="3" t="s">
        <v>22</v>
      </c>
      <c r="J315" s="5">
        <v>4.0</v>
      </c>
      <c r="K315" s="5">
        <v>125.0</v>
      </c>
      <c r="L315" s="5">
        <v>88.0</v>
      </c>
      <c r="M315" s="3" t="str">
        <f t="shared" si="1"/>
        <v>(hotel (name HotelPoseidon)
</v>
      </c>
      <c r="N315" s="3" t="str">
        <f t="shared" si="2"/>
        <v>        (tr Salerno)
</v>
      </c>
      <c r="O315" s="3" t="str">
        <f t="shared" si="3"/>
        <v>        (stars 4)
</v>
      </c>
      <c r="P315" s="3" t="str">
        <f t="shared" si="4"/>
        <v>        (price-per-night 125.0)
</v>
      </c>
      <c r="Q315" s="3" t="str">
        <f t="shared" si="5"/>
        <v>        (free-percent 88))
</v>
      </c>
      <c r="R315" s="5" t="str">
        <f t="shared" si="6"/>
        <v>(hotel (name HotelPoseidon)
        (tr Salerno)
        (stars 4)
        (price-per-night 125.0)
        (free-percent 88))
</v>
      </c>
    </row>
    <row r="316" ht="67.5" customHeight="1">
      <c r="A316" s="10"/>
      <c r="B316" s="10">
        <v>40.6105836</v>
      </c>
      <c r="C316" s="10">
        <v>14.5239955</v>
      </c>
      <c r="D316" s="5" t="s">
        <v>1087</v>
      </c>
      <c r="E316" s="3" t="s">
        <v>1088</v>
      </c>
      <c r="F316" s="3" t="s">
        <v>839</v>
      </c>
      <c r="G316" s="3" t="s">
        <v>177</v>
      </c>
      <c r="H316" s="3" t="s">
        <v>31</v>
      </c>
      <c r="I316" s="3" t="s">
        <v>22</v>
      </c>
      <c r="J316" s="5">
        <v>2.0</v>
      </c>
      <c r="K316" s="5">
        <v>75.0</v>
      </c>
      <c r="L316" s="5">
        <v>35.0</v>
      </c>
      <c r="M316" s="3" t="str">
        <f t="shared" si="1"/>
        <v>(hotel (name HotelVillaBellavista)
</v>
      </c>
      <c r="N316" s="3" t="str">
        <f t="shared" si="2"/>
        <v>        (tr Salerno)
</v>
      </c>
      <c r="O316" s="3" t="str">
        <f t="shared" si="3"/>
        <v>        (stars 2)
</v>
      </c>
      <c r="P316" s="3" t="str">
        <f t="shared" si="4"/>
        <v>        (price-per-night 75.0)
</v>
      </c>
      <c r="Q316" s="3" t="str">
        <f t="shared" si="5"/>
        <v>        (free-percent 35))
</v>
      </c>
      <c r="R316" s="5" t="str">
        <f t="shared" si="6"/>
        <v>(hotel (name HotelVillaBellavista)
        (tr Salerno)
        (stars 2)
        (price-per-night 75.0)
        (free-percent 35))
</v>
      </c>
    </row>
    <row r="317" ht="67.5" customHeight="1">
      <c r="A317" s="10"/>
      <c r="B317" s="10">
        <v>40.6593183</v>
      </c>
      <c r="C317" s="10">
        <v>14.8005699</v>
      </c>
      <c r="D317" s="5" t="s">
        <v>1089</v>
      </c>
      <c r="E317" s="3" t="s">
        <v>1090</v>
      </c>
      <c r="F317" s="3" t="s">
        <v>1091</v>
      </c>
      <c r="G317" s="3" t="s">
        <v>177</v>
      </c>
      <c r="H317" s="3" t="s">
        <v>31</v>
      </c>
      <c r="I317" s="3" t="s">
        <v>22</v>
      </c>
      <c r="J317" s="5">
        <v>2.0</v>
      </c>
      <c r="K317" s="5">
        <v>75.0</v>
      </c>
      <c r="L317" s="5">
        <v>67.0</v>
      </c>
      <c r="M317" s="3" t="str">
        <f t="shared" si="1"/>
        <v>(hotel (name HotelFiorenza)
</v>
      </c>
      <c r="N317" s="3" t="str">
        <f t="shared" si="2"/>
        <v>        (tr Salerno)
</v>
      </c>
      <c r="O317" s="3" t="str">
        <f t="shared" si="3"/>
        <v>        (stars 2)
</v>
      </c>
      <c r="P317" s="3" t="str">
        <f t="shared" si="4"/>
        <v>        (price-per-night 75.0)
</v>
      </c>
      <c r="Q317" s="3" t="str">
        <f t="shared" si="5"/>
        <v>        (free-percent 67))
</v>
      </c>
      <c r="R317" s="5" t="str">
        <f t="shared" si="6"/>
        <v>(hotel (name HotelFiorenza)
        (tr Salerno)
        (stars 2)
        (price-per-night 75.0)
        (free-percent 67))
</v>
      </c>
    </row>
    <row r="318" ht="67.5" customHeight="1">
      <c r="A318" s="10"/>
      <c r="B318" s="10">
        <v>40.6298336</v>
      </c>
      <c r="C318" s="10">
        <v>14.4865549</v>
      </c>
      <c r="D318" s="5" t="s">
        <v>399</v>
      </c>
      <c r="E318" s="3" t="s">
        <v>400</v>
      </c>
      <c r="F318" s="3" t="s">
        <v>176</v>
      </c>
      <c r="G318" s="3" t="s">
        <v>177</v>
      </c>
      <c r="H318" s="3" t="s">
        <v>31</v>
      </c>
      <c r="I318" s="3" t="s">
        <v>22</v>
      </c>
      <c r="J318" s="5">
        <v>4.0</v>
      </c>
      <c r="K318" s="5">
        <v>125.0</v>
      </c>
      <c r="L318" s="5">
        <v>97.0</v>
      </c>
      <c r="M318" s="3" t="str">
        <f t="shared" si="1"/>
        <v>(hotel (name HotelSavoia)
</v>
      </c>
      <c r="N318" s="3" t="str">
        <f t="shared" si="2"/>
        <v>        (tr Salerno)
</v>
      </c>
      <c r="O318" s="3" t="str">
        <f t="shared" si="3"/>
        <v>        (stars 4)
</v>
      </c>
      <c r="P318" s="3" t="str">
        <f t="shared" si="4"/>
        <v>        (price-per-night 125.0)
</v>
      </c>
      <c r="Q318" s="3" t="str">
        <f t="shared" si="5"/>
        <v>        (free-percent 97))
</v>
      </c>
      <c r="R318" s="5" t="str">
        <f t="shared" si="6"/>
        <v>(hotel (name HotelSavoia)
        (tr Salerno)
        (stars 4)
        (price-per-night 125.0)
        (free-percent 97))
</v>
      </c>
    </row>
    <row r="319" ht="67.5" customHeight="1">
      <c r="A319" s="10"/>
      <c r="B319" s="10">
        <v>37.8565812</v>
      </c>
      <c r="C319" s="10">
        <v>15.2863432</v>
      </c>
      <c r="D319" s="5" t="s">
        <v>1092</v>
      </c>
      <c r="E319" s="3" t="s">
        <v>1093</v>
      </c>
      <c r="F319" s="3" t="s">
        <v>1094</v>
      </c>
      <c r="G319" s="3" t="s">
        <v>1095</v>
      </c>
      <c r="H319" s="3" t="s">
        <v>140</v>
      </c>
      <c r="I319" s="3" t="s">
        <v>58</v>
      </c>
      <c r="J319" s="5">
        <v>4.0</v>
      </c>
      <c r="K319" s="5">
        <v>125.0</v>
      </c>
      <c r="L319" s="5">
        <v>92.0</v>
      </c>
      <c r="M319" s="3" t="str">
        <f t="shared" si="1"/>
        <v>(hotel (name HotelCondor)
</v>
      </c>
      <c r="N319" s="3" t="str">
        <f t="shared" si="2"/>
        <v>        (tr Messina)
</v>
      </c>
      <c r="O319" s="3" t="str">
        <f t="shared" si="3"/>
        <v>        (stars 4)
</v>
      </c>
      <c r="P319" s="3" t="str">
        <f t="shared" si="4"/>
        <v>        (price-per-night 125.0)
</v>
      </c>
      <c r="Q319" s="3" t="str">
        <f t="shared" si="5"/>
        <v>        (free-percent 92))
</v>
      </c>
      <c r="R319" s="5" t="str">
        <f t="shared" si="6"/>
        <v>(hotel (name HotelCondor)
        (tr Messina)
        (stars 4)
        (price-per-night 125.0)
        (free-percent 92))
</v>
      </c>
    </row>
    <row r="320" ht="67.5" customHeight="1">
      <c r="A320" s="10"/>
      <c r="B320" s="10">
        <v>37.9102261</v>
      </c>
      <c r="C320" s="10">
        <v>15.3414756</v>
      </c>
      <c r="D320" s="5" t="s">
        <v>1096</v>
      </c>
      <c r="E320" s="3" t="s">
        <v>1097</v>
      </c>
      <c r="F320" s="3" t="s">
        <v>1098</v>
      </c>
      <c r="G320" s="3" t="s">
        <v>1095</v>
      </c>
      <c r="H320" s="3" t="s">
        <v>140</v>
      </c>
      <c r="I320" s="3" t="s">
        <v>58</v>
      </c>
      <c r="J320" s="5">
        <v>4.0</v>
      </c>
      <c r="K320" s="5">
        <v>125.0</v>
      </c>
      <c r="L320" s="5">
        <v>63.0</v>
      </c>
      <c r="M320" s="3" t="str">
        <f t="shared" si="1"/>
        <v>(hotel (name BaiaTaorminaHotelespa)
</v>
      </c>
      <c r="N320" s="3" t="str">
        <f t="shared" si="2"/>
        <v>        (tr Messina)
</v>
      </c>
      <c r="O320" s="3" t="str">
        <f t="shared" si="3"/>
        <v>        (stars 4)
</v>
      </c>
      <c r="P320" s="3" t="str">
        <f t="shared" si="4"/>
        <v>        (price-per-night 125.0)
</v>
      </c>
      <c r="Q320" s="3" t="str">
        <f t="shared" si="5"/>
        <v>        (free-percent 63))
</v>
      </c>
      <c r="R320" s="5" t="str">
        <f t="shared" si="6"/>
        <v>(hotel (name BaiaTaorminaHotelespa)
        (tr Messina)
        (stars 4)
        (price-per-night 125.0)
        (free-percent 63))
</v>
      </c>
    </row>
    <row r="321" ht="67.5" customHeight="1">
      <c r="A321" s="10"/>
      <c r="B321" s="10">
        <v>38.2423396</v>
      </c>
      <c r="C321" s="10">
        <v>15.677192</v>
      </c>
      <c r="D321" s="5" t="s">
        <v>1099</v>
      </c>
      <c r="E321" s="3" t="s">
        <v>1100</v>
      </c>
      <c r="F321" s="3" t="s">
        <v>1101</v>
      </c>
      <c r="G321" s="3" t="s">
        <v>1102</v>
      </c>
      <c r="H321" s="3" t="s">
        <v>1074</v>
      </c>
      <c r="I321" s="3" t="s">
        <v>46</v>
      </c>
      <c r="J321" s="5">
        <v>3.0</v>
      </c>
      <c r="K321" s="5">
        <v>100.0</v>
      </c>
      <c r="L321" s="5">
        <v>34.0</v>
      </c>
      <c r="M321" s="3" t="str">
        <f t="shared" si="1"/>
        <v>(hotel (name AltafiumaraHotel)
</v>
      </c>
      <c r="N321" s="3" t="str">
        <f t="shared" si="2"/>
        <v>        (tr ReggiodiCalabria)
</v>
      </c>
      <c r="O321" s="3" t="str">
        <f t="shared" si="3"/>
        <v>        (stars 3)
</v>
      </c>
      <c r="P321" s="3" t="str">
        <f t="shared" si="4"/>
        <v>        (price-per-night 100.0)
</v>
      </c>
      <c r="Q321" s="3" t="str">
        <f t="shared" si="5"/>
        <v>        (free-percent 34))
</v>
      </c>
      <c r="R321" s="5" t="str">
        <f t="shared" si="6"/>
        <v>(hotel (name AltafiumaraHotel)
        (tr ReggiodiCalabria)
        (stars 3)
        (price-per-night 100.0)
        (free-percent 34))
</v>
      </c>
    </row>
    <row r="322" ht="67.5" customHeight="1">
      <c r="A322" s="10"/>
      <c r="B322" s="10">
        <v>39.3383368</v>
      </c>
      <c r="C322" s="10">
        <v>16.4422666</v>
      </c>
      <c r="D322" s="5" t="s">
        <v>1103</v>
      </c>
      <c r="E322" s="3" t="s">
        <v>1104</v>
      </c>
      <c r="F322" s="3" t="s">
        <v>1105</v>
      </c>
      <c r="G322" s="3" t="s">
        <v>1106</v>
      </c>
      <c r="H322" s="3" t="s">
        <v>142</v>
      </c>
      <c r="I322" s="3" t="s">
        <v>46</v>
      </c>
      <c r="J322" s="5">
        <v>1.0</v>
      </c>
      <c r="K322" s="5">
        <v>50.0</v>
      </c>
      <c r="L322" s="5">
        <v>79.0</v>
      </c>
      <c r="M322" s="3" t="str">
        <f t="shared" si="1"/>
        <v>(hotel (name HotelSila)
</v>
      </c>
      <c r="N322" s="3" t="str">
        <f t="shared" si="2"/>
        <v>        (tr Cosenza)
</v>
      </c>
      <c r="O322" s="3" t="str">
        <f t="shared" si="3"/>
        <v>        (stars 1)
</v>
      </c>
      <c r="P322" s="3" t="str">
        <f t="shared" si="4"/>
        <v>        (price-per-night 50.0)
</v>
      </c>
      <c r="Q322" s="3" t="str">
        <f t="shared" si="5"/>
        <v>        (free-percent 79))
</v>
      </c>
      <c r="R322" s="5" t="str">
        <f t="shared" si="6"/>
        <v>(hotel (name HotelSila)
        (tr Cosenza)
        (stars 1)
        (price-per-night 50.0)
        (free-percent 79))
</v>
      </c>
    </row>
    <row r="323" ht="67.5" customHeight="1">
      <c r="A323" s="10"/>
      <c r="B323" s="10">
        <v>45.874422</v>
      </c>
      <c r="C323" s="10">
        <v>10.873924</v>
      </c>
      <c r="D323" s="5" t="s">
        <v>1107</v>
      </c>
      <c r="E323" s="3" t="s">
        <v>1108</v>
      </c>
      <c r="F323" s="3" t="s">
        <v>1109</v>
      </c>
      <c r="G323" s="3" t="s">
        <v>745</v>
      </c>
      <c r="H323" s="3" t="s">
        <v>109</v>
      </c>
      <c r="I323" s="3" t="s">
        <v>52</v>
      </c>
      <c r="J323" s="5">
        <v>3.0</v>
      </c>
      <c r="K323" s="5">
        <v>100.0</v>
      </c>
      <c r="L323" s="5">
        <v>21.0</v>
      </c>
      <c r="M323" s="3" t="str">
        <f t="shared" si="1"/>
        <v>(hotel (name HotelPiccoloMondo)
</v>
      </c>
      <c r="N323" s="3" t="str">
        <f t="shared" si="2"/>
        <v>        (tr Trento)
</v>
      </c>
      <c r="O323" s="3" t="str">
        <f t="shared" si="3"/>
        <v>        (stars 3)
</v>
      </c>
      <c r="P323" s="3" t="str">
        <f t="shared" si="4"/>
        <v>        (price-per-night 100.0)
</v>
      </c>
      <c r="Q323" s="3" t="str">
        <f t="shared" si="5"/>
        <v>        (free-percent 21))
</v>
      </c>
      <c r="R323" s="5" t="str">
        <f t="shared" si="6"/>
        <v>(hotel (name HotelPiccoloMondo)
        (tr Trento)
        (stars 3)
        (price-per-night 100.0)
        (free-percent 21))
</v>
      </c>
    </row>
    <row r="324" ht="67.5" customHeight="1">
      <c r="A324" s="10"/>
      <c r="B324" s="10">
        <v>41.92578719999999</v>
      </c>
      <c r="C324" s="10">
        <v>12.4418959</v>
      </c>
      <c r="D324" s="5" t="s">
        <v>1110</v>
      </c>
      <c r="E324" s="3" t="s">
        <v>1111</v>
      </c>
      <c r="F324" s="3" t="s">
        <v>1112</v>
      </c>
      <c r="G324" s="3" t="s">
        <v>287</v>
      </c>
      <c r="H324" s="3" t="s">
        <v>63</v>
      </c>
      <c r="I324" s="3" t="s">
        <v>43</v>
      </c>
      <c r="J324" s="5">
        <v>4.0</v>
      </c>
      <c r="K324" s="5">
        <v>125.0</v>
      </c>
      <c r="L324" s="5">
        <v>66.0</v>
      </c>
      <c r="M324" s="3" t="str">
        <f t="shared" si="1"/>
        <v>(hotel (name ParkHoteldeiSibariti)
</v>
      </c>
      <c r="N324" s="3" t="str">
        <f t="shared" si="2"/>
        <v>        (tr Roma)
</v>
      </c>
      <c r="O324" s="3" t="str">
        <f t="shared" si="3"/>
        <v>        (stars 4)
</v>
      </c>
      <c r="P324" s="3" t="str">
        <f t="shared" si="4"/>
        <v>        (price-per-night 125.0)
</v>
      </c>
      <c r="Q324" s="3" t="str">
        <f t="shared" si="5"/>
        <v>        (free-percent 66))
</v>
      </c>
      <c r="R324" s="5" t="str">
        <f t="shared" si="6"/>
        <v>(hotel (name ParkHoteldeiSibariti)
        (tr Roma)
        (stars 4)
        (price-per-night 125.0)
        (free-percent 66))
</v>
      </c>
    </row>
    <row r="325" ht="67.5" customHeight="1">
      <c r="A325" s="10"/>
      <c r="B325" s="10">
        <v>39.694677</v>
      </c>
      <c r="C325" s="10">
        <v>16.12955</v>
      </c>
      <c r="D325" s="5" t="s">
        <v>1113</v>
      </c>
      <c r="E325" s="3" t="s">
        <v>1114</v>
      </c>
      <c r="F325" s="3" t="s">
        <v>1115</v>
      </c>
      <c r="G325" s="3" t="s">
        <v>1106</v>
      </c>
      <c r="H325" s="3" t="s">
        <v>142</v>
      </c>
      <c r="I325" s="3" t="s">
        <v>46</v>
      </c>
      <c r="J325" s="5">
        <v>4.0</v>
      </c>
      <c r="K325" s="5">
        <v>125.0</v>
      </c>
      <c r="L325" s="5">
        <v>91.0</v>
      </c>
      <c r="M325" s="3" t="str">
        <f t="shared" si="1"/>
        <v>(hotel (name HotelBarbieri)
</v>
      </c>
      <c r="N325" s="3" t="str">
        <f t="shared" si="2"/>
        <v>        (tr Cosenza)
</v>
      </c>
      <c r="O325" s="3" t="str">
        <f t="shared" si="3"/>
        <v>        (stars 4)
</v>
      </c>
      <c r="P325" s="3" t="str">
        <f t="shared" si="4"/>
        <v>        (price-per-night 125.0)
</v>
      </c>
      <c r="Q325" s="3" t="str">
        <f t="shared" si="5"/>
        <v>        (free-percent 91))
</v>
      </c>
      <c r="R325" s="5" t="str">
        <f t="shared" si="6"/>
        <v>(hotel (name HotelBarbieri)
        (tr Cosenza)
        (stars 4)
        (price-per-night 125.0)
        (free-percent 91))
</v>
      </c>
    </row>
    <row r="326" ht="67.5" customHeight="1">
      <c r="A326" s="10"/>
      <c r="B326" s="10">
        <v>39.811601</v>
      </c>
      <c r="C326" s="10">
        <v>15.789522</v>
      </c>
      <c r="D326" s="5" t="s">
        <v>1116</v>
      </c>
      <c r="E326" s="3" t="s">
        <v>1117</v>
      </c>
      <c r="F326" s="3" t="s">
        <v>1118</v>
      </c>
      <c r="G326" s="3" t="s">
        <v>1106</v>
      </c>
      <c r="H326" s="3" t="s">
        <v>142</v>
      </c>
      <c r="I326" s="3" t="s">
        <v>46</v>
      </c>
      <c r="J326" s="5">
        <v>4.0</v>
      </c>
      <c r="K326" s="5">
        <v>125.0</v>
      </c>
      <c r="L326" s="5">
        <v>67.0</v>
      </c>
      <c r="M326" s="3" t="str">
        <f t="shared" si="1"/>
        <v>(hotel (name HOTELTALAO)
</v>
      </c>
      <c r="N326" s="3" t="str">
        <f t="shared" si="2"/>
        <v>        (tr Cosenza)
</v>
      </c>
      <c r="O326" s="3" t="str">
        <f t="shared" si="3"/>
        <v>        (stars 4)
</v>
      </c>
      <c r="P326" s="3" t="str">
        <f t="shared" si="4"/>
        <v>        (price-per-night 125.0)
</v>
      </c>
      <c r="Q326" s="3" t="str">
        <f t="shared" si="5"/>
        <v>        (free-percent 67))
</v>
      </c>
      <c r="R326" s="5" t="str">
        <f t="shared" si="6"/>
        <v>(hotel (name HOTELTALAO)
        (tr Cosenza)
        (stars 4)
        (price-per-night 125.0)
        (free-percent 67))
</v>
      </c>
    </row>
    <row r="327" ht="67.5" customHeight="1">
      <c r="A327" s="10"/>
      <c r="B327" s="10">
        <v>40.6294153</v>
      </c>
      <c r="C327" s="10">
        <v>14.5928692</v>
      </c>
      <c r="D327" s="5" t="s">
        <v>579</v>
      </c>
      <c r="E327" s="3" t="s">
        <v>580</v>
      </c>
      <c r="F327" s="3" t="s">
        <v>581</v>
      </c>
      <c r="G327" s="3" t="s">
        <v>177</v>
      </c>
      <c r="H327" s="3" t="s">
        <v>31</v>
      </c>
      <c r="I327" s="3" t="s">
        <v>22</v>
      </c>
      <c r="J327" s="5">
        <v>4.0</v>
      </c>
      <c r="K327" s="5">
        <v>125.0</v>
      </c>
      <c r="L327" s="5">
        <v>56.0</v>
      </c>
      <c r="M327" s="3" t="str">
        <f t="shared" si="1"/>
        <v>(hotel (name HotelSantaCaterina)
</v>
      </c>
      <c r="N327" s="3" t="str">
        <f t="shared" si="2"/>
        <v>        (tr Salerno)
</v>
      </c>
      <c r="O327" s="3" t="str">
        <f t="shared" si="3"/>
        <v>        (stars 4)
</v>
      </c>
      <c r="P327" s="3" t="str">
        <f t="shared" si="4"/>
        <v>        (price-per-night 125.0)
</v>
      </c>
      <c r="Q327" s="3" t="str">
        <f t="shared" si="5"/>
        <v>        (free-percent 56))
</v>
      </c>
      <c r="R327" s="5" t="str">
        <f t="shared" si="6"/>
        <v>(hotel (name HotelSantaCaterina)
        (tr Salerno)
        (stars 4)
        (price-per-night 125.0)
        (free-percent 56))
</v>
      </c>
    </row>
    <row r="328" ht="67.5" customHeight="1">
      <c r="A328" s="10"/>
      <c r="B328" s="10">
        <v>40.0000904</v>
      </c>
      <c r="C328" s="10">
        <v>15.3707835</v>
      </c>
      <c r="D328" s="5" t="s">
        <v>1119</v>
      </c>
      <c r="E328" s="3" t="s">
        <v>1120</v>
      </c>
      <c r="F328" s="3" t="s">
        <v>1121</v>
      </c>
      <c r="G328" s="3" t="s">
        <v>177</v>
      </c>
      <c r="H328" s="3" t="s">
        <v>31</v>
      </c>
      <c r="I328" s="3" t="s">
        <v>22</v>
      </c>
      <c r="J328" s="5">
        <v>2.0</v>
      </c>
      <c r="K328" s="5">
        <v>75.0</v>
      </c>
      <c r="L328" s="5">
        <v>23.0</v>
      </c>
      <c r="M328" s="3" t="str">
        <f t="shared" si="1"/>
        <v>(hotel (name AlbergoDelfino)
</v>
      </c>
      <c r="N328" s="3" t="str">
        <f t="shared" si="2"/>
        <v>        (tr Salerno)
</v>
      </c>
      <c r="O328" s="3" t="str">
        <f t="shared" si="3"/>
        <v>        (stars 2)
</v>
      </c>
      <c r="P328" s="3" t="str">
        <f t="shared" si="4"/>
        <v>        (price-per-night 75.0)
</v>
      </c>
      <c r="Q328" s="3" t="str">
        <f t="shared" si="5"/>
        <v>        (free-percent 23))
</v>
      </c>
      <c r="R328" s="5" t="str">
        <f t="shared" si="6"/>
        <v>(hotel (name AlbergoDelfino)
        (tr Salerno)
        (stars 2)
        (price-per-night 75.0)
        (free-percent 23))
</v>
      </c>
    </row>
    <row r="329" ht="67.5" customHeight="1">
      <c r="A329" s="10"/>
      <c r="B329" s="10">
        <v>40.0483222</v>
      </c>
      <c r="C329" s="10">
        <v>15.2845231</v>
      </c>
      <c r="D329" s="5" t="s">
        <v>1122</v>
      </c>
      <c r="E329" s="3" t="s">
        <v>1123</v>
      </c>
      <c r="F329" s="3" t="s">
        <v>1124</v>
      </c>
      <c r="G329" s="3" t="s">
        <v>177</v>
      </c>
      <c r="H329" s="3" t="s">
        <v>31</v>
      </c>
      <c r="I329" s="3" t="s">
        <v>22</v>
      </c>
      <c r="J329" s="5">
        <v>2.0</v>
      </c>
      <c r="K329" s="5">
        <v>75.0</v>
      </c>
      <c r="L329" s="5">
        <v>1.0</v>
      </c>
      <c r="M329" s="3" t="str">
        <f t="shared" si="1"/>
        <v>(hotel (name HotelSaline)
</v>
      </c>
      <c r="N329" s="3" t="str">
        <f t="shared" si="2"/>
        <v>        (tr Salerno)
</v>
      </c>
      <c r="O329" s="3" t="str">
        <f t="shared" si="3"/>
        <v>        (stars 2)
</v>
      </c>
      <c r="P329" s="3" t="str">
        <f t="shared" si="4"/>
        <v>        (price-per-night 75.0)
</v>
      </c>
      <c r="Q329" s="3" t="str">
        <f t="shared" si="5"/>
        <v>        (free-percent 1))
</v>
      </c>
      <c r="R329" s="5" t="str">
        <f t="shared" si="6"/>
        <v>(hotel (name HotelSaline)
        (tr Salerno)
        (stars 2)
        (price-per-night 75.0)
        (free-percent 1))
</v>
      </c>
    </row>
    <row r="330" ht="67.5" customHeight="1">
      <c r="A330" s="10"/>
      <c r="B330" s="10">
        <v>40.0559504</v>
      </c>
      <c r="C330" s="10">
        <v>17.9816782</v>
      </c>
      <c r="D330" s="5" t="s">
        <v>1125</v>
      </c>
      <c r="E330" s="3" t="s">
        <v>1126</v>
      </c>
      <c r="F330" s="3" t="s">
        <v>1127</v>
      </c>
      <c r="G330" s="3" t="s">
        <v>1073</v>
      </c>
      <c r="H330" s="3" t="s">
        <v>137</v>
      </c>
      <c r="I330" s="3" t="s">
        <v>40</v>
      </c>
      <c r="J330" s="5">
        <v>4.0</v>
      </c>
      <c r="K330" s="5">
        <v>125.0</v>
      </c>
      <c r="L330" s="5">
        <v>65.0</v>
      </c>
      <c r="M330" s="3" t="str">
        <f t="shared" si="1"/>
        <v>(hotel (name BellavistaClub)
</v>
      </c>
      <c r="N330" s="3" t="str">
        <f t="shared" si="2"/>
        <v>        (tr Lecce)
</v>
      </c>
      <c r="O330" s="3" t="str">
        <f t="shared" si="3"/>
        <v>        (stars 4)
</v>
      </c>
      <c r="P330" s="3" t="str">
        <f t="shared" si="4"/>
        <v>        (price-per-night 125.0)
</v>
      </c>
      <c r="Q330" s="3" t="str">
        <f t="shared" si="5"/>
        <v>        (free-percent 65))
</v>
      </c>
      <c r="R330" s="5" t="str">
        <f t="shared" si="6"/>
        <v>(hotel (name BellavistaClub)
        (tr Lecce)
        (stars 4)
        (price-per-night 125.0)
        (free-percent 65))
</v>
      </c>
    </row>
    <row r="331" ht="67.5" customHeight="1">
      <c r="A331" s="10"/>
      <c r="B331" s="10">
        <v>40.0563093</v>
      </c>
      <c r="C331" s="10">
        <v>17.9932551</v>
      </c>
      <c r="D331" s="5" t="s">
        <v>1128</v>
      </c>
      <c r="E331" s="3" t="s">
        <v>1129</v>
      </c>
      <c r="F331" s="3" t="s">
        <v>1127</v>
      </c>
      <c r="G331" s="3" t="s">
        <v>1073</v>
      </c>
      <c r="H331" s="3" t="s">
        <v>137</v>
      </c>
      <c r="I331" s="3" t="s">
        <v>40</v>
      </c>
      <c r="J331" s="5">
        <v>1.0</v>
      </c>
      <c r="K331" s="5">
        <v>50.0</v>
      </c>
      <c r="L331" s="5">
        <v>16.0</v>
      </c>
      <c r="M331" s="3" t="str">
        <f t="shared" si="1"/>
        <v>(hotel (name JoliParkHotel)
</v>
      </c>
      <c r="N331" s="3" t="str">
        <f t="shared" si="2"/>
        <v>        (tr Lecce)
</v>
      </c>
      <c r="O331" s="3" t="str">
        <f t="shared" si="3"/>
        <v>        (stars 1)
</v>
      </c>
      <c r="P331" s="3" t="str">
        <f t="shared" si="4"/>
        <v>        (price-per-night 50.0)
</v>
      </c>
      <c r="Q331" s="3" t="str">
        <f t="shared" si="5"/>
        <v>        (free-percent 16))
</v>
      </c>
      <c r="R331" s="5" t="str">
        <f t="shared" si="6"/>
        <v>(hotel (name JoliParkHotel)
        (tr Lecce)
        (stars 1)
        (price-per-night 50.0)
        (free-percent 16))
</v>
      </c>
    </row>
    <row r="332" ht="67.5" customHeight="1">
      <c r="A332" s="10"/>
      <c r="B332" s="10">
        <v>40.148474</v>
      </c>
      <c r="C332" s="10">
        <v>18.4836579</v>
      </c>
      <c r="D332" s="5" t="s">
        <v>1130</v>
      </c>
      <c r="E332" s="3" t="s">
        <v>1131</v>
      </c>
      <c r="F332" s="3" t="s">
        <v>1132</v>
      </c>
      <c r="G332" s="3" t="s">
        <v>1073</v>
      </c>
      <c r="H332" s="3" t="s">
        <v>137</v>
      </c>
      <c r="I332" s="3" t="s">
        <v>40</v>
      </c>
      <c r="J332" s="5">
        <v>1.0</v>
      </c>
      <c r="K332" s="5">
        <v>50.0</v>
      </c>
      <c r="L332" s="5">
        <v>99.0</v>
      </c>
      <c r="M332" s="3" t="str">
        <f t="shared" si="1"/>
        <v>(hotel (name HotelPietraVerde)
</v>
      </c>
      <c r="N332" s="3" t="str">
        <f t="shared" si="2"/>
        <v>        (tr Lecce)
</v>
      </c>
      <c r="O332" s="3" t="str">
        <f t="shared" si="3"/>
        <v>        (stars 1)
</v>
      </c>
      <c r="P332" s="3" t="str">
        <f t="shared" si="4"/>
        <v>        (price-per-night 50.0)
</v>
      </c>
      <c r="Q332" s="3" t="str">
        <f t="shared" si="5"/>
        <v>        (free-percent 99))
</v>
      </c>
      <c r="R332" s="5" t="str">
        <f t="shared" si="6"/>
        <v>(hotel (name HotelPietraVerde)
        (tr Lecce)
        (stars 1)
        (price-per-night 50.0)
        (free-percent 99))
</v>
      </c>
    </row>
    <row r="333" ht="67.5" customHeight="1">
      <c r="A333" s="10"/>
      <c r="B333" s="10">
        <v>40.1536642</v>
      </c>
      <c r="C333" s="10">
        <v>18.4869097</v>
      </c>
      <c r="D333" s="5" t="s">
        <v>1133</v>
      </c>
      <c r="E333" s="3" t="s">
        <v>1134</v>
      </c>
      <c r="F333" s="3" t="s">
        <v>1132</v>
      </c>
      <c r="G333" s="3" t="s">
        <v>1073</v>
      </c>
      <c r="H333" s="3" t="s">
        <v>137</v>
      </c>
      <c r="I333" s="3" t="s">
        <v>40</v>
      </c>
      <c r="J333" s="5">
        <v>4.0</v>
      </c>
      <c r="K333" s="5">
        <v>125.0</v>
      </c>
      <c r="L333" s="5">
        <v>82.0</v>
      </c>
      <c r="M333" s="3" t="str">
        <f t="shared" si="1"/>
        <v>(hotel (name HoteldegliHaethey)
</v>
      </c>
      <c r="N333" s="3" t="str">
        <f t="shared" si="2"/>
        <v>        (tr Lecce)
</v>
      </c>
      <c r="O333" s="3" t="str">
        <f t="shared" si="3"/>
        <v>        (stars 4)
</v>
      </c>
      <c r="P333" s="3" t="str">
        <f t="shared" si="4"/>
        <v>        (price-per-night 125.0)
</v>
      </c>
      <c r="Q333" s="3" t="str">
        <f t="shared" si="5"/>
        <v>        (free-percent 82))
</v>
      </c>
      <c r="R333" s="5" t="str">
        <f t="shared" si="6"/>
        <v>(hotel (name HoteldegliHaethey)
        (tr Lecce)
        (stars 4)
        (price-per-night 125.0)
        (free-percent 82))
</v>
      </c>
    </row>
    <row r="334" ht="67.5" customHeight="1">
      <c r="A334" s="10"/>
      <c r="B334" s="10">
        <v>40.63136</v>
      </c>
      <c r="C334" s="10">
        <v>17.976603</v>
      </c>
      <c r="D334" s="5" t="s">
        <v>1135</v>
      </c>
      <c r="E334" s="3" t="s">
        <v>1136</v>
      </c>
      <c r="F334" s="3" t="s">
        <v>1137</v>
      </c>
      <c r="G334" s="3" t="s">
        <v>1138</v>
      </c>
      <c r="H334" s="3" t="s">
        <v>143</v>
      </c>
      <c r="I334" s="3" t="s">
        <v>40</v>
      </c>
      <c r="J334" s="5">
        <v>2.0</v>
      </c>
      <c r="K334" s="5">
        <v>75.0</v>
      </c>
      <c r="L334" s="5">
        <v>90.0</v>
      </c>
      <c r="M334" s="3" t="str">
        <f t="shared" si="1"/>
        <v>(hotel (name HotelResidenceVillaggioNemo)
</v>
      </c>
      <c r="N334" s="3" t="str">
        <f t="shared" si="2"/>
        <v>        (tr Brindisi)
</v>
      </c>
      <c r="O334" s="3" t="str">
        <f t="shared" si="3"/>
        <v>        (stars 2)
</v>
      </c>
      <c r="P334" s="3" t="str">
        <f t="shared" si="4"/>
        <v>        (price-per-night 75.0)
</v>
      </c>
      <c r="Q334" s="3" t="str">
        <f t="shared" si="5"/>
        <v>        (free-percent 90))
</v>
      </c>
      <c r="R334" s="5" t="str">
        <f t="shared" si="6"/>
        <v>(hotel (name HotelResidenceVillaggioNemo)
        (tr Brindisi)
        (stars 2)
        (price-per-night 75.0)
        (free-percent 90))
</v>
      </c>
    </row>
    <row r="335" ht="67.5" customHeight="1">
      <c r="A335" s="10"/>
      <c r="B335" s="10">
        <v>40.7470814</v>
      </c>
      <c r="C335" s="10">
        <v>13.8718856</v>
      </c>
      <c r="D335" s="5" t="s">
        <v>1140</v>
      </c>
      <c r="E335" s="3" t="s">
        <v>1141</v>
      </c>
      <c r="F335" s="3" t="s">
        <v>1142</v>
      </c>
      <c r="G335" s="3" t="s">
        <v>457</v>
      </c>
      <c r="H335" s="3" t="s">
        <v>79</v>
      </c>
      <c r="I335" s="3" t="s">
        <v>22</v>
      </c>
      <c r="J335" s="5">
        <v>4.0</v>
      </c>
      <c r="K335" s="5">
        <v>125.0</v>
      </c>
      <c r="L335" s="5">
        <v>75.0</v>
      </c>
      <c r="M335" s="3" t="str">
        <f t="shared" si="1"/>
        <v>(hotel (name HotelLeCanne)
</v>
      </c>
      <c r="N335" s="3" t="str">
        <f t="shared" si="2"/>
        <v>        (tr Napoli)
</v>
      </c>
      <c r="O335" s="3" t="str">
        <f t="shared" si="3"/>
        <v>        (stars 4)
</v>
      </c>
      <c r="P335" s="3" t="str">
        <f t="shared" si="4"/>
        <v>        (price-per-night 125.0)
</v>
      </c>
      <c r="Q335" s="3" t="str">
        <f t="shared" si="5"/>
        <v>        (free-percent 75))
</v>
      </c>
      <c r="R335" s="5" t="str">
        <f t="shared" si="6"/>
        <v>(hotel (name HotelLeCanne)
        (tr Napoli)
        (stars 4)
        (price-per-night 125.0)
        (free-percent 75))
</v>
      </c>
    </row>
    <row r="336" ht="67.5" customHeight="1">
      <c r="A336" s="10"/>
      <c r="B336" s="10">
        <v>40.7452726</v>
      </c>
      <c r="C336" s="10">
        <v>13.9035597</v>
      </c>
      <c r="D336" s="5" t="s">
        <v>1143</v>
      </c>
      <c r="E336" s="3" t="s">
        <v>1144</v>
      </c>
      <c r="F336" s="3" t="s">
        <v>1145</v>
      </c>
      <c r="G336" s="3" t="s">
        <v>457</v>
      </c>
      <c r="H336" s="3" t="s">
        <v>79</v>
      </c>
      <c r="I336" s="3" t="s">
        <v>22</v>
      </c>
      <c r="J336" s="5">
        <v>3.0</v>
      </c>
      <c r="K336" s="5">
        <v>100.0</v>
      </c>
      <c r="L336" s="5">
        <v>34.0</v>
      </c>
      <c r="M336" s="3" t="str">
        <f t="shared" si="1"/>
        <v>(hotel (name HotelCoralba)
</v>
      </c>
      <c r="N336" s="3" t="str">
        <f t="shared" si="2"/>
        <v>        (tr Napoli)
</v>
      </c>
      <c r="O336" s="3" t="str">
        <f t="shared" si="3"/>
        <v>        (stars 3)
</v>
      </c>
      <c r="P336" s="3" t="str">
        <f t="shared" si="4"/>
        <v>        (price-per-night 100.0)
</v>
      </c>
      <c r="Q336" s="3" t="str">
        <f t="shared" si="5"/>
        <v>        (free-percent 34))
</v>
      </c>
      <c r="R336" s="5" t="str">
        <f t="shared" si="6"/>
        <v>(hotel (name HotelCoralba)
        (tr Napoli)
        (stars 3)
        (price-per-night 100.0)
        (free-percent 34))
</v>
      </c>
    </row>
    <row r="337" ht="67.5" customHeight="1">
      <c r="A337" s="10"/>
      <c r="B337" s="10">
        <v>40.7510111</v>
      </c>
      <c r="C337" s="10">
        <v>13.8885305</v>
      </c>
      <c r="D337" s="5" t="s">
        <v>1146</v>
      </c>
      <c r="E337" s="3" t="s">
        <v>1147</v>
      </c>
      <c r="F337" s="3" t="s">
        <v>1148</v>
      </c>
      <c r="G337" s="3" t="s">
        <v>457</v>
      </c>
      <c r="H337" s="3" t="s">
        <v>79</v>
      </c>
      <c r="I337" s="3" t="s">
        <v>22</v>
      </c>
      <c r="J337" s="5">
        <v>4.0</v>
      </c>
      <c r="K337" s="5">
        <v>125.0</v>
      </c>
      <c r="L337" s="5">
        <v>25.0</v>
      </c>
      <c r="M337" s="3" t="str">
        <f t="shared" si="1"/>
        <v>(hotel (name HotelTermePrincipe)
</v>
      </c>
      <c r="N337" s="3" t="str">
        <f t="shared" si="2"/>
        <v>        (tr Napoli)
</v>
      </c>
      <c r="O337" s="3" t="str">
        <f t="shared" si="3"/>
        <v>        (stars 4)
</v>
      </c>
      <c r="P337" s="3" t="str">
        <f t="shared" si="4"/>
        <v>        (price-per-night 125.0)
</v>
      </c>
      <c r="Q337" s="3" t="str">
        <f t="shared" si="5"/>
        <v>        (free-percent 25))
</v>
      </c>
      <c r="R337" s="5" t="str">
        <f t="shared" si="6"/>
        <v>(hotel (name HotelTermePrincipe)
        (tr Napoli)
        (stars 4)
        (price-per-night 125.0)
        (free-percent 25))
</v>
      </c>
    </row>
    <row r="338" ht="67.5" customHeight="1">
      <c r="A338" s="10"/>
      <c r="B338" s="10">
        <v>40.8504337</v>
      </c>
      <c r="C338" s="10">
        <v>14.2744731</v>
      </c>
      <c r="D338" s="5" t="s">
        <v>1149</v>
      </c>
      <c r="E338" s="3" t="s">
        <v>1150</v>
      </c>
      <c r="F338" s="3" t="s">
        <v>1151</v>
      </c>
      <c r="G338" s="3" t="s">
        <v>457</v>
      </c>
      <c r="H338" s="3" t="s">
        <v>79</v>
      </c>
      <c r="I338" s="3" t="s">
        <v>22</v>
      </c>
      <c r="J338" s="5">
        <v>3.0</v>
      </c>
      <c r="K338" s="5">
        <v>100.0</v>
      </c>
      <c r="L338" s="5">
        <v>3.0</v>
      </c>
      <c r="M338" s="3" t="str">
        <f t="shared" si="1"/>
        <v>(hotel (name RAMADANAPLES)
</v>
      </c>
      <c r="N338" s="3" t="str">
        <f t="shared" si="2"/>
        <v>        (tr Napoli)
</v>
      </c>
      <c r="O338" s="3" t="str">
        <f t="shared" si="3"/>
        <v>        (stars 3)
</v>
      </c>
      <c r="P338" s="3" t="str">
        <f t="shared" si="4"/>
        <v>        (price-per-night 100.0)
</v>
      </c>
      <c r="Q338" s="3" t="str">
        <f t="shared" si="5"/>
        <v>        (free-percent 3))
</v>
      </c>
      <c r="R338" s="5" t="str">
        <f t="shared" si="6"/>
        <v>(hotel (name RAMADANAPLES)
        (tr Napoli)
        (stars 3)
        (price-per-night 100.0)
        (free-percent 3))
</v>
      </c>
    </row>
    <row r="339" ht="67.5" customHeight="1">
      <c r="A339" s="10"/>
      <c r="B339" s="10">
        <v>40.8402926</v>
      </c>
      <c r="C339" s="10">
        <v>14.2540838</v>
      </c>
      <c r="D339" s="5" t="s">
        <v>1152</v>
      </c>
      <c r="E339" s="3" t="s">
        <v>1153</v>
      </c>
      <c r="F339" s="3" t="s">
        <v>1154</v>
      </c>
      <c r="G339" s="3" t="s">
        <v>457</v>
      </c>
      <c r="H339" s="3" t="s">
        <v>79</v>
      </c>
      <c r="I339" s="3" t="s">
        <v>22</v>
      </c>
      <c r="J339" s="5">
        <v>3.0</v>
      </c>
      <c r="K339" s="5">
        <v>100.0</v>
      </c>
      <c r="L339" s="5">
        <v>21.0</v>
      </c>
      <c r="M339" s="3" t="str">
        <f t="shared" si="1"/>
        <v>(hotel (name HotelMercureNapoliGaribaldi)
</v>
      </c>
      <c r="N339" s="3" t="str">
        <f t="shared" si="2"/>
        <v>        (tr Napoli)
</v>
      </c>
      <c r="O339" s="3" t="str">
        <f t="shared" si="3"/>
        <v>        (stars 3)
</v>
      </c>
      <c r="P339" s="3" t="str">
        <f t="shared" si="4"/>
        <v>        (price-per-night 100.0)
</v>
      </c>
      <c r="Q339" s="3" t="str">
        <f t="shared" si="5"/>
        <v>        (free-percent 21))
</v>
      </c>
      <c r="R339" s="5" t="str">
        <f t="shared" si="6"/>
        <v>(hotel (name HotelMercureNapoliGaribaldi)
        (tr Napoli)
        (stars 3)
        (price-per-night 100.0)
        (free-percent 21))
</v>
      </c>
    </row>
    <row r="340" ht="67.5" customHeight="1">
      <c r="A340" s="10"/>
      <c r="B340" s="10">
        <v>41.452586</v>
      </c>
      <c r="C340" s="10">
        <v>14.2577159</v>
      </c>
      <c r="D340" s="5" t="s">
        <v>1155</v>
      </c>
      <c r="E340" s="3" t="s">
        <v>1156</v>
      </c>
      <c r="F340" s="3" t="s">
        <v>1157</v>
      </c>
      <c r="G340" s="3" t="s">
        <v>1158</v>
      </c>
      <c r="H340" s="3" t="s">
        <v>144</v>
      </c>
      <c r="I340" s="3" t="s">
        <v>22</v>
      </c>
      <c r="J340" s="5">
        <v>3.0</v>
      </c>
      <c r="K340" s="5">
        <v>100.0</v>
      </c>
      <c r="L340" s="5">
        <v>33.0</v>
      </c>
      <c r="M340" s="3" t="str">
        <f t="shared" si="1"/>
        <v>(hotel (name BedandBreakfastMARIANNALetinoCE)
</v>
      </c>
      <c r="N340" s="3" t="str">
        <f t="shared" si="2"/>
        <v>        (tr Caserta)
</v>
      </c>
      <c r="O340" s="3" t="str">
        <f t="shared" si="3"/>
        <v>        (stars 3)
</v>
      </c>
      <c r="P340" s="3" t="str">
        <f t="shared" si="4"/>
        <v>        (price-per-night 100.0)
</v>
      </c>
      <c r="Q340" s="3" t="str">
        <f t="shared" si="5"/>
        <v>        (free-percent 33))
</v>
      </c>
      <c r="R340" s="5" t="str">
        <f t="shared" si="6"/>
        <v>(hotel (name BedandBreakfastMARIANNALetinoCE)
        (tr Caserta)
        (stars 3)
        (price-per-night 100.0)
        (free-percent 33))
</v>
      </c>
    </row>
    <row r="341" ht="67.5" customHeight="1">
      <c r="A341" s="10"/>
      <c r="B341" s="10">
        <v>41.6444957</v>
      </c>
      <c r="C341" s="10">
        <v>13.6124337</v>
      </c>
      <c r="D341" s="5" t="s">
        <v>1159</v>
      </c>
      <c r="E341" s="3" t="s">
        <v>1160</v>
      </c>
      <c r="F341" s="3" t="s">
        <v>1161</v>
      </c>
      <c r="G341" s="3" t="s">
        <v>1162</v>
      </c>
      <c r="H341" s="3" t="s">
        <v>145</v>
      </c>
      <c r="I341" s="3" t="s">
        <v>43</v>
      </c>
      <c r="J341" s="5">
        <v>3.0</v>
      </c>
      <c r="K341" s="5">
        <v>100.0</v>
      </c>
      <c r="L341" s="5">
        <v>68.0</v>
      </c>
      <c r="M341" s="3" t="str">
        <f t="shared" si="1"/>
        <v>(hotel (name HOTELILCAVALIERDARPINO)
</v>
      </c>
      <c r="N341" s="3" t="str">
        <f t="shared" si="2"/>
        <v>        (tr Frosinone)
</v>
      </c>
      <c r="O341" s="3" t="str">
        <f t="shared" si="3"/>
        <v>        (stars 3)
</v>
      </c>
      <c r="P341" s="3" t="str">
        <f t="shared" si="4"/>
        <v>        (price-per-night 100.0)
</v>
      </c>
      <c r="Q341" s="3" t="str">
        <f t="shared" si="5"/>
        <v>        (free-percent 68))
</v>
      </c>
      <c r="R341" s="5" t="str">
        <f t="shared" si="6"/>
        <v>(hotel (name HOTELILCAVALIERDARPINO)
        (tr Frosinone)
        (stars 3)
        (price-per-night 100.0)
        (free-percent 68))
</v>
      </c>
    </row>
    <row r="342" ht="67.5" customHeight="1">
      <c r="A342" s="10"/>
      <c r="B342" s="10">
        <v>45.319017</v>
      </c>
      <c r="C342" s="10">
        <v>11.7844839</v>
      </c>
      <c r="D342" s="5" t="s">
        <v>1163</v>
      </c>
      <c r="E342" s="3" t="s">
        <v>1164</v>
      </c>
      <c r="F342" s="3" t="s">
        <v>1165</v>
      </c>
      <c r="G342" s="3" t="s">
        <v>1166</v>
      </c>
      <c r="H342" s="3" t="s">
        <v>146</v>
      </c>
      <c r="I342" s="3" t="s">
        <v>54</v>
      </c>
      <c r="J342" s="5">
        <v>2.0</v>
      </c>
      <c r="K342" s="5">
        <v>75.0</v>
      </c>
      <c r="L342" s="5">
        <v>2.0</v>
      </c>
      <c r="M342" s="3" t="str">
        <f t="shared" si="1"/>
        <v>(hotel (name HOTELMILLEPINI)
</v>
      </c>
      <c r="N342" s="3" t="str">
        <f t="shared" si="2"/>
        <v>        (tr Padova)
</v>
      </c>
      <c r="O342" s="3" t="str">
        <f t="shared" si="3"/>
        <v>        (stars 2)
</v>
      </c>
      <c r="P342" s="3" t="str">
        <f t="shared" si="4"/>
        <v>        (price-per-night 75.0)
</v>
      </c>
      <c r="Q342" s="3" t="str">
        <f t="shared" si="5"/>
        <v>        (free-percent 2))
</v>
      </c>
      <c r="R342" s="5" t="str">
        <f t="shared" si="6"/>
        <v>(hotel (name HOTELMILLEPINI)
        (tr Padova)
        (stars 2)
        (price-per-night 75.0)
        (free-percent 2))
</v>
      </c>
    </row>
    <row r="343" ht="67.5" customHeight="1">
      <c r="A343" s="10"/>
      <c r="B343" s="10">
        <v>41.9483333</v>
      </c>
      <c r="C343" s="10">
        <v>13.7030556</v>
      </c>
      <c r="D343" s="5" t="s">
        <v>1167</v>
      </c>
      <c r="E343" s="3" t="s">
        <v>1168</v>
      </c>
      <c r="F343" s="3" t="s">
        <v>1169</v>
      </c>
      <c r="G343" s="3" t="s">
        <v>952</v>
      </c>
      <c r="H343" s="3" t="s">
        <v>925</v>
      </c>
      <c r="I343" s="3" t="s">
        <v>62</v>
      </c>
      <c r="J343" s="5">
        <v>3.0</v>
      </c>
      <c r="K343" s="5">
        <v>100.0</v>
      </c>
      <c r="L343" s="5">
        <v>25.0</v>
      </c>
      <c r="M343" s="3" t="str">
        <f t="shared" si="1"/>
        <v>(hotel (name HotelFilippone)
</v>
      </c>
      <c r="N343" s="3" t="str">
        <f t="shared" si="2"/>
        <v>        (tr LAquila)
</v>
      </c>
      <c r="O343" s="3" t="str">
        <f t="shared" si="3"/>
        <v>        (stars 3)
</v>
      </c>
      <c r="P343" s="3" t="str">
        <f t="shared" si="4"/>
        <v>        (price-per-night 100.0)
</v>
      </c>
      <c r="Q343" s="3" t="str">
        <f t="shared" si="5"/>
        <v>        (free-percent 25))
</v>
      </c>
      <c r="R343" s="5" t="str">
        <f t="shared" si="6"/>
        <v>(hotel (name HotelFilippone)
        (tr LAquila)
        (stars 3)
        (price-per-night 100.0)
        (free-percent 25))
</v>
      </c>
    </row>
    <row r="344" ht="67.5" customHeight="1">
      <c r="A344" s="10"/>
      <c r="B344" s="10">
        <v>41.9869649</v>
      </c>
      <c r="C344" s="10">
        <v>14.1366645</v>
      </c>
      <c r="D344" s="5" t="s">
        <v>1170</v>
      </c>
      <c r="E344" s="3" t="s">
        <v>1171</v>
      </c>
      <c r="F344" s="3" t="s">
        <v>1172</v>
      </c>
      <c r="G344" s="3" t="s">
        <v>1173</v>
      </c>
      <c r="H344" s="3" t="s">
        <v>149</v>
      </c>
      <c r="I344" s="3" t="s">
        <v>62</v>
      </c>
      <c r="J344" s="5">
        <v>2.0</v>
      </c>
      <c r="K344" s="5">
        <v>75.0</v>
      </c>
      <c r="L344" s="5">
        <v>13.0</v>
      </c>
      <c r="M344" s="3" t="str">
        <f t="shared" si="1"/>
        <v>(hotel (name HotelTerrazzodAbruzzo)
</v>
      </c>
      <c r="N344" s="3" t="str">
        <f t="shared" si="2"/>
        <v>        (tr Chieti)
</v>
      </c>
      <c r="O344" s="3" t="str">
        <f t="shared" si="3"/>
        <v>        (stars 2)
</v>
      </c>
      <c r="P344" s="3" t="str">
        <f t="shared" si="4"/>
        <v>        (price-per-night 75.0)
</v>
      </c>
      <c r="Q344" s="3" t="str">
        <f t="shared" si="5"/>
        <v>        (free-percent 13))
</v>
      </c>
      <c r="R344" s="5" t="str">
        <f t="shared" si="6"/>
        <v>(hotel (name HotelTerrazzodAbruzzo)
        (tr Chieti)
        (stars 2)
        (price-per-night 75.0)
        (free-percent 13))
</v>
      </c>
    </row>
    <row r="345" ht="67.5" customHeight="1">
      <c r="A345" s="10"/>
      <c r="B345" s="10">
        <v>42.3193654</v>
      </c>
      <c r="C345" s="10">
        <v>13.5868868</v>
      </c>
      <c r="D345" s="5" t="s">
        <v>1174</v>
      </c>
      <c r="E345" s="3" t="s">
        <v>1175</v>
      </c>
      <c r="F345" s="3" t="s">
        <v>1176</v>
      </c>
      <c r="G345" s="3" t="s">
        <v>952</v>
      </c>
      <c r="H345" s="3" t="s">
        <v>925</v>
      </c>
      <c r="I345" s="3" t="s">
        <v>62</v>
      </c>
      <c r="J345" s="5">
        <v>1.0</v>
      </c>
      <c r="K345" s="5">
        <v>50.0</v>
      </c>
      <c r="L345" s="5">
        <v>13.0</v>
      </c>
      <c r="M345" s="3" t="str">
        <f t="shared" si="1"/>
        <v>(hotel (name AlbergoMonteSelva)
</v>
      </c>
      <c r="N345" s="3" t="str">
        <f t="shared" si="2"/>
        <v>        (tr LAquila)
</v>
      </c>
      <c r="O345" s="3" t="str">
        <f t="shared" si="3"/>
        <v>        (stars 1)
</v>
      </c>
      <c r="P345" s="3" t="str">
        <f t="shared" si="4"/>
        <v>        (price-per-night 50.0)
</v>
      </c>
      <c r="Q345" s="3" t="str">
        <f t="shared" si="5"/>
        <v>        (free-percent 13))
</v>
      </c>
      <c r="R345" s="5" t="str">
        <f t="shared" si="6"/>
        <v>(hotel (name AlbergoMonteSelva)
        (tr LAquila)
        (stars 1)
        (price-per-night 50.0)
        (free-percent 13))
</v>
      </c>
    </row>
    <row r="346" ht="67.5" customHeight="1">
      <c r="A346" s="10"/>
      <c r="B346" s="10">
        <v>45.8845616</v>
      </c>
      <c r="C346" s="10">
        <v>10.8400354</v>
      </c>
      <c r="D346" s="5" t="s">
        <v>808</v>
      </c>
      <c r="E346" s="3" t="s">
        <v>809</v>
      </c>
      <c r="F346" s="3" t="s">
        <v>761</v>
      </c>
      <c r="G346" s="3" t="s">
        <v>745</v>
      </c>
      <c r="H346" s="3" t="s">
        <v>109</v>
      </c>
      <c r="I346" s="3" t="s">
        <v>52</v>
      </c>
      <c r="J346" s="5">
        <v>4.0</v>
      </c>
      <c r="K346" s="5">
        <v>125.0</v>
      </c>
      <c r="L346" s="5">
        <v>90.0</v>
      </c>
      <c r="M346" s="3" t="str">
        <f t="shared" si="1"/>
        <v>(hotel (name HotelSole)
</v>
      </c>
      <c r="N346" s="3" t="str">
        <f t="shared" si="2"/>
        <v>        (tr Trento)
</v>
      </c>
      <c r="O346" s="3" t="str">
        <f t="shared" si="3"/>
        <v>        (stars 4)
</v>
      </c>
      <c r="P346" s="3" t="str">
        <f t="shared" si="4"/>
        <v>        (price-per-night 125.0)
</v>
      </c>
      <c r="Q346" s="3" t="str">
        <f t="shared" si="5"/>
        <v>        (free-percent 90))
</v>
      </c>
      <c r="R346" s="5" t="str">
        <f t="shared" si="6"/>
        <v>(hotel (name HotelSole)
        (tr Trento)
        (stars 4)
        (price-per-night 125.0)
        (free-percent 90))
</v>
      </c>
    </row>
    <row r="347" ht="67.5" customHeight="1">
      <c r="A347" s="10"/>
      <c r="B347" s="10">
        <v>42.7597191</v>
      </c>
      <c r="C347" s="10">
        <v>13.964993</v>
      </c>
      <c r="D347" s="5" t="s">
        <v>391</v>
      </c>
      <c r="E347" s="3" t="s">
        <v>1177</v>
      </c>
      <c r="F347" s="3" t="s">
        <v>1178</v>
      </c>
      <c r="G347" s="3" t="s">
        <v>1179</v>
      </c>
      <c r="H347" s="3" t="s">
        <v>151</v>
      </c>
      <c r="I347" s="3" t="s">
        <v>62</v>
      </c>
      <c r="J347" s="5">
        <v>1.0</v>
      </c>
      <c r="K347" s="5">
        <v>50.0</v>
      </c>
      <c r="L347" s="5">
        <v>45.0</v>
      </c>
      <c r="M347" s="3" t="str">
        <f t="shared" si="1"/>
        <v>(hotel (name HotelCristallo)
</v>
      </c>
      <c r="N347" s="3" t="str">
        <f t="shared" si="2"/>
        <v>        (tr Teramo)
</v>
      </c>
      <c r="O347" s="3" t="str">
        <f t="shared" si="3"/>
        <v>        (stars 1)
</v>
      </c>
      <c r="P347" s="3" t="str">
        <f t="shared" si="4"/>
        <v>        (price-per-night 50.0)
</v>
      </c>
      <c r="Q347" s="3" t="str">
        <f t="shared" si="5"/>
        <v>        (free-percent 45))
</v>
      </c>
      <c r="R347" s="5" t="str">
        <f t="shared" si="6"/>
        <v>(hotel (name HotelCristallo)
        (tr Teramo)
        (stars 1)
        (price-per-night 50.0)
        (free-percent 45))
</v>
      </c>
    </row>
    <row r="348" ht="67.5" customHeight="1">
      <c r="A348" s="10"/>
      <c r="B348" s="10">
        <v>42.8507974</v>
      </c>
      <c r="C348" s="10">
        <v>13.9256377</v>
      </c>
      <c r="D348" s="5" t="s">
        <v>1181</v>
      </c>
      <c r="E348" s="3" t="s">
        <v>1182</v>
      </c>
      <c r="F348" s="3" t="s">
        <v>1183</v>
      </c>
      <c r="G348" s="3" t="s">
        <v>1179</v>
      </c>
      <c r="H348" s="3" t="s">
        <v>151</v>
      </c>
      <c r="I348" s="3" t="s">
        <v>62</v>
      </c>
      <c r="J348" s="5">
        <v>4.0</v>
      </c>
      <c r="K348" s="5">
        <v>125.0</v>
      </c>
      <c r="L348" s="5">
        <v>61.0</v>
      </c>
      <c r="M348" s="3" t="str">
        <f t="shared" si="1"/>
        <v>(hotel (name HotelResidenceParadiso)
</v>
      </c>
      <c r="N348" s="3" t="str">
        <f t="shared" si="2"/>
        <v>        (tr Teramo)
</v>
      </c>
      <c r="O348" s="3" t="str">
        <f t="shared" si="3"/>
        <v>        (stars 4)
</v>
      </c>
      <c r="P348" s="3" t="str">
        <f t="shared" si="4"/>
        <v>        (price-per-night 125.0)
</v>
      </c>
      <c r="Q348" s="3" t="str">
        <f t="shared" si="5"/>
        <v>        (free-percent 61))
</v>
      </c>
      <c r="R348" s="5" t="str">
        <f t="shared" si="6"/>
        <v>(hotel (name HotelResidenceParadiso)
        (tr Teramo)
        (stars 4)
        (price-per-night 125.0)
        (free-percent 61))
</v>
      </c>
    </row>
    <row r="349" ht="67.5" customHeight="1">
      <c r="A349" s="10"/>
      <c r="B349" s="10">
        <v>45.437814</v>
      </c>
      <c r="C349" s="10">
        <v>12.335112</v>
      </c>
      <c r="D349" s="5" t="s">
        <v>1184</v>
      </c>
      <c r="E349" s="3" t="s">
        <v>1185</v>
      </c>
      <c r="F349" s="3" t="s">
        <v>1186</v>
      </c>
      <c r="G349" s="3" t="s">
        <v>754</v>
      </c>
      <c r="H349" s="3" t="s">
        <v>110</v>
      </c>
      <c r="I349" s="3" t="s">
        <v>54</v>
      </c>
      <c r="J349" s="5">
        <v>3.0</v>
      </c>
      <c r="K349" s="5">
        <v>100.0</v>
      </c>
      <c r="L349" s="5">
        <v>50.0</v>
      </c>
      <c r="M349" s="3" t="str">
        <f t="shared" si="1"/>
        <v>(hotel (name HotelMarconi)
</v>
      </c>
      <c r="N349" s="3" t="str">
        <f t="shared" si="2"/>
        <v>        (tr Venezia)
</v>
      </c>
      <c r="O349" s="3" t="str">
        <f t="shared" si="3"/>
        <v>        (stars 3)
</v>
      </c>
      <c r="P349" s="3" t="str">
        <f t="shared" si="4"/>
        <v>        (price-per-night 100.0)
</v>
      </c>
      <c r="Q349" s="3" t="str">
        <f t="shared" si="5"/>
        <v>        (free-percent 50))
</v>
      </c>
      <c r="R349" s="5" t="str">
        <f t="shared" si="6"/>
        <v>(hotel (name HotelMarconi)
        (tr Venezia)
        (stars 3)
        (price-per-night 100.0)
        (free-percent 50))
</v>
      </c>
    </row>
    <row r="350" ht="67.5" customHeight="1">
      <c r="A350" s="10"/>
      <c r="B350" s="10">
        <v>40.7082193</v>
      </c>
      <c r="C350" s="10">
        <v>13.8791515</v>
      </c>
      <c r="D350" s="5" t="s">
        <v>1187</v>
      </c>
      <c r="E350" s="3" t="s">
        <v>1188</v>
      </c>
      <c r="F350" s="3" t="s">
        <v>1142</v>
      </c>
      <c r="G350" s="3" t="s">
        <v>457</v>
      </c>
      <c r="H350" s="3" t="s">
        <v>79</v>
      </c>
      <c r="I350" s="3" t="s">
        <v>22</v>
      </c>
      <c r="J350" s="5">
        <v>4.0</v>
      </c>
      <c r="K350" s="5">
        <v>125.0</v>
      </c>
      <c r="L350" s="5">
        <v>41.0</v>
      </c>
      <c r="M350" s="3" t="str">
        <f t="shared" si="1"/>
        <v>(hotel (name HotelLaGinestra)
</v>
      </c>
      <c r="N350" s="3" t="str">
        <f t="shared" si="2"/>
        <v>        (tr Napoli)
</v>
      </c>
      <c r="O350" s="3" t="str">
        <f t="shared" si="3"/>
        <v>        (stars 4)
</v>
      </c>
      <c r="P350" s="3" t="str">
        <f t="shared" si="4"/>
        <v>        (price-per-night 125.0)
</v>
      </c>
      <c r="Q350" s="3" t="str">
        <f t="shared" si="5"/>
        <v>        (free-percent 41))
</v>
      </c>
      <c r="R350" s="5" t="str">
        <f t="shared" si="6"/>
        <v>(hotel (name HotelLaGinestra)
        (tr Napoli)
        (stars 4)
        (price-per-night 125.0)
        (free-percent 41))
</v>
      </c>
    </row>
    <row r="351" ht="67.5" customHeight="1">
      <c r="A351" s="10"/>
      <c r="B351" s="10">
        <v>43.440138</v>
      </c>
      <c r="C351" s="10">
        <v>13.6070818</v>
      </c>
      <c r="D351" s="5" t="s">
        <v>577</v>
      </c>
      <c r="E351" s="3" t="s">
        <v>1189</v>
      </c>
      <c r="F351" s="3" t="s">
        <v>1190</v>
      </c>
      <c r="G351" s="3" t="s">
        <v>1039</v>
      </c>
      <c r="H351" s="3" t="s">
        <v>129</v>
      </c>
      <c r="I351" s="3" t="s">
        <v>64</v>
      </c>
      <c r="J351" s="5">
        <v>2.0</v>
      </c>
      <c r="K351" s="5">
        <v>75.0</v>
      </c>
      <c r="L351" s="5">
        <v>74.0</v>
      </c>
      <c r="M351" s="3" t="str">
        <f t="shared" si="1"/>
        <v>(hotel (name HotelGiardinetto)
</v>
      </c>
      <c r="N351" s="3" t="str">
        <f t="shared" si="2"/>
        <v>        (tr Ancona)
</v>
      </c>
      <c r="O351" s="3" t="str">
        <f t="shared" si="3"/>
        <v>        (stars 2)
</v>
      </c>
      <c r="P351" s="3" t="str">
        <f t="shared" si="4"/>
        <v>        (price-per-night 75.0)
</v>
      </c>
      <c r="Q351" s="3" t="str">
        <f t="shared" si="5"/>
        <v>        (free-percent 74))
</v>
      </c>
      <c r="R351" s="5" t="str">
        <f t="shared" si="6"/>
        <v>(hotel (name HotelGiardinetto)
        (tr Ancona)
        (stars 2)
        (price-per-night 75.0)
        (free-percent 74))
</v>
      </c>
    </row>
    <row r="352" ht="67.5" customHeight="1">
      <c r="A352" s="10"/>
      <c r="B352" s="10">
        <v>43.613853</v>
      </c>
      <c r="C352" s="10">
        <v>13.53442</v>
      </c>
      <c r="D352" s="5" t="s">
        <v>1191</v>
      </c>
      <c r="E352" s="3" t="s">
        <v>1192</v>
      </c>
      <c r="F352" s="3" t="s">
        <v>1193</v>
      </c>
      <c r="G352" s="3" t="s">
        <v>1039</v>
      </c>
      <c r="H352" s="3" t="s">
        <v>129</v>
      </c>
      <c r="I352" s="3" t="s">
        <v>64</v>
      </c>
      <c r="J352" s="5">
        <v>3.0</v>
      </c>
      <c r="K352" s="5">
        <v>100.0</v>
      </c>
      <c r="L352" s="5">
        <v>55.0</v>
      </c>
      <c r="M352" s="3" t="str">
        <f t="shared" si="1"/>
        <v>(hotel (name GrandHotelPassetto)
</v>
      </c>
      <c r="N352" s="3" t="str">
        <f t="shared" si="2"/>
        <v>        (tr Ancona)
</v>
      </c>
      <c r="O352" s="3" t="str">
        <f t="shared" si="3"/>
        <v>        (stars 3)
</v>
      </c>
      <c r="P352" s="3" t="str">
        <f t="shared" si="4"/>
        <v>        (price-per-night 100.0)
</v>
      </c>
      <c r="Q352" s="3" t="str">
        <f t="shared" si="5"/>
        <v>        (free-percent 55))
</v>
      </c>
      <c r="R352" s="5" t="str">
        <f t="shared" si="6"/>
        <v>(hotel (name GrandHotelPassetto)
        (tr Ancona)
        (stars 3)
        (price-per-night 100.0)
        (free-percent 55))
</v>
      </c>
    </row>
    <row r="353" ht="67.5" customHeight="1">
      <c r="A353" s="10"/>
      <c r="B353" s="10">
        <v>41.0962225</v>
      </c>
      <c r="C353" s="10">
        <v>14.3739007</v>
      </c>
      <c r="D353" s="5" t="s">
        <v>1194</v>
      </c>
      <c r="E353" s="3" t="s">
        <v>1195</v>
      </c>
      <c r="F353" s="3" t="s">
        <v>1196</v>
      </c>
      <c r="G353" s="3" t="s">
        <v>1158</v>
      </c>
      <c r="H353" s="3" t="s">
        <v>144</v>
      </c>
      <c r="I353" s="3" t="s">
        <v>22</v>
      </c>
      <c r="J353" s="5">
        <v>3.0</v>
      </c>
      <c r="K353" s="5">
        <v>100.0</v>
      </c>
      <c r="L353" s="5">
        <v>93.0</v>
      </c>
      <c r="M353" s="3" t="str">
        <f t="shared" si="1"/>
        <v>(hotel (name HotelCasertaAntica)
</v>
      </c>
      <c r="N353" s="3" t="str">
        <f t="shared" si="2"/>
        <v>        (tr Caserta)
</v>
      </c>
      <c r="O353" s="3" t="str">
        <f t="shared" si="3"/>
        <v>        (stars 3)
</v>
      </c>
      <c r="P353" s="3" t="str">
        <f t="shared" si="4"/>
        <v>        (price-per-night 100.0)
</v>
      </c>
      <c r="Q353" s="3" t="str">
        <f t="shared" si="5"/>
        <v>        (free-percent 93))
</v>
      </c>
      <c r="R353" s="5" t="str">
        <f t="shared" si="6"/>
        <v>(hotel (name HotelCasertaAntica)
        (tr Caserta)
        (stars 3)
        (price-per-night 100.0)
        (free-percent 93))
</v>
      </c>
    </row>
    <row r="354" ht="67.5" customHeight="1">
      <c r="A354" s="10"/>
      <c r="B354" s="10">
        <v>40.646305</v>
      </c>
      <c r="C354" s="10">
        <v>14.6199133</v>
      </c>
      <c r="D354" s="5" t="s">
        <v>1197</v>
      </c>
      <c r="E354" s="3" t="s">
        <v>1198</v>
      </c>
      <c r="F354" s="3" t="s">
        <v>1199</v>
      </c>
      <c r="G354" s="3" t="s">
        <v>177</v>
      </c>
      <c r="H354" s="3" t="s">
        <v>31</v>
      </c>
      <c r="I354" s="3" t="s">
        <v>22</v>
      </c>
      <c r="J354" s="5">
        <v>4.0</v>
      </c>
      <c r="K354" s="5">
        <v>125.0</v>
      </c>
      <c r="L354" s="5">
        <v>84.0</v>
      </c>
      <c r="M354" s="3" t="str">
        <f t="shared" si="1"/>
        <v>(hotel (name HotelMarmorata)
</v>
      </c>
      <c r="N354" s="3" t="str">
        <f t="shared" si="2"/>
        <v>        (tr Salerno)
</v>
      </c>
      <c r="O354" s="3" t="str">
        <f t="shared" si="3"/>
        <v>        (stars 4)
</v>
      </c>
      <c r="P354" s="3" t="str">
        <f t="shared" si="4"/>
        <v>        (price-per-night 125.0)
</v>
      </c>
      <c r="Q354" s="3" t="str">
        <f t="shared" si="5"/>
        <v>        (free-percent 84))
</v>
      </c>
      <c r="R354" s="5" t="str">
        <f t="shared" si="6"/>
        <v>(hotel (name HotelMarmorata)
        (tr Salerno)
        (stars 4)
        (price-per-night 125.0)
        (free-percent 84))
</v>
      </c>
    </row>
    <row r="355" ht="67.5" customHeight="1">
      <c r="A355" s="10"/>
      <c r="B355" s="10">
        <v>43.6759139</v>
      </c>
      <c r="C355" s="10">
        <v>10.5558967</v>
      </c>
      <c r="D355" s="5" t="s">
        <v>1200</v>
      </c>
      <c r="E355" s="3" t="s">
        <v>1201</v>
      </c>
      <c r="F355" s="3" t="s">
        <v>1202</v>
      </c>
      <c r="G355" s="3" t="s">
        <v>204</v>
      </c>
      <c r="H355" s="3" t="s">
        <v>42</v>
      </c>
      <c r="I355" s="3" t="s">
        <v>26</v>
      </c>
      <c r="J355" s="5">
        <v>3.0</v>
      </c>
      <c r="K355" s="5">
        <v>100.0</v>
      </c>
      <c r="L355" s="5">
        <v>62.0</v>
      </c>
      <c r="M355" s="3" t="str">
        <f t="shared" si="1"/>
        <v>(hotel (name BikershotelCascinaGarden)
</v>
      </c>
      <c r="N355" s="3" t="str">
        <f t="shared" si="2"/>
        <v>        (tr Pisa)
</v>
      </c>
      <c r="O355" s="3" t="str">
        <f t="shared" si="3"/>
        <v>        (stars 3)
</v>
      </c>
      <c r="P355" s="3" t="str">
        <f t="shared" si="4"/>
        <v>        (price-per-night 100.0)
</v>
      </c>
      <c r="Q355" s="3" t="str">
        <f t="shared" si="5"/>
        <v>        (free-percent 62))
</v>
      </c>
      <c r="R355" s="5" t="str">
        <f t="shared" si="6"/>
        <v>(hotel (name BikershotelCascinaGarden)
        (tr Pisa)
        (stars 3)
        (price-per-night 100.0)
        (free-percent 62))
</v>
      </c>
    </row>
    <row r="356" ht="67.5" customHeight="1">
      <c r="A356" s="10"/>
      <c r="B356" s="10">
        <v>40.6772054</v>
      </c>
      <c r="C356" s="10">
        <v>14.7770668</v>
      </c>
      <c r="D356" s="5" t="s">
        <v>1203</v>
      </c>
      <c r="E356" s="3" t="s">
        <v>1204</v>
      </c>
      <c r="F356" s="3" t="s">
        <v>1205</v>
      </c>
      <c r="G356" s="3" t="s">
        <v>177</v>
      </c>
      <c r="H356" s="3" t="s">
        <v>31</v>
      </c>
      <c r="I356" s="3" t="s">
        <v>22</v>
      </c>
      <c r="J356" s="5">
        <v>3.0</v>
      </c>
      <c r="K356" s="5">
        <v>100.0</v>
      </c>
      <c r="L356" s="5">
        <v>93.0</v>
      </c>
      <c r="M356" s="3" t="str">
        <f t="shared" si="1"/>
        <v>(hotel (name OstelloKoine)
</v>
      </c>
      <c r="N356" s="3" t="str">
        <f t="shared" si="2"/>
        <v>        (tr Salerno)
</v>
      </c>
      <c r="O356" s="3" t="str">
        <f t="shared" si="3"/>
        <v>        (stars 3)
</v>
      </c>
      <c r="P356" s="3" t="str">
        <f t="shared" si="4"/>
        <v>        (price-per-night 100.0)
</v>
      </c>
      <c r="Q356" s="3" t="str">
        <f t="shared" si="5"/>
        <v>        (free-percent 93))
</v>
      </c>
      <c r="R356" s="5" t="str">
        <f t="shared" si="6"/>
        <v>(hotel (name OstelloKoine)
        (tr Salerno)
        (stars 3)
        (price-per-night 100.0)
        (free-percent 93))
</v>
      </c>
    </row>
    <row r="357" ht="67.5" customHeight="1">
      <c r="A357" s="10"/>
      <c r="B357" s="10">
        <v>41.929325</v>
      </c>
      <c r="C357" s="10">
        <v>15.8873365</v>
      </c>
      <c r="D357" s="5" t="s">
        <v>1206</v>
      </c>
      <c r="E357" s="3" t="s">
        <v>1207</v>
      </c>
      <c r="F357" s="3" t="s">
        <v>1208</v>
      </c>
      <c r="G357" s="3" t="s">
        <v>254</v>
      </c>
      <c r="H357" s="3" t="s">
        <v>59</v>
      </c>
      <c r="I357" s="3" t="s">
        <v>40</v>
      </c>
      <c r="J357" s="5">
        <v>4.0</v>
      </c>
      <c r="K357" s="5">
        <v>125.0</v>
      </c>
      <c r="L357" s="5">
        <v>7.0</v>
      </c>
      <c r="M357" s="3" t="str">
        <f t="shared" si="1"/>
        <v>(hotel (name HotelBorgoMarina)
</v>
      </c>
      <c r="N357" s="3" t="str">
        <f t="shared" si="2"/>
        <v>        (tr Foggia)
</v>
      </c>
      <c r="O357" s="3" t="str">
        <f t="shared" si="3"/>
        <v>        (stars 4)
</v>
      </c>
      <c r="P357" s="3" t="str">
        <f t="shared" si="4"/>
        <v>        (price-per-night 125.0)
</v>
      </c>
      <c r="Q357" s="3" t="str">
        <f t="shared" si="5"/>
        <v>        (free-percent 7))
</v>
      </c>
      <c r="R357" s="5" t="str">
        <f t="shared" si="6"/>
        <v>(hotel (name HotelBorgoMarina)
        (tr Foggia)
        (stars 4)
        (price-per-night 125.0)
        (free-percent 7))
</v>
      </c>
    </row>
    <row r="358" ht="67.5" customHeight="1">
      <c r="A358" s="10"/>
      <c r="B358" s="10">
        <v>41.9274808</v>
      </c>
      <c r="C358" s="10">
        <v>15.8848773</v>
      </c>
      <c r="D358" s="5" t="s">
        <v>1209</v>
      </c>
      <c r="E358" s="3" t="s">
        <v>1210</v>
      </c>
      <c r="F358" s="3" t="s">
        <v>1208</v>
      </c>
      <c r="G358" s="3" t="s">
        <v>254</v>
      </c>
      <c r="H358" s="3" t="s">
        <v>59</v>
      </c>
      <c r="I358" s="3" t="s">
        <v>40</v>
      </c>
      <c r="J358" s="5">
        <v>3.0</v>
      </c>
      <c r="K358" s="5">
        <v>100.0</v>
      </c>
      <c r="L358" s="5">
        <v>27.0</v>
      </c>
      <c r="M358" s="3" t="str">
        <f t="shared" si="1"/>
        <v>(hotel (name ParkHotelVillaAmericana)
</v>
      </c>
      <c r="N358" s="3" t="str">
        <f t="shared" si="2"/>
        <v>        (tr Foggia)
</v>
      </c>
      <c r="O358" s="3" t="str">
        <f t="shared" si="3"/>
        <v>        (stars 3)
</v>
      </c>
      <c r="P358" s="3" t="str">
        <f t="shared" si="4"/>
        <v>        (price-per-night 100.0)
</v>
      </c>
      <c r="Q358" s="3" t="str">
        <f t="shared" si="5"/>
        <v>        (free-percent 27))
</v>
      </c>
      <c r="R358" s="5" t="str">
        <f t="shared" si="6"/>
        <v>(hotel (name ParkHotelVillaAmericana)
        (tr Foggia)
        (stars 3)
        (price-per-night 100.0)
        (free-percent 27))
</v>
      </c>
    </row>
    <row r="359" ht="67.5" customHeight="1">
      <c r="A359" s="10"/>
      <c r="B359" s="10">
        <v>40.6090661</v>
      </c>
      <c r="C359" s="10">
        <v>14.3367961</v>
      </c>
      <c r="D359" s="5" t="s">
        <v>1211</v>
      </c>
      <c r="E359" s="3" t="s">
        <v>1212</v>
      </c>
      <c r="F359" s="3" t="s">
        <v>1077</v>
      </c>
      <c r="G359" s="3" t="s">
        <v>457</v>
      </c>
      <c r="H359" s="3" t="s">
        <v>79</v>
      </c>
      <c r="I359" s="3" t="s">
        <v>22</v>
      </c>
      <c r="J359" s="5">
        <v>1.0</v>
      </c>
      <c r="K359" s="5">
        <v>50.0</v>
      </c>
      <c r="L359" s="5">
        <v>36.0</v>
      </c>
      <c r="M359" s="3" t="str">
        <f t="shared" si="1"/>
        <v>(hotel (name HotelPiccoloParadiso)
</v>
      </c>
      <c r="N359" s="3" t="str">
        <f t="shared" si="2"/>
        <v>        (tr Napoli)
</v>
      </c>
      <c r="O359" s="3" t="str">
        <f t="shared" si="3"/>
        <v>        (stars 1)
</v>
      </c>
      <c r="P359" s="3" t="str">
        <f t="shared" si="4"/>
        <v>        (price-per-night 50.0)
</v>
      </c>
      <c r="Q359" s="3" t="str">
        <f t="shared" si="5"/>
        <v>        (free-percent 36))
</v>
      </c>
      <c r="R359" s="5" t="str">
        <f t="shared" si="6"/>
        <v>(hotel (name HotelPiccoloParadiso)
        (tr Napoli)
        (stars 1)
        (price-per-night 50.0)
        (free-percent 36))
</v>
      </c>
    </row>
    <row r="360" ht="67.5" customHeight="1">
      <c r="A360" s="10"/>
      <c r="B360" s="10">
        <v>41.9255693</v>
      </c>
      <c r="C360" s="10">
        <v>12.4852113</v>
      </c>
      <c r="D360" s="5" t="s">
        <v>1213</v>
      </c>
      <c r="E360" s="3" t="s">
        <v>1214</v>
      </c>
      <c r="F360" s="3" t="s">
        <v>901</v>
      </c>
      <c r="G360" s="3" t="s">
        <v>287</v>
      </c>
      <c r="H360" s="3" t="s">
        <v>63</v>
      </c>
      <c r="I360" s="3" t="s">
        <v>43</v>
      </c>
      <c r="J360" s="5">
        <v>3.0</v>
      </c>
      <c r="K360" s="5">
        <v>100.0</v>
      </c>
      <c r="L360" s="5">
        <v>45.0</v>
      </c>
      <c r="M360" s="3" t="str">
        <f t="shared" si="1"/>
        <v>(hotel (name HoteldegliAranci)
</v>
      </c>
      <c r="N360" s="3" t="str">
        <f t="shared" si="2"/>
        <v>        (tr Roma)
</v>
      </c>
      <c r="O360" s="3" t="str">
        <f t="shared" si="3"/>
        <v>        (stars 3)
</v>
      </c>
      <c r="P360" s="3" t="str">
        <f t="shared" si="4"/>
        <v>        (price-per-night 100.0)
</v>
      </c>
      <c r="Q360" s="3" t="str">
        <f t="shared" si="5"/>
        <v>        (free-percent 45))
</v>
      </c>
      <c r="R360" s="5" t="str">
        <f t="shared" si="6"/>
        <v>(hotel (name HoteldegliAranci)
        (tr Roma)
        (stars 3)
        (price-per-night 100.0)
        (free-percent 45))
</v>
      </c>
    </row>
    <row r="361" ht="67.5" customHeight="1">
      <c r="A361" s="10"/>
      <c r="B361" s="10">
        <v>40.7792254</v>
      </c>
      <c r="C361" s="10">
        <v>17.2433677</v>
      </c>
      <c r="D361" s="5" t="s">
        <v>1215</v>
      </c>
      <c r="E361" s="3" t="s">
        <v>1216</v>
      </c>
      <c r="F361" s="3" t="s">
        <v>1217</v>
      </c>
      <c r="G361" s="3" t="s">
        <v>1218</v>
      </c>
      <c r="H361" s="3" t="s">
        <v>152</v>
      </c>
      <c r="I361" s="3" t="s">
        <v>40</v>
      </c>
      <c r="J361" s="5">
        <v>2.0</v>
      </c>
      <c r="K361" s="5">
        <v>75.0</v>
      </c>
      <c r="L361" s="5">
        <v>22.0</v>
      </c>
      <c r="M361" s="3" t="str">
        <f t="shared" si="1"/>
        <v>(hotel (name GrandHotelOlimpo)
</v>
      </c>
      <c r="N361" s="3" t="str">
        <f t="shared" si="2"/>
        <v>        (tr Bari)
</v>
      </c>
      <c r="O361" s="3" t="str">
        <f t="shared" si="3"/>
        <v>        (stars 2)
</v>
      </c>
      <c r="P361" s="3" t="str">
        <f t="shared" si="4"/>
        <v>        (price-per-night 75.0)
</v>
      </c>
      <c r="Q361" s="3" t="str">
        <f t="shared" si="5"/>
        <v>        (free-percent 22))
</v>
      </c>
      <c r="R361" s="5" t="str">
        <f t="shared" si="6"/>
        <v>(hotel (name GrandHotelOlimpo)
        (tr Bari)
        (stars 2)
        (price-per-night 75.0)
        (free-percent 22))
</v>
      </c>
    </row>
    <row r="362" ht="67.5" customHeight="1">
      <c r="A362" s="10"/>
      <c r="B362" s="10">
        <v>44.5744166</v>
      </c>
      <c r="C362" s="10">
        <v>10.9816653</v>
      </c>
      <c r="D362" s="5" t="s">
        <v>1219</v>
      </c>
      <c r="E362" s="3" t="s">
        <v>1220</v>
      </c>
      <c r="F362" s="3" t="s">
        <v>1221</v>
      </c>
      <c r="G362" s="3" t="s">
        <v>87</v>
      </c>
      <c r="H362" s="3" t="s">
        <v>18</v>
      </c>
      <c r="I362" s="3" t="s">
        <v>19</v>
      </c>
      <c r="J362" s="5">
        <v>4.0</v>
      </c>
      <c r="K362" s="5">
        <v>125.0</v>
      </c>
      <c r="L362" s="5">
        <v>100.0</v>
      </c>
      <c r="M362" s="3" t="str">
        <f t="shared" si="1"/>
        <v>(hotel (name HotellaBaiadelRe)
</v>
      </c>
      <c r="N362" s="3" t="str">
        <f t="shared" si="2"/>
        <v>        (tr Modena)
</v>
      </c>
      <c r="O362" s="3" t="str">
        <f t="shared" si="3"/>
        <v>        (stars 4)
</v>
      </c>
      <c r="P362" s="3" t="str">
        <f t="shared" si="4"/>
        <v>        (price-per-night 125.0)
</v>
      </c>
      <c r="Q362" s="3" t="str">
        <f t="shared" si="5"/>
        <v>        (free-percent 100))
</v>
      </c>
      <c r="R362" s="5" t="str">
        <f t="shared" si="6"/>
        <v>(hotel (name HotellaBaiadelRe)
        (tr Modena)
        (stars 4)
        (price-per-night 125.0)
        (free-percent 100))
</v>
      </c>
    </row>
    <row r="363" ht="67.5" customHeight="1">
      <c r="A363" s="10"/>
      <c r="B363" s="10">
        <v>43.901502</v>
      </c>
      <c r="C363" s="10">
        <v>11.3446857</v>
      </c>
      <c r="D363" s="5" t="s">
        <v>1222</v>
      </c>
      <c r="E363" s="3" t="s">
        <v>1223</v>
      </c>
      <c r="F363" s="3" t="s">
        <v>1224</v>
      </c>
      <c r="G363" s="3" t="s">
        <v>301</v>
      </c>
      <c r="H363" s="3" t="s">
        <v>67</v>
      </c>
      <c r="I363" s="3" t="s">
        <v>26</v>
      </c>
      <c r="J363" s="5">
        <v>2.0</v>
      </c>
      <c r="K363" s="5">
        <v>75.0</v>
      </c>
      <c r="L363" s="5">
        <v>19.0</v>
      </c>
      <c r="M363" s="3" t="str">
        <f t="shared" si="1"/>
        <v>(hotel (name BeBPORCIGLIANO)
</v>
      </c>
      <c r="N363" s="3" t="str">
        <f t="shared" si="2"/>
        <v>        (tr Firenze)
</v>
      </c>
      <c r="O363" s="3" t="str">
        <f t="shared" si="3"/>
        <v>        (stars 2)
</v>
      </c>
      <c r="P363" s="3" t="str">
        <f t="shared" si="4"/>
        <v>        (price-per-night 75.0)
</v>
      </c>
      <c r="Q363" s="3" t="str">
        <f t="shared" si="5"/>
        <v>        (free-percent 19))
</v>
      </c>
      <c r="R363" s="5" t="str">
        <f t="shared" si="6"/>
        <v>(hotel (name BeBPORCIGLIANO)
        (tr Firenze)
        (stars 2)
        (price-per-night 75.0)
        (free-percent 19))
</v>
      </c>
    </row>
    <row r="364" ht="67.5" customHeight="1">
      <c r="A364" s="10"/>
      <c r="B364" s="10">
        <v>43.9072136</v>
      </c>
      <c r="C364" s="10">
        <v>11.4398294</v>
      </c>
      <c r="D364" s="5" t="s">
        <v>1225</v>
      </c>
      <c r="E364" s="3" t="s">
        <v>1226</v>
      </c>
      <c r="F364" s="3" t="s">
        <v>1227</v>
      </c>
      <c r="G364" s="3" t="s">
        <v>301</v>
      </c>
      <c r="H364" s="3" t="s">
        <v>67</v>
      </c>
      <c r="I364" s="3" t="s">
        <v>26</v>
      </c>
      <c r="J364" s="5">
        <v>3.0</v>
      </c>
      <c r="K364" s="5">
        <v>100.0</v>
      </c>
      <c r="L364" s="5">
        <v>10.0</v>
      </c>
      <c r="M364" s="3" t="str">
        <f t="shared" si="1"/>
        <v>(hotel (name HotelVillaCampestri)
</v>
      </c>
      <c r="N364" s="3" t="str">
        <f t="shared" si="2"/>
        <v>        (tr Firenze)
</v>
      </c>
      <c r="O364" s="3" t="str">
        <f t="shared" si="3"/>
        <v>        (stars 3)
</v>
      </c>
      <c r="P364" s="3" t="str">
        <f t="shared" si="4"/>
        <v>        (price-per-night 100.0)
</v>
      </c>
      <c r="Q364" s="3" t="str">
        <f t="shared" si="5"/>
        <v>        (free-percent 10))
</v>
      </c>
      <c r="R364" s="5" t="str">
        <f t="shared" si="6"/>
        <v>(hotel (name HotelVillaCampestri)
        (tr Firenze)
        (stars 3)
        (price-per-night 100.0)
        (free-percent 10))
</v>
      </c>
    </row>
    <row r="365" ht="67.5" customHeight="1">
      <c r="A365" s="10"/>
      <c r="B365" s="10">
        <v>43.9566261</v>
      </c>
      <c r="C365" s="10">
        <v>11.3735566</v>
      </c>
      <c r="D365" s="5" t="s">
        <v>1228</v>
      </c>
      <c r="E365" s="3" t="s">
        <v>1229</v>
      </c>
      <c r="F365" s="3" t="s">
        <v>1224</v>
      </c>
      <c r="G365" s="3" t="s">
        <v>301</v>
      </c>
      <c r="H365" s="3" t="s">
        <v>67</v>
      </c>
      <c r="I365" s="3" t="s">
        <v>26</v>
      </c>
      <c r="J365" s="5">
        <v>3.0</v>
      </c>
      <c r="K365" s="5">
        <v>100.0</v>
      </c>
      <c r="L365" s="5">
        <v>71.0</v>
      </c>
      <c r="M365" s="3" t="str">
        <f t="shared" si="1"/>
        <v>(hotel (name ParkHotelRipaverde)
</v>
      </c>
      <c r="N365" s="3" t="str">
        <f t="shared" si="2"/>
        <v>        (tr Firenze)
</v>
      </c>
      <c r="O365" s="3" t="str">
        <f t="shared" si="3"/>
        <v>        (stars 3)
</v>
      </c>
      <c r="P365" s="3" t="str">
        <f t="shared" si="4"/>
        <v>        (price-per-night 100.0)
</v>
      </c>
      <c r="Q365" s="3" t="str">
        <f t="shared" si="5"/>
        <v>        (free-percent 71))
</v>
      </c>
      <c r="R365" s="5" t="str">
        <f t="shared" si="6"/>
        <v>(hotel (name ParkHotelRipaverde)
        (tr Firenze)
        (stars 3)
        (price-per-night 100.0)
        (free-percent 71))
</v>
      </c>
    </row>
    <row r="366" ht="67.5" customHeight="1">
      <c r="A366" s="10"/>
      <c r="B366" s="10">
        <v>44.060724</v>
      </c>
      <c r="C366" s="10">
        <v>11.8446747</v>
      </c>
      <c r="D366" s="5" t="s">
        <v>1230</v>
      </c>
      <c r="E366" s="3" t="s">
        <v>1231</v>
      </c>
      <c r="F366" s="3" t="s">
        <v>1232</v>
      </c>
      <c r="G366" s="3" t="s">
        <v>1233</v>
      </c>
      <c r="H366" s="3" t="s">
        <v>1180</v>
      </c>
      <c r="I366" s="3" t="s">
        <v>19</v>
      </c>
      <c r="J366" s="5">
        <v>3.0</v>
      </c>
      <c r="K366" s="5">
        <v>100.0</v>
      </c>
      <c r="L366" s="5">
        <v>45.0</v>
      </c>
      <c r="M366" s="3" t="str">
        <f t="shared" si="1"/>
        <v>(hotel (name HotelPasqui)
</v>
      </c>
      <c r="N366" s="3" t="str">
        <f t="shared" si="2"/>
        <v>        (tr ForliCesena)
</v>
      </c>
      <c r="O366" s="3" t="str">
        <f t="shared" si="3"/>
        <v>        (stars 3)
</v>
      </c>
      <c r="P366" s="3" t="str">
        <f t="shared" si="4"/>
        <v>        (price-per-night 100.0)
</v>
      </c>
      <c r="Q366" s="3" t="str">
        <f t="shared" si="5"/>
        <v>        (free-percent 45))
</v>
      </c>
      <c r="R366" s="5" t="str">
        <f t="shared" si="6"/>
        <v>(hotel (name HotelPasqui)
        (tr ForliCesena)
        (stars 3)
        (price-per-night 100.0)
        (free-percent 45))
</v>
      </c>
    </row>
    <row r="367" ht="67.5" customHeight="1">
      <c r="A367" s="10"/>
      <c r="B367" s="10">
        <v>44.1229668</v>
      </c>
      <c r="C367" s="10">
        <v>11.3126501</v>
      </c>
      <c r="D367" s="5" t="s">
        <v>1234</v>
      </c>
      <c r="E367" s="3" t="s">
        <v>1235</v>
      </c>
      <c r="F367" s="3" t="s">
        <v>1236</v>
      </c>
      <c r="G367" s="3" t="s">
        <v>301</v>
      </c>
      <c r="H367" s="3" t="s">
        <v>67</v>
      </c>
      <c r="I367" s="3" t="s">
        <v>26</v>
      </c>
      <c r="J367" s="5">
        <v>3.0</v>
      </c>
      <c r="K367" s="5">
        <v>100.0</v>
      </c>
      <c r="L367" s="5">
        <v>43.0</v>
      </c>
      <c r="M367" s="3" t="str">
        <f t="shared" si="1"/>
        <v>(hotel (name HotelIlCigno)
</v>
      </c>
      <c r="N367" s="3" t="str">
        <f t="shared" si="2"/>
        <v>        (tr Firenze)
</v>
      </c>
      <c r="O367" s="3" t="str">
        <f t="shared" si="3"/>
        <v>        (stars 3)
</v>
      </c>
      <c r="P367" s="3" t="str">
        <f t="shared" si="4"/>
        <v>        (price-per-night 100.0)
</v>
      </c>
      <c r="Q367" s="3" t="str">
        <f t="shared" si="5"/>
        <v>        (free-percent 43))
</v>
      </c>
      <c r="R367" s="5" t="str">
        <f t="shared" si="6"/>
        <v>(hotel (name HotelIlCigno)
        (tr Firenze)
        (stars 3)
        (price-per-night 100.0)
        (free-percent 43))
</v>
      </c>
    </row>
    <row r="368" ht="67.5" customHeight="1">
      <c r="A368" s="10"/>
      <c r="B368" s="10">
        <v>44.51381050000001</v>
      </c>
      <c r="C368" s="10">
        <v>11.373396</v>
      </c>
      <c r="D368" s="5" t="s">
        <v>1237</v>
      </c>
      <c r="E368" s="3" t="s">
        <v>1238</v>
      </c>
      <c r="F368" s="3" t="s">
        <v>1239</v>
      </c>
      <c r="G368" s="3" t="s">
        <v>263</v>
      </c>
      <c r="H368" s="3" t="s">
        <v>61</v>
      </c>
      <c r="I368" s="3" t="s">
        <v>19</v>
      </c>
      <c r="J368" s="5">
        <v>1.0</v>
      </c>
      <c r="K368" s="5">
        <v>50.0</v>
      </c>
      <c r="L368" s="5">
        <v>22.0</v>
      </c>
      <c r="M368" s="3" t="str">
        <f t="shared" si="1"/>
        <v>(hotel (name NovotelBolognaSanLazzaro)
</v>
      </c>
      <c r="N368" s="3" t="str">
        <f t="shared" si="2"/>
        <v>        (tr Bologna)
</v>
      </c>
      <c r="O368" s="3" t="str">
        <f t="shared" si="3"/>
        <v>        (stars 1)
</v>
      </c>
      <c r="P368" s="3" t="str">
        <f t="shared" si="4"/>
        <v>        (price-per-night 50.0)
</v>
      </c>
      <c r="Q368" s="3" t="str">
        <f t="shared" si="5"/>
        <v>        (free-percent 22))
</v>
      </c>
      <c r="R368" s="5" t="str">
        <f t="shared" si="6"/>
        <v>(hotel (name NovotelBolognaSanLazzaro)
        (tr Bologna)
        (stars 1)
        (price-per-night 50.0)
        (free-percent 22))
</v>
      </c>
    </row>
    <row r="369" ht="67.5" customHeight="1">
      <c r="A369" s="10"/>
      <c r="B369" s="10">
        <v>44.517433</v>
      </c>
      <c r="C369" s="10">
        <v>11.276785</v>
      </c>
      <c r="D369" s="5" t="s">
        <v>1240</v>
      </c>
      <c r="E369" s="3" t="s">
        <v>1241</v>
      </c>
      <c r="F369" s="3" t="s">
        <v>503</v>
      </c>
      <c r="G369" s="3" t="s">
        <v>263</v>
      </c>
      <c r="H369" s="3" t="s">
        <v>61</v>
      </c>
      <c r="I369" s="3" t="s">
        <v>19</v>
      </c>
      <c r="J369" s="5">
        <v>3.0</v>
      </c>
      <c r="K369" s="5">
        <v>100.0</v>
      </c>
      <c r="L369" s="5">
        <v>12.0</v>
      </c>
      <c r="M369" s="3" t="str">
        <f t="shared" si="1"/>
        <v>(hotel (name HotelAmadeus)
</v>
      </c>
      <c r="N369" s="3" t="str">
        <f t="shared" si="2"/>
        <v>        (tr Bologna)
</v>
      </c>
      <c r="O369" s="3" t="str">
        <f t="shared" si="3"/>
        <v>        (stars 3)
</v>
      </c>
      <c r="P369" s="3" t="str">
        <f t="shared" si="4"/>
        <v>        (price-per-night 100.0)
</v>
      </c>
      <c r="Q369" s="3" t="str">
        <f t="shared" si="5"/>
        <v>        (free-percent 12))
</v>
      </c>
      <c r="R369" s="5" t="str">
        <f t="shared" si="6"/>
        <v>(hotel (name HotelAmadeus)
        (tr Bologna)
        (stars 3)
        (price-per-night 100.0)
        (free-percent 12))
</v>
      </c>
    </row>
    <row r="370" ht="67.5" customHeight="1">
      <c r="A370" s="10"/>
      <c r="B370" s="10">
        <v>44.52046060000001</v>
      </c>
      <c r="C370" s="10">
        <v>11.2668637</v>
      </c>
      <c r="D370" s="5" t="s">
        <v>1242</v>
      </c>
      <c r="E370" s="3" t="s">
        <v>1243</v>
      </c>
      <c r="F370" s="3" t="s">
        <v>503</v>
      </c>
      <c r="G370" s="3" t="s">
        <v>263</v>
      </c>
      <c r="H370" s="3" t="s">
        <v>61</v>
      </c>
      <c r="I370" s="3" t="s">
        <v>19</v>
      </c>
      <c r="J370" s="5">
        <v>3.0</v>
      </c>
      <c r="K370" s="5">
        <v>100.0</v>
      </c>
      <c r="L370" s="5">
        <v>18.0</v>
      </c>
      <c r="M370" s="3" t="str">
        <f t="shared" si="1"/>
        <v>(hotel (name HoteldelBorgo)
</v>
      </c>
      <c r="N370" s="3" t="str">
        <f t="shared" si="2"/>
        <v>        (tr Bologna)
</v>
      </c>
      <c r="O370" s="3" t="str">
        <f t="shared" si="3"/>
        <v>        (stars 3)
</v>
      </c>
      <c r="P370" s="3" t="str">
        <f t="shared" si="4"/>
        <v>        (price-per-night 100.0)
</v>
      </c>
      <c r="Q370" s="3" t="str">
        <f t="shared" si="5"/>
        <v>        (free-percent 18))
</v>
      </c>
      <c r="R370" s="5" t="str">
        <f t="shared" si="6"/>
        <v>(hotel (name HoteldelBorgo)
        (tr Bologna)
        (stars 3)
        (price-per-night 100.0)
        (free-percent 18))
</v>
      </c>
    </row>
    <row r="371" ht="67.5" customHeight="1">
      <c r="A371" s="10"/>
      <c r="B371" s="10">
        <v>44.5097357</v>
      </c>
      <c r="C371" s="10">
        <v>11.3831198</v>
      </c>
      <c r="D371" s="5" t="s">
        <v>399</v>
      </c>
      <c r="E371" s="3" t="s">
        <v>1244</v>
      </c>
      <c r="F371" s="3" t="s">
        <v>1239</v>
      </c>
      <c r="G371" s="3" t="s">
        <v>263</v>
      </c>
      <c r="H371" s="3" t="s">
        <v>61</v>
      </c>
      <c r="I371" s="3" t="s">
        <v>19</v>
      </c>
      <c r="J371" s="5">
        <v>2.0</v>
      </c>
      <c r="K371" s="5">
        <v>75.0</v>
      </c>
      <c r="L371" s="5">
        <v>78.0</v>
      </c>
      <c r="M371" s="3" t="str">
        <f t="shared" si="1"/>
        <v>(hotel (name HotelSavoia)
</v>
      </c>
      <c r="N371" s="3" t="str">
        <f t="shared" si="2"/>
        <v>        (tr Bologna)
</v>
      </c>
      <c r="O371" s="3" t="str">
        <f t="shared" si="3"/>
        <v>        (stars 2)
</v>
      </c>
      <c r="P371" s="3" t="str">
        <f t="shared" si="4"/>
        <v>        (price-per-night 75.0)
</v>
      </c>
      <c r="Q371" s="3" t="str">
        <f t="shared" si="5"/>
        <v>        (free-percent 78))
</v>
      </c>
      <c r="R371" s="5" t="str">
        <f t="shared" si="6"/>
        <v>(hotel (name HotelSavoia)
        (tr Bologna)
        (stars 2)
        (price-per-night 75.0)
        (free-percent 78))
</v>
      </c>
    </row>
    <row r="372" ht="67.5" customHeight="1">
      <c r="A372" s="10"/>
      <c r="B372" s="10">
        <v>44.558845</v>
      </c>
      <c r="C372" s="10">
        <v>11.3562805</v>
      </c>
      <c r="D372" s="5" t="s">
        <v>1245</v>
      </c>
      <c r="E372" s="3" t="s">
        <v>1246</v>
      </c>
      <c r="F372" s="3" t="s">
        <v>1247</v>
      </c>
      <c r="G372" s="3" t="s">
        <v>263</v>
      </c>
      <c r="H372" s="3" t="s">
        <v>61</v>
      </c>
      <c r="I372" s="3" t="s">
        <v>19</v>
      </c>
      <c r="J372" s="5">
        <v>2.0</v>
      </c>
      <c r="K372" s="5">
        <v>75.0</v>
      </c>
      <c r="L372" s="5">
        <v>0.0</v>
      </c>
      <c r="M372" s="3" t="str">
        <f t="shared" si="1"/>
        <v>(hotel (name AlbergoOlimpic)
</v>
      </c>
      <c r="N372" s="3" t="str">
        <f t="shared" si="2"/>
        <v>        (tr Bologna)
</v>
      </c>
      <c r="O372" s="3" t="str">
        <f t="shared" si="3"/>
        <v>        (stars 2)
</v>
      </c>
      <c r="P372" s="3" t="str">
        <f t="shared" si="4"/>
        <v>        (price-per-night 75.0)
</v>
      </c>
      <c r="Q372" s="3" t="str">
        <f t="shared" si="5"/>
        <v>        (free-percent 0))
</v>
      </c>
      <c r="R372" s="5" t="str">
        <f t="shared" si="6"/>
        <v>(hotel (name AlbergoOlimpic)
        (tr Bologna)
        (stars 2)
        (price-per-night 75.0)
        (free-percent 0))
</v>
      </c>
    </row>
    <row r="373" ht="67.5" customHeight="1">
      <c r="A373" s="10"/>
      <c r="B373" s="10">
        <v>44.72451849999999</v>
      </c>
      <c r="C373" s="10">
        <v>11.2799917</v>
      </c>
      <c r="D373" s="5" t="s">
        <v>1248</v>
      </c>
      <c r="E373" s="3" t="s">
        <v>1249</v>
      </c>
      <c r="F373" s="3" t="s">
        <v>1250</v>
      </c>
      <c r="G373" s="3" t="s">
        <v>1251</v>
      </c>
      <c r="H373" s="3" t="s">
        <v>154</v>
      </c>
      <c r="I373" s="3" t="s">
        <v>19</v>
      </c>
      <c r="J373" s="5">
        <v>4.0</v>
      </c>
      <c r="K373" s="5">
        <v>125.0</v>
      </c>
      <c r="L373" s="5">
        <v>19.0</v>
      </c>
      <c r="M373" s="3" t="str">
        <f t="shared" si="1"/>
        <v>(hotel (name HotelResidenceWhitePalace)
</v>
      </c>
      <c r="N373" s="3" t="str">
        <f t="shared" si="2"/>
        <v>        (tr Ferrara)
</v>
      </c>
      <c r="O373" s="3" t="str">
        <f t="shared" si="3"/>
        <v>        (stars 4)
</v>
      </c>
      <c r="P373" s="3" t="str">
        <f t="shared" si="4"/>
        <v>        (price-per-night 125.0)
</v>
      </c>
      <c r="Q373" s="3" t="str">
        <f t="shared" si="5"/>
        <v>        (free-percent 19))
</v>
      </c>
      <c r="R373" s="5" t="str">
        <f t="shared" si="6"/>
        <v>(hotel (name HotelResidenceWhitePalace)
        (tr Ferrara)
        (stars 4)
        (price-per-night 125.0)
        (free-percent 19))
</v>
      </c>
    </row>
    <row r="374" ht="67.5" customHeight="1">
      <c r="A374" s="10"/>
      <c r="B374" s="10">
        <v>41.8825693</v>
      </c>
      <c r="C374" s="10">
        <v>12.470419</v>
      </c>
      <c r="D374" s="5" t="s">
        <v>1253</v>
      </c>
      <c r="E374" s="3" t="s">
        <v>1254</v>
      </c>
      <c r="F374" s="3" t="s">
        <v>1255</v>
      </c>
      <c r="G374" s="3" t="s">
        <v>287</v>
      </c>
      <c r="H374" s="3" t="s">
        <v>63</v>
      </c>
      <c r="I374" s="3" t="s">
        <v>43</v>
      </c>
      <c r="J374" s="5">
        <v>3.0</v>
      </c>
      <c r="K374" s="5">
        <v>100.0</v>
      </c>
      <c r="L374" s="5">
        <v>13.0</v>
      </c>
      <c r="M374" s="3" t="str">
        <f t="shared" si="1"/>
        <v>(hotel (name HotelRipaGrande)
</v>
      </c>
      <c r="N374" s="3" t="str">
        <f t="shared" si="2"/>
        <v>        (tr Roma)
</v>
      </c>
      <c r="O374" s="3" t="str">
        <f t="shared" si="3"/>
        <v>        (stars 3)
</v>
      </c>
      <c r="P374" s="3" t="str">
        <f t="shared" si="4"/>
        <v>        (price-per-night 100.0)
</v>
      </c>
      <c r="Q374" s="3" t="str">
        <f t="shared" si="5"/>
        <v>        (free-percent 13))
</v>
      </c>
      <c r="R374" s="5" t="str">
        <f t="shared" si="6"/>
        <v>(hotel (name HotelRipaGrande)
        (tr Roma)
        (stars 3)
        (price-per-night 100.0)
        (free-percent 13))
</v>
      </c>
    </row>
    <row r="375" ht="67.5" customHeight="1">
      <c r="A375" s="10"/>
      <c r="B375" s="10">
        <v>45.4335753</v>
      </c>
      <c r="C375" s="10">
        <v>12.3303746</v>
      </c>
      <c r="D375" s="5" t="s">
        <v>1256</v>
      </c>
      <c r="E375" s="3" t="s">
        <v>1257</v>
      </c>
      <c r="F375" s="3" t="s">
        <v>1258</v>
      </c>
      <c r="G375" s="3" t="s">
        <v>754</v>
      </c>
      <c r="H375" s="3" t="s">
        <v>110</v>
      </c>
      <c r="I375" s="3" t="s">
        <v>54</v>
      </c>
      <c r="J375" s="5">
        <v>1.0</v>
      </c>
      <c r="K375" s="5">
        <v>50.0</v>
      </c>
      <c r="L375" s="5">
        <v>35.0</v>
      </c>
      <c r="M375" s="3" t="str">
        <f t="shared" si="1"/>
        <v>(hotel (name HotelSantoStefano)
</v>
      </c>
      <c r="N375" s="3" t="str">
        <f t="shared" si="2"/>
        <v>        (tr Venezia)
</v>
      </c>
      <c r="O375" s="3" t="str">
        <f t="shared" si="3"/>
        <v>        (stars 1)
</v>
      </c>
      <c r="P375" s="3" t="str">
        <f t="shared" si="4"/>
        <v>        (price-per-night 50.0)
</v>
      </c>
      <c r="Q375" s="3" t="str">
        <f t="shared" si="5"/>
        <v>        (free-percent 35))
</v>
      </c>
      <c r="R375" s="5" t="str">
        <f t="shared" si="6"/>
        <v>(hotel (name HotelSantoStefano)
        (tr Venezia)
        (stars 1)
        (price-per-night 50.0)
        (free-percent 35))
</v>
      </c>
    </row>
    <row r="376" ht="67.5" customHeight="1">
      <c r="A376" s="10"/>
      <c r="B376" s="10">
        <v>44.839591</v>
      </c>
      <c r="C376" s="10">
        <v>11.625717</v>
      </c>
      <c r="D376" s="5" t="s">
        <v>1259</v>
      </c>
      <c r="E376" s="3" t="s">
        <v>1260</v>
      </c>
      <c r="F376" s="3" t="s">
        <v>1261</v>
      </c>
      <c r="G376" s="3" t="s">
        <v>1251</v>
      </c>
      <c r="H376" s="3" t="s">
        <v>154</v>
      </c>
      <c r="I376" s="3" t="s">
        <v>19</v>
      </c>
      <c r="J376" s="5">
        <v>1.0</v>
      </c>
      <c r="K376" s="5">
        <v>50.0</v>
      </c>
      <c r="L376" s="5">
        <v>71.0</v>
      </c>
      <c r="M376" s="3" t="str">
        <f t="shared" si="1"/>
        <v>(hotel (name HotelPrincipessaLeonora)
</v>
      </c>
      <c r="N376" s="3" t="str">
        <f t="shared" si="2"/>
        <v>        (tr Ferrara)
</v>
      </c>
      <c r="O376" s="3" t="str">
        <f t="shared" si="3"/>
        <v>        (stars 1)
</v>
      </c>
      <c r="P376" s="3" t="str">
        <f t="shared" si="4"/>
        <v>        (price-per-night 50.0)
</v>
      </c>
      <c r="Q376" s="3" t="str">
        <f t="shared" si="5"/>
        <v>        (free-percent 71))
</v>
      </c>
      <c r="R376" s="5" t="str">
        <f t="shared" si="6"/>
        <v>(hotel (name HotelPrincipessaLeonora)
        (tr Ferrara)
        (stars 1)
        (price-per-night 50.0)
        (free-percent 71))
</v>
      </c>
    </row>
    <row r="377" ht="67.5" customHeight="1">
      <c r="A377" s="10"/>
      <c r="B377" s="10">
        <v>44.74966089999999</v>
      </c>
      <c r="C377" s="10">
        <v>10.9893858</v>
      </c>
      <c r="D377" s="5" t="s">
        <v>1262</v>
      </c>
      <c r="E377" s="3" t="s">
        <v>1263</v>
      </c>
      <c r="F377" s="3" t="s">
        <v>1264</v>
      </c>
      <c r="G377" s="3" t="s">
        <v>87</v>
      </c>
      <c r="H377" s="3" t="s">
        <v>18</v>
      </c>
      <c r="I377" s="3" t="s">
        <v>19</v>
      </c>
      <c r="J377" s="5">
        <v>3.0</v>
      </c>
      <c r="K377" s="5">
        <v>100.0</v>
      </c>
      <c r="L377" s="5">
        <v>74.0</v>
      </c>
      <c r="M377" s="3" t="str">
        <f t="shared" si="1"/>
        <v>(hotel (name HotelLaDuchessina)
</v>
      </c>
      <c r="N377" s="3" t="str">
        <f t="shared" si="2"/>
        <v>        (tr Modena)
</v>
      </c>
      <c r="O377" s="3" t="str">
        <f t="shared" si="3"/>
        <v>        (stars 3)
</v>
      </c>
      <c r="P377" s="3" t="str">
        <f t="shared" si="4"/>
        <v>        (price-per-night 100.0)
</v>
      </c>
      <c r="Q377" s="3" t="str">
        <f t="shared" si="5"/>
        <v>        (free-percent 74))
</v>
      </c>
      <c r="R377" s="5" t="str">
        <f t="shared" si="6"/>
        <v>(hotel (name HotelLaDuchessina)
        (tr Modena)
        (stars 3)
        (price-per-night 100.0)
        (free-percent 74))
</v>
      </c>
    </row>
    <row r="378" ht="67.5" customHeight="1">
      <c r="A378" s="10"/>
      <c r="B378" s="10">
        <v>44.8440777</v>
      </c>
      <c r="C378" s="10">
        <v>11.6097855</v>
      </c>
      <c r="D378" s="5" t="s">
        <v>1265</v>
      </c>
      <c r="E378" s="3" t="s">
        <v>1266</v>
      </c>
      <c r="F378" s="3" t="s">
        <v>1261</v>
      </c>
      <c r="G378" s="3" t="s">
        <v>1251</v>
      </c>
      <c r="H378" s="3" t="s">
        <v>154</v>
      </c>
      <c r="I378" s="3" t="s">
        <v>19</v>
      </c>
      <c r="J378" s="5">
        <v>1.0</v>
      </c>
      <c r="K378" s="5">
        <v>50.0</v>
      </c>
      <c r="L378" s="5">
        <v>7.0</v>
      </c>
      <c r="M378" s="3" t="str">
        <f t="shared" si="1"/>
        <v>(hotel (name BeBIlPagliericcio)
</v>
      </c>
      <c r="N378" s="3" t="str">
        <f t="shared" si="2"/>
        <v>        (tr Ferrara)
</v>
      </c>
      <c r="O378" s="3" t="str">
        <f t="shared" si="3"/>
        <v>        (stars 1)
</v>
      </c>
      <c r="P378" s="3" t="str">
        <f t="shared" si="4"/>
        <v>        (price-per-night 50.0)
</v>
      </c>
      <c r="Q378" s="3" t="str">
        <f t="shared" si="5"/>
        <v>        (free-percent 7))
</v>
      </c>
      <c r="R378" s="5" t="str">
        <f t="shared" si="6"/>
        <v>(hotel (name BeBIlPagliericcio)
        (tr Ferrara)
        (stars 1)
        (price-per-night 50.0)
        (free-percent 7))
</v>
      </c>
    </row>
    <row r="379" ht="67.5" customHeight="1">
      <c r="A379" s="10"/>
      <c r="B379" s="10">
        <v>43.8693828</v>
      </c>
      <c r="C379" s="10">
        <v>12.4687608</v>
      </c>
      <c r="D379" s="5" t="s">
        <v>1267</v>
      </c>
      <c r="E379" s="3" t="s">
        <v>1268</v>
      </c>
      <c r="F379" s="3" t="s">
        <v>1269</v>
      </c>
      <c r="G379" s="3" t="s">
        <v>1026</v>
      </c>
      <c r="H379" s="3" t="s">
        <v>964</v>
      </c>
      <c r="I379" s="3" t="s">
        <v>64</v>
      </c>
      <c r="J379" s="5">
        <v>2.0</v>
      </c>
      <c r="K379" s="5">
        <v>75.0</v>
      </c>
      <c r="L379" s="5">
        <v>32.0</v>
      </c>
      <c r="M379" s="3" t="str">
        <f t="shared" si="1"/>
        <v>(hotel (name HotelNordOvest)
</v>
      </c>
      <c r="N379" s="3" t="str">
        <f t="shared" si="2"/>
        <v>        (tr PesaroeUrbino)
</v>
      </c>
      <c r="O379" s="3" t="str">
        <f t="shared" si="3"/>
        <v>        (stars 2)
</v>
      </c>
      <c r="P379" s="3" t="str">
        <f t="shared" si="4"/>
        <v>        (price-per-night 75.0)
</v>
      </c>
      <c r="Q379" s="3" t="str">
        <f t="shared" si="5"/>
        <v>        (free-percent 32))
</v>
      </c>
      <c r="R379" s="5" t="str">
        <f t="shared" si="6"/>
        <v>(hotel (name HotelNordOvest)
        (tr PesaroeUrbino)
        (stars 2)
        (price-per-night 75.0)
        (free-percent 32))
</v>
      </c>
    </row>
    <row r="380" ht="67.5" customHeight="1">
      <c r="A380" s="10"/>
      <c r="B380" s="10">
        <v>45.23946</v>
      </c>
      <c r="C380" s="10">
        <v>11.7552816</v>
      </c>
      <c r="D380" s="5" t="s">
        <v>1270</v>
      </c>
      <c r="E380" s="3" t="s">
        <v>1271</v>
      </c>
      <c r="F380" s="3" t="s">
        <v>1272</v>
      </c>
      <c r="G380" s="3" t="s">
        <v>1166</v>
      </c>
      <c r="H380" s="3" t="s">
        <v>146</v>
      </c>
      <c r="I380" s="3" t="s">
        <v>54</v>
      </c>
      <c r="J380" s="5">
        <v>2.0</v>
      </c>
      <c r="K380" s="5">
        <v>75.0</v>
      </c>
      <c r="L380" s="5">
        <v>16.0</v>
      </c>
      <c r="M380" s="3" t="str">
        <f t="shared" si="1"/>
        <v>(hotel (name VenetianHostel)
</v>
      </c>
      <c r="N380" s="3" t="str">
        <f t="shared" si="2"/>
        <v>        (tr Padova)
</v>
      </c>
      <c r="O380" s="3" t="str">
        <f t="shared" si="3"/>
        <v>        (stars 2)
</v>
      </c>
      <c r="P380" s="3" t="str">
        <f t="shared" si="4"/>
        <v>        (price-per-night 75.0)
</v>
      </c>
      <c r="Q380" s="3" t="str">
        <f t="shared" si="5"/>
        <v>        (free-percent 16))
</v>
      </c>
      <c r="R380" s="5" t="str">
        <f t="shared" si="6"/>
        <v>(hotel (name VenetianHostel)
        (tr Padova)
        (stars 2)
        (price-per-night 75.0)
        (free-percent 16))
</v>
      </c>
    </row>
    <row r="381" ht="67.5" customHeight="1">
      <c r="A381" s="10"/>
      <c r="B381" s="10">
        <v>45.39868</v>
      </c>
      <c r="C381" s="10">
        <v>10.967113</v>
      </c>
      <c r="D381" s="5" t="s">
        <v>1273</v>
      </c>
      <c r="E381" s="3" t="s">
        <v>1274</v>
      </c>
      <c r="F381" s="3" t="s">
        <v>1275</v>
      </c>
      <c r="G381" s="3" t="s">
        <v>706</v>
      </c>
      <c r="H381" s="3" t="s">
        <v>101</v>
      </c>
      <c r="I381" s="3" t="s">
        <v>54</v>
      </c>
      <c r="J381" s="5">
        <v>2.0</v>
      </c>
      <c r="K381" s="5">
        <v>75.0</v>
      </c>
      <c r="L381" s="5">
        <v>87.0</v>
      </c>
      <c r="M381" s="3" t="str">
        <f t="shared" si="1"/>
        <v>(hotel (name AlbergoVerona)
</v>
      </c>
      <c r="N381" s="3" t="str">
        <f t="shared" si="2"/>
        <v>        (tr Verona)
</v>
      </c>
      <c r="O381" s="3" t="str">
        <f t="shared" si="3"/>
        <v>        (stars 2)
</v>
      </c>
      <c r="P381" s="3" t="str">
        <f t="shared" si="4"/>
        <v>        (price-per-night 75.0)
</v>
      </c>
      <c r="Q381" s="3" t="str">
        <f t="shared" si="5"/>
        <v>        (free-percent 87))
</v>
      </c>
      <c r="R381" s="5" t="str">
        <f t="shared" si="6"/>
        <v>(hotel (name AlbergoVerona)
        (tr Verona)
        (stars 2)
        (price-per-night 75.0)
        (free-percent 87))
</v>
      </c>
    </row>
    <row r="382" ht="67.5" customHeight="1">
      <c r="A382" s="10"/>
      <c r="B382" s="10">
        <v>45.4013</v>
      </c>
      <c r="C382" s="10">
        <v>11.8666009</v>
      </c>
      <c r="D382" s="5" t="s">
        <v>1276</v>
      </c>
      <c r="E382" s="3" t="s">
        <v>1277</v>
      </c>
      <c r="F382" s="3" t="s">
        <v>1278</v>
      </c>
      <c r="G382" s="3" t="s">
        <v>1166</v>
      </c>
      <c r="H382" s="3" t="s">
        <v>146</v>
      </c>
      <c r="I382" s="3" t="s">
        <v>54</v>
      </c>
      <c r="J382" s="5">
        <v>2.0</v>
      </c>
      <c r="K382" s="5">
        <v>75.0</v>
      </c>
      <c r="L382" s="5">
        <v>98.0</v>
      </c>
      <c r="M382" s="3" t="str">
        <f t="shared" si="1"/>
        <v>(hotel (name HotelMethis)
</v>
      </c>
      <c r="N382" s="3" t="str">
        <f t="shared" si="2"/>
        <v>        (tr Padova)
</v>
      </c>
      <c r="O382" s="3" t="str">
        <f t="shared" si="3"/>
        <v>        (stars 2)
</v>
      </c>
      <c r="P382" s="3" t="str">
        <f t="shared" si="4"/>
        <v>        (price-per-night 75.0)
</v>
      </c>
      <c r="Q382" s="3" t="str">
        <f t="shared" si="5"/>
        <v>        (free-percent 98))
</v>
      </c>
      <c r="R382" s="5" t="str">
        <f t="shared" si="6"/>
        <v>(hotel (name HotelMethis)
        (tr Padova)
        (stars 2)
        (price-per-night 75.0)
        (free-percent 98))
</v>
      </c>
    </row>
    <row r="383" ht="67.5" customHeight="1">
      <c r="A383" s="10"/>
      <c r="B383" s="10">
        <v>45.41077540000001</v>
      </c>
      <c r="C383" s="10">
        <v>11.8773333</v>
      </c>
      <c r="D383" s="5" t="s">
        <v>407</v>
      </c>
      <c r="E383" s="3" t="s">
        <v>1279</v>
      </c>
      <c r="F383" s="3" t="s">
        <v>1280</v>
      </c>
      <c r="G383" s="3" t="s">
        <v>1166</v>
      </c>
      <c r="H383" s="3" t="s">
        <v>146</v>
      </c>
      <c r="I383" s="3" t="s">
        <v>54</v>
      </c>
      <c r="J383" s="5">
        <v>1.0</v>
      </c>
      <c r="K383" s="5">
        <v>50.0</v>
      </c>
      <c r="L383" s="5">
        <v>88.0</v>
      </c>
      <c r="M383" s="3" t="str">
        <f t="shared" si="1"/>
        <v>(hotel (name HotelEuropa)
</v>
      </c>
      <c r="N383" s="3" t="str">
        <f t="shared" si="2"/>
        <v>        (tr Padova)
</v>
      </c>
      <c r="O383" s="3" t="str">
        <f t="shared" si="3"/>
        <v>        (stars 1)
</v>
      </c>
      <c r="P383" s="3" t="str">
        <f t="shared" si="4"/>
        <v>        (price-per-night 50.0)
</v>
      </c>
      <c r="Q383" s="3" t="str">
        <f t="shared" si="5"/>
        <v>        (free-percent 88))
</v>
      </c>
      <c r="R383" s="5" t="str">
        <f t="shared" si="6"/>
        <v>(hotel (name HotelEuropa)
        (tr Padova)
        (stars 1)
        (price-per-night 50.0)
        (free-percent 88))
</v>
      </c>
    </row>
    <row r="384" ht="67.5" customHeight="1">
      <c r="A384" s="10"/>
      <c r="B384" s="10">
        <v>45.4161571</v>
      </c>
      <c r="C384" s="10">
        <v>11.9334166</v>
      </c>
      <c r="D384" s="5" t="s">
        <v>1282</v>
      </c>
      <c r="E384" s="3" t="s">
        <v>1283</v>
      </c>
      <c r="F384" s="3" t="s">
        <v>1284</v>
      </c>
      <c r="G384" s="3" t="s">
        <v>1166</v>
      </c>
      <c r="H384" s="3" t="s">
        <v>146</v>
      </c>
      <c r="I384" s="3" t="s">
        <v>54</v>
      </c>
      <c r="J384" s="5">
        <v>3.0</v>
      </c>
      <c r="K384" s="5">
        <v>100.0</v>
      </c>
      <c r="L384" s="5">
        <v>58.0</v>
      </c>
      <c r="M384" s="3" t="str">
        <f t="shared" si="1"/>
        <v>(hotel (name SheratonPadova)
</v>
      </c>
      <c r="N384" s="3" t="str">
        <f t="shared" si="2"/>
        <v>        (tr Padova)
</v>
      </c>
      <c r="O384" s="3" t="str">
        <f t="shared" si="3"/>
        <v>        (stars 3)
</v>
      </c>
      <c r="P384" s="3" t="str">
        <f t="shared" si="4"/>
        <v>        (price-per-night 100.0)
</v>
      </c>
      <c r="Q384" s="3" t="str">
        <f t="shared" si="5"/>
        <v>        (free-percent 58))
</v>
      </c>
      <c r="R384" s="5" t="str">
        <f t="shared" si="6"/>
        <v>(hotel (name SheratonPadova)
        (tr Padova)
        (stars 3)
        (price-per-night 100.0)
        (free-percent 58))
</v>
      </c>
    </row>
    <row r="385" ht="67.5" customHeight="1">
      <c r="A385" s="10"/>
      <c r="B385" s="10">
        <v>45.4184727</v>
      </c>
      <c r="C385" s="10">
        <v>11.874477</v>
      </c>
      <c r="D385" s="5" t="s">
        <v>1285</v>
      </c>
      <c r="E385" s="3" t="s">
        <v>1286</v>
      </c>
      <c r="F385" s="3" t="s">
        <v>1287</v>
      </c>
      <c r="G385" s="3" t="s">
        <v>1166</v>
      </c>
      <c r="H385" s="3" t="s">
        <v>146</v>
      </c>
      <c r="I385" s="3" t="s">
        <v>54</v>
      </c>
      <c r="J385" s="5">
        <v>3.0</v>
      </c>
      <c r="K385" s="5">
        <v>100.0</v>
      </c>
      <c r="L385" s="5">
        <v>31.0</v>
      </c>
      <c r="M385" s="3" t="str">
        <f t="shared" si="1"/>
        <v>(hotel (name HotelAlCason)
</v>
      </c>
      <c r="N385" s="3" t="str">
        <f t="shared" si="2"/>
        <v>        (tr Padova)
</v>
      </c>
      <c r="O385" s="3" t="str">
        <f t="shared" si="3"/>
        <v>        (stars 3)
</v>
      </c>
      <c r="P385" s="3" t="str">
        <f t="shared" si="4"/>
        <v>        (price-per-night 100.0)
</v>
      </c>
      <c r="Q385" s="3" t="str">
        <f t="shared" si="5"/>
        <v>        (free-percent 31))
</v>
      </c>
      <c r="R385" s="5" t="str">
        <f t="shared" si="6"/>
        <v>(hotel (name HotelAlCason)
        (tr Padova)
        (stars 3)
        (price-per-night 100.0)
        (free-percent 31))
</v>
      </c>
    </row>
    <row r="386" ht="67.5" customHeight="1">
      <c r="A386" s="10"/>
      <c r="B386" s="10">
        <v>45.420754</v>
      </c>
      <c r="C386" s="10">
        <v>11.284872</v>
      </c>
      <c r="D386" s="5" t="s">
        <v>1288</v>
      </c>
      <c r="E386" s="3" t="s">
        <v>1289</v>
      </c>
      <c r="F386" s="3" t="s">
        <v>1290</v>
      </c>
      <c r="G386" s="3" t="s">
        <v>706</v>
      </c>
      <c r="H386" s="3" t="s">
        <v>101</v>
      </c>
      <c r="I386" s="3" t="s">
        <v>54</v>
      </c>
      <c r="J386" s="5">
        <v>4.0</v>
      </c>
      <c r="K386" s="5">
        <v>125.0</v>
      </c>
      <c r="L386" s="5">
        <v>31.0</v>
      </c>
      <c r="M386" s="3" t="str">
        <f t="shared" si="1"/>
        <v>(hotel (name AlloggioCasaHellen)
</v>
      </c>
      <c r="N386" s="3" t="str">
        <f t="shared" si="2"/>
        <v>        (tr Verona)
</v>
      </c>
      <c r="O386" s="3" t="str">
        <f t="shared" si="3"/>
        <v>        (stars 4)
</v>
      </c>
      <c r="P386" s="3" t="str">
        <f t="shared" si="4"/>
        <v>        (price-per-night 125.0)
</v>
      </c>
      <c r="Q386" s="3" t="str">
        <f t="shared" si="5"/>
        <v>        (free-percent 31))
</v>
      </c>
      <c r="R386" s="5" t="str">
        <f t="shared" si="6"/>
        <v>(hotel (name AlloggioCasaHellen)
        (tr Verona)
        (stars 4)
        (price-per-night 125.0)
        (free-percent 31))
</v>
      </c>
    </row>
    <row r="387" ht="67.5" customHeight="1">
      <c r="A387" s="10"/>
      <c r="B387" s="10">
        <v>45.4996285</v>
      </c>
      <c r="C387" s="10">
        <v>12.0653314</v>
      </c>
      <c r="D387" s="5" t="s">
        <v>323</v>
      </c>
      <c r="E387" s="3" t="s">
        <v>1291</v>
      </c>
      <c r="F387" s="3" t="s">
        <v>1292</v>
      </c>
      <c r="G387" s="3" t="s">
        <v>754</v>
      </c>
      <c r="H387" s="3" t="s">
        <v>110</v>
      </c>
      <c r="I387" s="3" t="s">
        <v>54</v>
      </c>
      <c r="J387" s="5">
        <v>1.0</v>
      </c>
      <c r="K387" s="5">
        <v>50.0</v>
      </c>
      <c r="L387" s="5">
        <v>95.0</v>
      </c>
      <c r="M387" s="3" t="str">
        <f t="shared" si="1"/>
        <v>(hotel (name Eurhotel)
</v>
      </c>
      <c r="N387" s="3" t="str">
        <f t="shared" si="2"/>
        <v>        (tr Venezia)
</v>
      </c>
      <c r="O387" s="3" t="str">
        <f t="shared" si="3"/>
        <v>        (stars 1)
</v>
      </c>
      <c r="P387" s="3" t="str">
        <f t="shared" si="4"/>
        <v>        (price-per-night 50.0)
</v>
      </c>
      <c r="Q387" s="3" t="str">
        <f t="shared" si="5"/>
        <v>        (free-percent 95))
</v>
      </c>
      <c r="R387" s="5" t="str">
        <f t="shared" si="6"/>
        <v>(hotel (name Eurhotel)
        (tr Venezia)
        (stars 1)
        (price-per-night 50.0)
        (free-percent 95))
</v>
      </c>
    </row>
    <row r="388" ht="67.5" customHeight="1">
      <c r="A388" s="10"/>
      <c r="B388" s="10">
        <v>45.5524601</v>
      </c>
      <c r="C388" s="10">
        <v>11.9280855</v>
      </c>
      <c r="D388" s="5" t="s">
        <v>1293</v>
      </c>
      <c r="E388" s="3" t="s">
        <v>1294</v>
      </c>
      <c r="F388" s="3" t="s">
        <v>1295</v>
      </c>
      <c r="G388" s="3" t="s">
        <v>1166</v>
      </c>
      <c r="H388" s="3" t="s">
        <v>146</v>
      </c>
      <c r="I388" s="3" t="s">
        <v>54</v>
      </c>
      <c r="J388" s="5">
        <v>3.0</v>
      </c>
      <c r="K388" s="5">
        <v>100.0</v>
      </c>
      <c r="L388" s="5">
        <v>29.0</v>
      </c>
      <c r="M388" s="3" t="str">
        <f t="shared" si="1"/>
        <v>(hotel (name HotelAlPinoVerde)
</v>
      </c>
      <c r="N388" s="3" t="str">
        <f t="shared" si="2"/>
        <v>        (tr Padova)
</v>
      </c>
      <c r="O388" s="3" t="str">
        <f t="shared" si="3"/>
        <v>        (stars 3)
</v>
      </c>
      <c r="P388" s="3" t="str">
        <f t="shared" si="4"/>
        <v>        (price-per-night 100.0)
</v>
      </c>
      <c r="Q388" s="3" t="str">
        <f t="shared" si="5"/>
        <v>        (free-percent 29))
</v>
      </c>
      <c r="R388" s="5" t="str">
        <f t="shared" si="6"/>
        <v>(hotel (name HotelAlPinoVerde)
        (tr Padova)
        (stars 3)
        (price-per-night 100.0)
        (free-percent 29))
</v>
      </c>
    </row>
    <row r="389" ht="67.5" customHeight="1">
      <c r="A389" s="10"/>
      <c r="B389" s="10">
        <v>45.67383880000001</v>
      </c>
      <c r="C389" s="10">
        <v>11.9274584</v>
      </c>
      <c r="D389" s="5" t="s">
        <v>1296</v>
      </c>
      <c r="E389" s="3" t="s">
        <v>1297</v>
      </c>
      <c r="F389" s="3" t="s">
        <v>1298</v>
      </c>
      <c r="G389" s="3" t="s">
        <v>1299</v>
      </c>
      <c r="H389" s="3" t="s">
        <v>155</v>
      </c>
      <c r="I389" s="3" t="s">
        <v>54</v>
      </c>
      <c r="J389" s="5">
        <v>2.0</v>
      </c>
      <c r="K389" s="5">
        <v>75.0</v>
      </c>
      <c r="L389" s="5">
        <v>87.0</v>
      </c>
      <c r="M389" s="3" t="str">
        <f t="shared" si="1"/>
        <v>(hotel (name HotelalMoretto)
</v>
      </c>
      <c r="N389" s="3" t="str">
        <f t="shared" si="2"/>
        <v>        (tr Treviso)
</v>
      </c>
      <c r="O389" s="3" t="str">
        <f t="shared" si="3"/>
        <v>        (stars 2)
</v>
      </c>
      <c r="P389" s="3" t="str">
        <f t="shared" si="4"/>
        <v>        (price-per-night 75.0)
</v>
      </c>
      <c r="Q389" s="3" t="str">
        <f t="shared" si="5"/>
        <v>        (free-percent 87))
</v>
      </c>
      <c r="R389" s="5" t="str">
        <f t="shared" si="6"/>
        <v>(hotel (name HotelalMoretto)
        (tr Treviso)
        (stars 2)
        (price-per-night 75.0)
        (free-percent 87))
</v>
      </c>
    </row>
    <row r="390" ht="67.5" customHeight="1">
      <c r="A390" s="10"/>
      <c r="B390" s="10">
        <v>46.0159067</v>
      </c>
      <c r="C390" s="10">
        <v>11.2659962</v>
      </c>
      <c r="D390" s="5" t="s">
        <v>1300</v>
      </c>
      <c r="E390" s="3" t="s">
        <v>1301</v>
      </c>
      <c r="F390" s="3" t="s">
        <v>1302</v>
      </c>
      <c r="G390" s="3" t="s">
        <v>745</v>
      </c>
      <c r="H390" s="3" t="s">
        <v>109</v>
      </c>
      <c r="I390" s="3" t="s">
        <v>52</v>
      </c>
      <c r="J390" s="5">
        <v>1.0</v>
      </c>
      <c r="K390" s="5">
        <v>50.0</v>
      </c>
      <c r="L390" s="5">
        <v>4.0</v>
      </c>
      <c r="M390" s="3" t="str">
        <f t="shared" si="1"/>
        <v>(hotel (name HotelDaRemo)
</v>
      </c>
      <c r="N390" s="3" t="str">
        <f t="shared" si="2"/>
        <v>        (tr Trento)
</v>
      </c>
      <c r="O390" s="3" t="str">
        <f t="shared" si="3"/>
        <v>        (stars 1)
</v>
      </c>
      <c r="P390" s="3" t="str">
        <f t="shared" si="4"/>
        <v>        (price-per-night 50.0)
</v>
      </c>
      <c r="Q390" s="3" t="str">
        <f t="shared" si="5"/>
        <v>        (free-percent 4))
</v>
      </c>
      <c r="R390" s="5" t="str">
        <f t="shared" si="6"/>
        <v>(hotel (name HotelDaRemo)
        (tr Trento)
        (stars 1)
        (price-per-night 50.0)
        (free-percent 4))
</v>
      </c>
    </row>
    <row r="391" ht="67.5" customHeight="1">
      <c r="A391" s="10"/>
      <c r="B391" s="10">
        <v>46.0142555</v>
      </c>
      <c r="C391" s="10">
        <v>11.302563</v>
      </c>
      <c r="D391" s="5" t="s">
        <v>391</v>
      </c>
      <c r="E391" s="3" t="s">
        <v>1303</v>
      </c>
      <c r="F391" s="3" t="s">
        <v>1304</v>
      </c>
      <c r="G391" s="3" t="s">
        <v>745</v>
      </c>
      <c r="H391" s="3" t="s">
        <v>109</v>
      </c>
      <c r="I391" s="3" t="s">
        <v>52</v>
      </c>
      <c r="J391" s="5">
        <v>4.0</v>
      </c>
      <c r="K391" s="5">
        <v>125.0</v>
      </c>
      <c r="L391" s="5">
        <v>99.0</v>
      </c>
      <c r="M391" s="3" t="str">
        <f t="shared" si="1"/>
        <v>(hotel (name HotelCristallo)
</v>
      </c>
      <c r="N391" s="3" t="str">
        <f t="shared" si="2"/>
        <v>        (tr Trento)
</v>
      </c>
      <c r="O391" s="3" t="str">
        <f t="shared" si="3"/>
        <v>        (stars 4)
</v>
      </c>
      <c r="P391" s="3" t="str">
        <f t="shared" si="4"/>
        <v>        (price-per-night 125.0)
</v>
      </c>
      <c r="Q391" s="3" t="str">
        <f t="shared" si="5"/>
        <v>        (free-percent 99))
</v>
      </c>
      <c r="R391" s="5" t="str">
        <f t="shared" si="6"/>
        <v>(hotel (name HotelCristallo)
        (tr Trento)
        (stars 4)
        (price-per-night 125.0)
        (free-percent 99))
</v>
      </c>
    </row>
    <row r="392" ht="67.5" customHeight="1">
      <c r="A392" s="10"/>
      <c r="B392" s="10">
        <v>46.0126384</v>
      </c>
      <c r="C392" s="10">
        <v>11.3034181</v>
      </c>
      <c r="D392" s="5" t="s">
        <v>1305</v>
      </c>
      <c r="E392" s="3" t="s">
        <v>1306</v>
      </c>
      <c r="F392" s="3" t="s">
        <v>1304</v>
      </c>
      <c r="G392" s="3" t="s">
        <v>745</v>
      </c>
      <c r="H392" s="3" t="s">
        <v>109</v>
      </c>
      <c r="I392" s="3" t="s">
        <v>52</v>
      </c>
      <c r="J392" s="5">
        <v>4.0</v>
      </c>
      <c r="K392" s="5">
        <v>125.0</v>
      </c>
      <c r="L392" s="5">
        <v>73.0</v>
      </c>
      <c r="M392" s="3" t="str">
        <f t="shared" si="1"/>
        <v>(hotel (name BeBAllaLoggiaDellImperatore)
</v>
      </c>
      <c r="N392" s="3" t="str">
        <f t="shared" si="2"/>
        <v>        (tr Trento)
</v>
      </c>
      <c r="O392" s="3" t="str">
        <f t="shared" si="3"/>
        <v>        (stars 4)
</v>
      </c>
      <c r="P392" s="3" t="str">
        <f t="shared" si="4"/>
        <v>        (price-per-night 125.0)
</v>
      </c>
      <c r="Q392" s="3" t="str">
        <f t="shared" si="5"/>
        <v>        (free-percent 73))
</v>
      </c>
      <c r="R392" s="5" t="str">
        <f t="shared" si="6"/>
        <v>(hotel (name BeBAllaLoggiaDellImperatore)
        (tr Trento)
        (stars 4)
        (price-per-night 125.0)
        (free-percent 73))
</v>
      </c>
    </row>
    <row r="393" ht="67.5" customHeight="1">
      <c r="A393" s="10"/>
      <c r="B393" s="10">
        <v>41.9066437</v>
      </c>
      <c r="C393" s="10">
        <v>12.4863677</v>
      </c>
      <c r="D393" s="5" t="s">
        <v>404</v>
      </c>
      <c r="E393" s="3" t="s">
        <v>1307</v>
      </c>
      <c r="F393" s="3" t="s">
        <v>674</v>
      </c>
      <c r="G393" s="3" t="s">
        <v>287</v>
      </c>
      <c r="H393" s="3" t="s">
        <v>63</v>
      </c>
      <c r="I393" s="3" t="s">
        <v>43</v>
      </c>
      <c r="J393" s="5">
        <v>2.0</v>
      </c>
      <c r="K393" s="5">
        <v>75.0</v>
      </c>
      <c r="L393" s="5">
        <v>94.0</v>
      </c>
      <c r="M393" s="3" t="str">
        <f t="shared" si="1"/>
        <v>(hotel (name HotelEden)
</v>
      </c>
      <c r="N393" s="3" t="str">
        <f t="shared" si="2"/>
        <v>        (tr Roma)
</v>
      </c>
      <c r="O393" s="3" t="str">
        <f t="shared" si="3"/>
        <v>        (stars 2)
</v>
      </c>
      <c r="P393" s="3" t="str">
        <f t="shared" si="4"/>
        <v>        (price-per-night 75.0)
</v>
      </c>
      <c r="Q393" s="3" t="str">
        <f t="shared" si="5"/>
        <v>        (free-percent 94))
</v>
      </c>
      <c r="R393" s="5" t="str">
        <f t="shared" si="6"/>
        <v>(hotel (name HotelEden)
        (tr Roma)
        (stars 2)
        (price-per-night 75.0)
        (free-percent 94))
</v>
      </c>
    </row>
    <row r="394" ht="67.5" customHeight="1">
      <c r="A394" s="10"/>
      <c r="B394" s="10">
        <v>46.5715537</v>
      </c>
      <c r="C394" s="10">
        <v>11.9338904</v>
      </c>
      <c r="D394" s="5" t="s">
        <v>1308</v>
      </c>
      <c r="E394" s="3" t="s">
        <v>1309</v>
      </c>
      <c r="F394" s="3" t="s">
        <v>1310</v>
      </c>
      <c r="G394" s="3" t="s">
        <v>352</v>
      </c>
      <c r="H394" s="3" t="s">
        <v>73</v>
      </c>
      <c r="I394" s="3" t="s">
        <v>52</v>
      </c>
      <c r="J394" s="5">
        <v>4.0</v>
      </c>
      <c r="K394" s="5">
        <v>125.0</v>
      </c>
      <c r="L394" s="5">
        <v>93.0</v>
      </c>
      <c r="M394" s="3" t="str">
        <f t="shared" si="1"/>
        <v>(hotel (name HotellaStua)
</v>
      </c>
      <c r="N394" s="3" t="str">
        <f t="shared" si="2"/>
        <v>        (tr Bolzano)
</v>
      </c>
      <c r="O394" s="3" t="str">
        <f t="shared" si="3"/>
        <v>        (stars 4)
</v>
      </c>
      <c r="P394" s="3" t="str">
        <f t="shared" si="4"/>
        <v>        (price-per-night 125.0)
</v>
      </c>
      <c r="Q394" s="3" t="str">
        <f t="shared" si="5"/>
        <v>        (free-percent 93))
</v>
      </c>
      <c r="R394" s="5" t="str">
        <f t="shared" si="6"/>
        <v>(hotel (name HotellaStua)
        (tr Bolzano)
        (stars 4)
        (price-per-night 125.0)
        (free-percent 93))
</v>
      </c>
    </row>
    <row r="395" ht="67.5" customHeight="1">
      <c r="A395" s="10"/>
      <c r="B395" s="10">
        <v>46.28821079999999</v>
      </c>
      <c r="C395" s="10">
        <v>11.4599288</v>
      </c>
      <c r="D395" s="5" t="s">
        <v>1311</v>
      </c>
      <c r="E395" s="3" t="s">
        <v>1312</v>
      </c>
      <c r="F395" s="3" t="s">
        <v>1035</v>
      </c>
      <c r="G395" s="3" t="s">
        <v>745</v>
      </c>
      <c r="H395" s="3" t="s">
        <v>109</v>
      </c>
      <c r="I395" s="3" t="s">
        <v>52</v>
      </c>
      <c r="J395" s="5">
        <v>3.0</v>
      </c>
      <c r="K395" s="5">
        <v>100.0</v>
      </c>
      <c r="L395" s="5">
        <v>37.0</v>
      </c>
      <c r="M395" s="3" t="str">
        <f t="shared" si="1"/>
        <v>(hotel (name HotelRelaisGrunwald)
</v>
      </c>
      <c r="N395" s="3" t="str">
        <f t="shared" si="2"/>
        <v>        (tr Trento)
</v>
      </c>
      <c r="O395" s="3" t="str">
        <f t="shared" si="3"/>
        <v>        (stars 3)
</v>
      </c>
      <c r="P395" s="3" t="str">
        <f t="shared" si="4"/>
        <v>        (price-per-night 100.0)
</v>
      </c>
      <c r="Q395" s="3" t="str">
        <f t="shared" si="5"/>
        <v>        (free-percent 37))
</v>
      </c>
      <c r="R395" s="5" t="str">
        <f t="shared" si="6"/>
        <v>(hotel (name HotelRelaisGrunwald)
        (tr Trento)
        (stars 3)
        (price-per-night 100.0)
        (free-percent 37))
</v>
      </c>
    </row>
    <row r="396" ht="67.5" customHeight="1">
      <c r="A396" s="10"/>
      <c r="B396" s="10">
        <v>46.32063</v>
      </c>
      <c r="C396" s="10">
        <v>11.502168</v>
      </c>
      <c r="D396" s="5" t="s">
        <v>1313</v>
      </c>
      <c r="E396" s="3" t="s">
        <v>1314</v>
      </c>
      <c r="F396" s="3" t="s">
        <v>1315</v>
      </c>
      <c r="G396" s="3" t="s">
        <v>745</v>
      </c>
      <c r="H396" s="3" t="s">
        <v>109</v>
      </c>
      <c r="I396" s="3" t="s">
        <v>52</v>
      </c>
      <c r="J396" s="5">
        <v>3.0</v>
      </c>
      <c r="K396" s="5">
        <v>100.0</v>
      </c>
      <c r="L396" s="5">
        <v>15.0</v>
      </c>
      <c r="M396" s="3" t="str">
        <f t="shared" si="1"/>
        <v>(hotel (name HotelShandranj)
</v>
      </c>
      <c r="N396" s="3" t="str">
        <f t="shared" si="2"/>
        <v>        (tr Trento)
</v>
      </c>
      <c r="O396" s="3" t="str">
        <f t="shared" si="3"/>
        <v>        (stars 3)
</v>
      </c>
      <c r="P396" s="3" t="str">
        <f t="shared" si="4"/>
        <v>        (price-per-night 100.0)
</v>
      </c>
      <c r="Q396" s="3" t="str">
        <f t="shared" si="5"/>
        <v>        (free-percent 15))
</v>
      </c>
      <c r="R396" s="5" t="str">
        <f t="shared" si="6"/>
        <v>(hotel (name HotelShandranj)
        (tr Trento)
        (stars 3)
        (price-per-night 100.0)
        (free-percent 15))
</v>
      </c>
    </row>
    <row r="397" ht="67.5" customHeight="1">
      <c r="A397" s="10"/>
      <c r="B397" s="10">
        <v>41.905185</v>
      </c>
      <c r="C397" s="10">
        <v>12.502675</v>
      </c>
      <c r="D397" s="5" t="s">
        <v>1316</v>
      </c>
      <c r="E397" s="3" t="s">
        <v>1317</v>
      </c>
      <c r="F397" s="3" t="s">
        <v>1318</v>
      </c>
      <c r="G397" s="3" t="s">
        <v>287</v>
      </c>
      <c r="H397" s="3" t="s">
        <v>63</v>
      </c>
      <c r="I397" s="3" t="s">
        <v>43</v>
      </c>
      <c r="J397" s="5">
        <v>3.0</v>
      </c>
      <c r="K397" s="5">
        <v>100.0</v>
      </c>
      <c r="L397" s="5">
        <v>85.0</v>
      </c>
      <c r="M397" s="3" t="str">
        <f t="shared" si="1"/>
        <v>(hotel (name HotelAlpi)
</v>
      </c>
      <c r="N397" s="3" t="str">
        <f t="shared" si="2"/>
        <v>        (tr Roma)
</v>
      </c>
      <c r="O397" s="3" t="str">
        <f t="shared" si="3"/>
        <v>        (stars 3)
</v>
      </c>
      <c r="P397" s="3" t="str">
        <f t="shared" si="4"/>
        <v>        (price-per-night 100.0)
</v>
      </c>
      <c r="Q397" s="3" t="str">
        <f t="shared" si="5"/>
        <v>        (free-percent 85))
</v>
      </c>
      <c r="R397" s="5" t="str">
        <f t="shared" si="6"/>
        <v>(hotel (name HotelAlpi)
        (tr Roma)
        (stars 3)
        (price-per-night 100.0)
        (free-percent 85))
</v>
      </c>
    </row>
    <row r="398" ht="67.5" customHeight="1">
      <c r="A398" s="10"/>
      <c r="B398" s="10">
        <v>45.8807844</v>
      </c>
      <c r="C398" s="10">
        <v>11.527977</v>
      </c>
      <c r="D398" s="5" t="s">
        <v>1319</v>
      </c>
      <c r="E398" s="3" t="s">
        <v>1320</v>
      </c>
      <c r="F398" s="3" t="s">
        <v>1321</v>
      </c>
      <c r="G398" s="3" t="s">
        <v>735</v>
      </c>
      <c r="H398" s="3" t="s">
        <v>105</v>
      </c>
      <c r="I398" s="3" t="s">
        <v>54</v>
      </c>
      <c r="J398" s="5">
        <v>4.0</v>
      </c>
      <c r="K398" s="5">
        <v>125.0</v>
      </c>
      <c r="L398" s="5">
        <v>75.0</v>
      </c>
      <c r="M398" s="3" t="str">
        <f t="shared" si="1"/>
        <v>(hotel (name AlbergoGarniRendola)
</v>
      </c>
      <c r="N398" s="3" t="str">
        <f t="shared" si="2"/>
        <v>        (tr Vicenza)
</v>
      </c>
      <c r="O398" s="3" t="str">
        <f t="shared" si="3"/>
        <v>        (stars 4)
</v>
      </c>
      <c r="P398" s="3" t="str">
        <f t="shared" si="4"/>
        <v>        (price-per-night 125.0)
</v>
      </c>
      <c r="Q398" s="3" t="str">
        <f t="shared" si="5"/>
        <v>        (free-percent 75))
</v>
      </c>
      <c r="R398" s="5" t="str">
        <f t="shared" si="6"/>
        <v>(hotel (name AlbergoGarniRendola)
        (tr Vicenza)
        (stars 4)
        (price-per-night 125.0)
        (free-percent 75))
</v>
      </c>
    </row>
    <row r="399" ht="67.5" customHeight="1">
      <c r="A399" s="10"/>
      <c r="B399" s="10">
        <v>46.3789155</v>
      </c>
      <c r="C399" s="10">
        <v>11.6560529</v>
      </c>
      <c r="D399" s="5" t="s">
        <v>1322</v>
      </c>
      <c r="E399" s="3" t="s">
        <v>1323</v>
      </c>
      <c r="F399" s="3" t="s">
        <v>1324</v>
      </c>
      <c r="G399" s="3" t="s">
        <v>745</v>
      </c>
      <c r="H399" s="3" t="s">
        <v>109</v>
      </c>
      <c r="I399" s="3" t="s">
        <v>52</v>
      </c>
      <c r="J399" s="5">
        <v>3.0</v>
      </c>
      <c r="K399" s="5">
        <v>100.0</v>
      </c>
      <c r="L399" s="5">
        <v>13.0</v>
      </c>
      <c r="M399" s="3" t="str">
        <f t="shared" si="1"/>
        <v>(hotel (name HotelPatrizia)
</v>
      </c>
      <c r="N399" s="3" t="str">
        <f t="shared" si="2"/>
        <v>        (tr Trento)
</v>
      </c>
      <c r="O399" s="3" t="str">
        <f t="shared" si="3"/>
        <v>        (stars 3)
</v>
      </c>
      <c r="P399" s="3" t="str">
        <f t="shared" si="4"/>
        <v>        (price-per-night 100.0)
</v>
      </c>
      <c r="Q399" s="3" t="str">
        <f t="shared" si="5"/>
        <v>        (free-percent 13))
</v>
      </c>
      <c r="R399" s="5" t="str">
        <f t="shared" si="6"/>
        <v>(hotel (name HotelPatrizia)
        (tr Trento)
        (stars 3)
        (price-per-night 100.0)
        (free-percent 13))
</v>
      </c>
    </row>
    <row r="400" ht="67.5" customHeight="1">
      <c r="A400" s="10"/>
      <c r="B400" s="10">
        <v>43.8918939</v>
      </c>
      <c r="C400" s="10">
        <v>10.7761558</v>
      </c>
      <c r="D400" s="5" t="s">
        <v>1325</v>
      </c>
      <c r="E400" s="3" t="s">
        <v>1326</v>
      </c>
      <c r="F400" s="3" t="s">
        <v>332</v>
      </c>
      <c r="G400" s="3" t="s">
        <v>333</v>
      </c>
      <c r="H400" s="3" t="s">
        <v>69</v>
      </c>
      <c r="I400" s="3" t="s">
        <v>26</v>
      </c>
      <c r="J400" s="5">
        <v>2.0</v>
      </c>
      <c r="K400" s="5">
        <v>75.0</v>
      </c>
      <c r="L400" s="5">
        <v>23.0</v>
      </c>
      <c r="M400" s="3" t="str">
        <f t="shared" si="1"/>
        <v>(hotel (name HotelTorretta)
</v>
      </c>
      <c r="N400" s="3" t="str">
        <f t="shared" si="2"/>
        <v>        (tr Pistoia)
</v>
      </c>
      <c r="O400" s="3" t="str">
        <f t="shared" si="3"/>
        <v>        (stars 2)
</v>
      </c>
      <c r="P400" s="3" t="str">
        <f t="shared" si="4"/>
        <v>        (price-per-night 75.0)
</v>
      </c>
      <c r="Q400" s="3" t="str">
        <f t="shared" si="5"/>
        <v>        (free-percent 23))
</v>
      </c>
      <c r="R400" s="5" t="str">
        <f t="shared" si="6"/>
        <v>(hotel (name HotelTorretta)
        (tr Pistoia)
        (stars 2)
        (price-per-night 75.0)
        (free-percent 23))
</v>
      </c>
    </row>
    <row r="401" ht="67.5" customHeight="1">
      <c r="A401" s="10"/>
      <c r="B401" s="10">
        <v>46.42030099999999</v>
      </c>
      <c r="C401" s="10">
        <v>11.67101</v>
      </c>
      <c r="D401" s="5" t="s">
        <v>1327</v>
      </c>
      <c r="E401" s="3" t="s">
        <v>1328</v>
      </c>
      <c r="F401" s="3" t="s">
        <v>1329</v>
      </c>
      <c r="G401" s="3" t="s">
        <v>745</v>
      </c>
      <c r="H401" s="3" t="s">
        <v>109</v>
      </c>
      <c r="I401" s="3" t="s">
        <v>52</v>
      </c>
      <c r="J401" s="5">
        <v>4.0</v>
      </c>
      <c r="K401" s="5">
        <v>125.0</v>
      </c>
      <c r="L401" s="5">
        <v>46.0</v>
      </c>
      <c r="M401" s="3" t="str">
        <f t="shared" si="1"/>
        <v>(hotel (name HotelAndes)
</v>
      </c>
      <c r="N401" s="3" t="str">
        <f t="shared" si="2"/>
        <v>        (tr Trento)
</v>
      </c>
      <c r="O401" s="3" t="str">
        <f t="shared" si="3"/>
        <v>        (stars 4)
</v>
      </c>
      <c r="P401" s="3" t="str">
        <f t="shared" si="4"/>
        <v>        (price-per-night 125.0)
</v>
      </c>
      <c r="Q401" s="3" t="str">
        <f t="shared" si="5"/>
        <v>        (free-percent 46))
</v>
      </c>
      <c r="R401" s="5" t="str">
        <f t="shared" si="6"/>
        <v>(hotel (name HotelAndes)
        (tr Trento)
        (stars 4)
        (price-per-night 125.0)
        (free-percent 46))
</v>
      </c>
    </row>
    <row r="402" ht="67.5" customHeight="1">
      <c r="A402" s="10"/>
      <c r="B402" s="10">
        <v>46.118611</v>
      </c>
      <c r="C402" s="10">
        <v>11.688333</v>
      </c>
      <c r="D402" s="5" t="s">
        <v>1330</v>
      </c>
      <c r="E402" s="3" t="s">
        <v>1331</v>
      </c>
      <c r="F402" s="3" t="s">
        <v>1332</v>
      </c>
      <c r="G402" s="3" t="s">
        <v>745</v>
      </c>
      <c r="H402" s="3" t="s">
        <v>109</v>
      </c>
      <c r="I402" s="3" t="s">
        <v>52</v>
      </c>
      <c r="J402" s="5">
        <v>1.0</v>
      </c>
      <c r="K402" s="5">
        <v>50.0</v>
      </c>
      <c r="L402" s="5">
        <v>41.0</v>
      </c>
      <c r="M402" s="3" t="str">
        <f t="shared" si="1"/>
        <v>(hotel (name HotelPizzodegliUccelli)
</v>
      </c>
      <c r="N402" s="3" t="str">
        <f t="shared" si="2"/>
        <v>        (tr Trento)
</v>
      </c>
      <c r="O402" s="3" t="str">
        <f t="shared" si="3"/>
        <v>        (stars 1)
</v>
      </c>
      <c r="P402" s="3" t="str">
        <f t="shared" si="4"/>
        <v>        (price-per-night 50.0)
</v>
      </c>
      <c r="Q402" s="3" t="str">
        <f t="shared" si="5"/>
        <v>        (free-percent 41))
</v>
      </c>
      <c r="R402" s="5" t="str">
        <f t="shared" si="6"/>
        <v>(hotel (name HotelPizzodegliUccelli)
        (tr Trento)
        (stars 1)
        (price-per-night 50.0)
        (free-percent 41))
</v>
      </c>
    </row>
    <row r="403" ht="67.5" customHeight="1">
      <c r="A403" s="10"/>
      <c r="B403" s="10">
        <v>45.8007926</v>
      </c>
      <c r="C403" s="10">
        <v>11.7305401</v>
      </c>
      <c r="D403" s="5" t="s">
        <v>349</v>
      </c>
      <c r="E403" s="3" t="s">
        <v>1333</v>
      </c>
      <c r="F403" s="3" t="s">
        <v>1334</v>
      </c>
      <c r="G403" s="3" t="s">
        <v>735</v>
      </c>
      <c r="H403" s="3" t="s">
        <v>105</v>
      </c>
      <c r="I403" s="3" t="s">
        <v>54</v>
      </c>
      <c r="J403" s="5">
        <v>4.0</v>
      </c>
      <c r="K403" s="5">
        <v>125.0</v>
      </c>
      <c r="L403" s="5">
        <v>20.0</v>
      </c>
      <c r="M403" s="3" t="str">
        <f t="shared" si="1"/>
        <v>(hotel (name HotelMiramonti)
</v>
      </c>
      <c r="N403" s="3" t="str">
        <f t="shared" si="2"/>
        <v>        (tr Vicenza)
</v>
      </c>
      <c r="O403" s="3" t="str">
        <f t="shared" si="3"/>
        <v>        (stars 4)
</v>
      </c>
      <c r="P403" s="3" t="str">
        <f t="shared" si="4"/>
        <v>        (price-per-night 125.0)
</v>
      </c>
      <c r="Q403" s="3" t="str">
        <f t="shared" si="5"/>
        <v>        (free-percent 20))
</v>
      </c>
      <c r="R403" s="5" t="str">
        <f t="shared" si="6"/>
        <v>(hotel (name HotelMiramonti)
        (tr Vicenza)
        (stars 4)
        (price-per-night 125.0)
        (free-percent 20))
</v>
      </c>
    </row>
    <row r="404" ht="67.5" customHeight="1">
      <c r="A404" s="10"/>
      <c r="B404" s="10">
        <v>46.2585667</v>
      </c>
      <c r="C404" s="10">
        <v>11.8021835</v>
      </c>
      <c r="D404" s="5" t="s">
        <v>1335</v>
      </c>
      <c r="E404" s="3" t="s">
        <v>1336</v>
      </c>
      <c r="F404" s="3" t="s">
        <v>1337</v>
      </c>
      <c r="G404" s="3" t="s">
        <v>745</v>
      </c>
      <c r="H404" s="3" t="s">
        <v>109</v>
      </c>
      <c r="I404" s="3" t="s">
        <v>52</v>
      </c>
      <c r="J404" s="5">
        <v>1.0</v>
      </c>
      <c r="K404" s="5">
        <v>50.0</v>
      </c>
      <c r="L404" s="5">
        <v>61.0</v>
      </c>
      <c r="M404" s="3" t="str">
        <f t="shared" si="1"/>
        <v>(hotel (name HotelOrsingher)
</v>
      </c>
      <c r="N404" s="3" t="str">
        <f t="shared" si="2"/>
        <v>        (tr Trento)
</v>
      </c>
      <c r="O404" s="3" t="str">
        <f t="shared" si="3"/>
        <v>        (stars 1)
</v>
      </c>
      <c r="P404" s="3" t="str">
        <f t="shared" si="4"/>
        <v>        (price-per-night 50.0)
</v>
      </c>
      <c r="Q404" s="3" t="str">
        <f t="shared" si="5"/>
        <v>        (free-percent 61))
</v>
      </c>
      <c r="R404" s="5" t="str">
        <f t="shared" si="6"/>
        <v>(hotel (name HotelOrsingher)
        (tr Trento)
        (stars 1)
        (price-per-night 50.0)
        (free-percent 61))
</v>
      </c>
    </row>
    <row r="405" ht="67.5" customHeight="1">
      <c r="A405" s="10"/>
      <c r="B405" s="10">
        <v>41.9066437</v>
      </c>
      <c r="C405" s="10">
        <v>12.4863677</v>
      </c>
      <c r="D405" s="5" t="s">
        <v>404</v>
      </c>
      <c r="E405" s="3" t="s">
        <v>1307</v>
      </c>
      <c r="F405" s="3" t="s">
        <v>674</v>
      </c>
      <c r="G405" s="3" t="s">
        <v>287</v>
      </c>
      <c r="H405" s="3" t="s">
        <v>63</v>
      </c>
      <c r="I405" s="3" t="s">
        <v>43</v>
      </c>
      <c r="J405" s="5">
        <v>4.0</v>
      </c>
      <c r="K405" s="5">
        <v>125.0</v>
      </c>
      <c r="L405" s="5">
        <v>85.0</v>
      </c>
      <c r="M405" s="3" t="str">
        <f t="shared" si="1"/>
        <v>(hotel (name HotelEden)
</v>
      </c>
      <c r="N405" s="3" t="str">
        <f t="shared" si="2"/>
        <v>        (tr Roma)
</v>
      </c>
      <c r="O405" s="3" t="str">
        <f t="shared" si="3"/>
        <v>        (stars 4)
</v>
      </c>
      <c r="P405" s="3" t="str">
        <f t="shared" si="4"/>
        <v>        (price-per-night 125.0)
</v>
      </c>
      <c r="Q405" s="3" t="str">
        <f t="shared" si="5"/>
        <v>        (free-percent 85))
</v>
      </c>
      <c r="R405" s="5" t="str">
        <f t="shared" si="6"/>
        <v>(hotel (name HotelEden)
        (tr Roma)
        (stars 4)
        (price-per-night 125.0)
        (free-percent 85))
</v>
      </c>
    </row>
    <row r="406" ht="67.5" customHeight="1">
      <c r="A406" s="10"/>
      <c r="B406" s="10">
        <v>45.901878</v>
      </c>
      <c r="C406" s="10">
        <v>12.021039</v>
      </c>
      <c r="D406" s="5" t="s">
        <v>1338</v>
      </c>
      <c r="E406" s="3" t="s">
        <v>1339</v>
      </c>
      <c r="F406" s="3" t="s">
        <v>1340</v>
      </c>
      <c r="G406" s="3" t="s">
        <v>1299</v>
      </c>
      <c r="H406" s="3" t="s">
        <v>155</v>
      </c>
      <c r="I406" s="3" t="s">
        <v>54</v>
      </c>
      <c r="J406" s="5">
        <v>2.0</v>
      </c>
      <c r="K406" s="5">
        <v>75.0</v>
      </c>
      <c r="L406" s="5">
        <v>61.0</v>
      </c>
      <c r="M406" s="3" t="str">
        <f t="shared" si="1"/>
        <v>(hotel (name HotelVecchioMunicipio)
</v>
      </c>
      <c r="N406" s="3" t="str">
        <f t="shared" si="2"/>
        <v>        (tr Treviso)
</v>
      </c>
      <c r="O406" s="3" t="str">
        <f t="shared" si="3"/>
        <v>        (stars 2)
</v>
      </c>
      <c r="P406" s="3" t="str">
        <f t="shared" si="4"/>
        <v>        (price-per-night 75.0)
</v>
      </c>
      <c r="Q406" s="3" t="str">
        <f t="shared" si="5"/>
        <v>        (free-percent 61))
</v>
      </c>
      <c r="R406" s="5" t="str">
        <f t="shared" si="6"/>
        <v>(hotel (name HotelVecchioMunicipio)
        (tr Treviso)
        (stars 2)
        (price-per-night 75.0)
        (free-percent 61))
</v>
      </c>
    </row>
    <row r="407" ht="67.5" customHeight="1">
      <c r="A407" s="10"/>
      <c r="B407" s="10">
        <v>46.6705762</v>
      </c>
      <c r="C407" s="10">
        <v>11.1718447</v>
      </c>
      <c r="D407" s="5" t="s">
        <v>1341</v>
      </c>
      <c r="E407" s="3" t="s">
        <v>1342</v>
      </c>
      <c r="F407" s="3" t="s">
        <v>849</v>
      </c>
      <c r="G407" s="3" t="s">
        <v>352</v>
      </c>
      <c r="H407" s="3" t="s">
        <v>73</v>
      </c>
      <c r="I407" s="3" t="s">
        <v>52</v>
      </c>
      <c r="J407" s="5">
        <v>1.0</v>
      </c>
      <c r="K407" s="5">
        <v>50.0</v>
      </c>
      <c r="L407" s="5">
        <v>81.0</v>
      </c>
      <c r="M407" s="3" t="str">
        <f t="shared" si="1"/>
        <v>(hotel (name HotelAdria)
</v>
      </c>
      <c r="N407" s="3" t="str">
        <f t="shared" si="2"/>
        <v>        (tr Bolzano)
</v>
      </c>
      <c r="O407" s="3" t="str">
        <f t="shared" si="3"/>
        <v>        (stars 1)
</v>
      </c>
      <c r="P407" s="3" t="str">
        <f t="shared" si="4"/>
        <v>        (price-per-night 50.0)
</v>
      </c>
      <c r="Q407" s="3" t="str">
        <f t="shared" si="5"/>
        <v>        (free-percent 81))
</v>
      </c>
      <c r="R407" s="5" t="str">
        <f t="shared" si="6"/>
        <v>(hotel (name HotelAdria)
        (tr Bolzano)
        (stars 1)
        (price-per-night 50.0)
        (free-percent 81))
</v>
      </c>
    </row>
    <row r="408" ht="67.5" customHeight="1">
      <c r="A408" s="10"/>
      <c r="B408" s="10">
        <v>46.5193153</v>
      </c>
      <c r="C408" s="10">
        <v>11.5076184</v>
      </c>
      <c r="D408" s="5" t="s">
        <v>1343</v>
      </c>
      <c r="E408" s="3" t="s">
        <v>1344</v>
      </c>
      <c r="F408" s="3" t="s">
        <v>849</v>
      </c>
      <c r="G408" s="3" t="s">
        <v>352</v>
      </c>
      <c r="H408" s="3" t="s">
        <v>73</v>
      </c>
      <c r="I408" s="3" t="s">
        <v>52</v>
      </c>
      <c r="J408" s="5">
        <v>4.0</v>
      </c>
      <c r="K408" s="5">
        <v>125.0</v>
      </c>
      <c r="L408" s="5">
        <v>79.0</v>
      </c>
      <c r="M408" s="3" t="str">
        <f t="shared" si="1"/>
        <v>(hotel (name HotelEmmy)
</v>
      </c>
      <c r="N408" s="3" t="str">
        <f t="shared" si="2"/>
        <v>        (tr Bolzano)
</v>
      </c>
      <c r="O408" s="3" t="str">
        <f t="shared" si="3"/>
        <v>        (stars 4)
</v>
      </c>
      <c r="P408" s="3" t="str">
        <f t="shared" si="4"/>
        <v>        (price-per-night 125.0)
</v>
      </c>
      <c r="Q408" s="3" t="str">
        <f t="shared" si="5"/>
        <v>        (free-percent 79))
</v>
      </c>
      <c r="R408" s="5" t="str">
        <f t="shared" si="6"/>
        <v>(hotel (name HotelEmmy)
        (tr Bolzano)
        (stars 4)
        (price-per-night 125.0)
        (free-percent 79))
</v>
      </c>
    </row>
    <row r="409" ht="67.5" customHeight="1">
      <c r="A409" s="10"/>
      <c r="B409" s="10">
        <v>46.677515</v>
      </c>
      <c r="C409" s="10">
        <v>11.7393878</v>
      </c>
      <c r="D409" s="5" t="s">
        <v>1345</v>
      </c>
      <c r="E409" s="3" t="s">
        <v>1346</v>
      </c>
      <c r="F409" s="3" t="s">
        <v>849</v>
      </c>
      <c r="G409" s="3" t="s">
        <v>352</v>
      </c>
      <c r="H409" s="3" t="s">
        <v>73</v>
      </c>
      <c r="I409" s="3" t="s">
        <v>52</v>
      </c>
      <c r="J409" s="5">
        <v>4.0</v>
      </c>
      <c r="K409" s="5">
        <v>125.0</v>
      </c>
      <c r="L409" s="5">
        <v>17.0</v>
      </c>
      <c r="M409" s="3" t="str">
        <f t="shared" si="1"/>
        <v>(hotel (name PloseParkhotelResidence)
</v>
      </c>
      <c r="N409" s="3" t="str">
        <f t="shared" si="2"/>
        <v>        (tr Bolzano)
</v>
      </c>
      <c r="O409" s="3" t="str">
        <f t="shared" si="3"/>
        <v>        (stars 4)
</v>
      </c>
      <c r="P409" s="3" t="str">
        <f t="shared" si="4"/>
        <v>        (price-per-night 125.0)
</v>
      </c>
      <c r="Q409" s="3" t="str">
        <f t="shared" si="5"/>
        <v>        (free-percent 17))
</v>
      </c>
      <c r="R409" s="5" t="str">
        <f t="shared" si="6"/>
        <v>(hotel (name PloseParkhotelResidence)
        (tr Bolzano)
        (stars 4)
        (price-per-night 125.0)
        (free-percent 17))
</v>
      </c>
    </row>
    <row r="410" ht="67.5" customHeight="1">
      <c r="A410" s="10"/>
      <c r="B410" s="10">
        <v>46.5525737</v>
      </c>
      <c r="C410" s="10">
        <v>11.7633418</v>
      </c>
      <c r="D410" s="5" t="s">
        <v>243</v>
      </c>
      <c r="E410" s="3" t="s">
        <v>1347</v>
      </c>
      <c r="F410" s="3" t="s">
        <v>565</v>
      </c>
      <c r="G410" s="3" t="s">
        <v>352</v>
      </c>
      <c r="H410" s="3" t="s">
        <v>73</v>
      </c>
      <c r="I410" s="3" t="s">
        <v>52</v>
      </c>
      <c r="J410" s="5">
        <v>3.0</v>
      </c>
      <c r="K410" s="5">
        <v>100.0</v>
      </c>
      <c r="L410" s="5">
        <v>29.0</v>
      </c>
      <c r="M410" s="3" t="str">
        <f t="shared" si="1"/>
        <v>(hotel (name HotelLaurin)
</v>
      </c>
      <c r="N410" s="3" t="str">
        <f t="shared" si="2"/>
        <v>        (tr Bolzano)
</v>
      </c>
      <c r="O410" s="3" t="str">
        <f t="shared" si="3"/>
        <v>        (stars 3)
</v>
      </c>
      <c r="P410" s="3" t="str">
        <f t="shared" si="4"/>
        <v>        (price-per-night 100.0)
</v>
      </c>
      <c r="Q410" s="3" t="str">
        <f t="shared" si="5"/>
        <v>        (free-percent 29))
</v>
      </c>
      <c r="R410" s="5" t="str">
        <f t="shared" si="6"/>
        <v>(hotel (name HotelLaurin)
        (tr Bolzano)
        (stars 3)
        (price-per-night 100.0)
        (free-percent 29))
</v>
      </c>
    </row>
    <row r="411" ht="67.5" customHeight="1">
      <c r="A411" s="10"/>
      <c r="B411" s="10">
        <v>46.4787831</v>
      </c>
      <c r="C411" s="10">
        <v>11.7652072</v>
      </c>
      <c r="D411" s="5" t="s">
        <v>1348</v>
      </c>
      <c r="E411" s="3" t="s">
        <v>1349</v>
      </c>
      <c r="F411" s="3" t="s">
        <v>1350</v>
      </c>
      <c r="G411" s="3" t="s">
        <v>745</v>
      </c>
      <c r="H411" s="3" t="s">
        <v>109</v>
      </c>
      <c r="I411" s="3" t="s">
        <v>52</v>
      </c>
      <c r="J411" s="5">
        <v>1.0</v>
      </c>
      <c r="K411" s="5">
        <v>50.0</v>
      </c>
      <c r="L411" s="5">
        <v>69.0</v>
      </c>
      <c r="M411" s="3" t="str">
        <f t="shared" si="1"/>
        <v>(hotel (name HotelCesaTyrol)
</v>
      </c>
      <c r="N411" s="3" t="str">
        <f t="shared" si="2"/>
        <v>        (tr Trento)
</v>
      </c>
      <c r="O411" s="3" t="str">
        <f t="shared" si="3"/>
        <v>        (stars 1)
</v>
      </c>
      <c r="P411" s="3" t="str">
        <f t="shared" si="4"/>
        <v>        (price-per-night 50.0)
</v>
      </c>
      <c r="Q411" s="3" t="str">
        <f t="shared" si="5"/>
        <v>        (free-percent 69))
</v>
      </c>
      <c r="R411" s="5" t="str">
        <f t="shared" si="6"/>
        <v>(hotel (name HotelCesaTyrol)
        (tr Trento)
        (stars 1)
        (price-per-night 50.0)
        (free-percent 69))
</v>
      </c>
    </row>
    <row r="412" ht="67.5" customHeight="1">
      <c r="A412" s="10"/>
      <c r="B412" s="10">
        <v>46.46665</v>
      </c>
      <c r="C412" s="10">
        <v>11.780681</v>
      </c>
      <c r="D412" s="5" t="s">
        <v>1351</v>
      </c>
      <c r="E412" s="3" t="s">
        <v>1352</v>
      </c>
      <c r="F412" s="3" t="s">
        <v>1353</v>
      </c>
      <c r="G412" s="3" t="s">
        <v>745</v>
      </c>
      <c r="H412" s="3" t="s">
        <v>109</v>
      </c>
      <c r="I412" s="3" t="s">
        <v>52</v>
      </c>
      <c r="J412" s="5">
        <v>3.0</v>
      </c>
      <c r="K412" s="5">
        <v>100.0</v>
      </c>
      <c r="L412" s="5">
        <v>80.0</v>
      </c>
      <c r="M412" s="3" t="str">
        <f t="shared" si="1"/>
        <v>(hotel (name HotelVillaEmma)
</v>
      </c>
      <c r="N412" s="3" t="str">
        <f t="shared" si="2"/>
        <v>        (tr Trento)
</v>
      </c>
      <c r="O412" s="3" t="str">
        <f t="shared" si="3"/>
        <v>        (stars 3)
</v>
      </c>
      <c r="P412" s="3" t="str">
        <f t="shared" si="4"/>
        <v>        (price-per-night 100.0)
</v>
      </c>
      <c r="Q412" s="3" t="str">
        <f t="shared" si="5"/>
        <v>        (free-percent 80))
</v>
      </c>
      <c r="R412" s="5" t="str">
        <f t="shared" si="6"/>
        <v>(hotel (name HotelVillaEmma)
        (tr Trento)
        (stars 3)
        (price-per-night 100.0)
        (free-percent 80))
</v>
      </c>
    </row>
    <row r="413" ht="67.5" customHeight="1">
      <c r="A413" s="10"/>
      <c r="B413" s="10">
        <v>46.54730869999999</v>
      </c>
      <c r="C413" s="10">
        <v>11.8759073</v>
      </c>
      <c r="D413" s="5" t="s">
        <v>1354</v>
      </c>
      <c r="E413" s="3" t="s">
        <v>1355</v>
      </c>
      <c r="F413" s="3" t="s">
        <v>1356</v>
      </c>
      <c r="G413" s="3" t="s">
        <v>352</v>
      </c>
      <c r="H413" s="3" t="s">
        <v>73</v>
      </c>
      <c r="I413" s="3" t="s">
        <v>52</v>
      </c>
      <c r="J413" s="5">
        <v>3.0</v>
      </c>
      <c r="K413" s="5">
        <v>100.0</v>
      </c>
      <c r="L413" s="5">
        <v>100.0</v>
      </c>
      <c r="M413" s="3" t="str">
        <f t="shared" si="1"/>
        <v>(hotel (name PostaZirmHotel)
</v>
      </c>
      <c r="N413" s="3" t="str">
        <f t="shared" si="2"/>
        <v>        (tr Bolzano)
</v>
      </c>
      <c r="O413" s="3" t="str">
        <f t="shared" si="3"/>
        <v>        (stars 3)
</v>
      </c>
      <c r="P413" s="3" t="str">
        <f t="shared" si="4"/>
        <v>        (price-per-night 100.0)
</v>
      </c>
      <c r="Q413" s="3" t="str">
        <f t="shared" si="5"/>
        <v>        (free-percent 100))
</v>
      </c>
      <c r="R413" s="5" t="str">
        <f t="shared" si="6"/>
        <v>(hotel (name PostaZirmHotel)
        (tr Bolzano)
        (stars 3)
        (price-per-night 100.0)
        (free-percent 100))
</v>
      </c>
    </row>
    <row r="414" ht="67.5" customHeight="1">
      <c r="A414" s="10"/>
      <c r="B414" s="10">
        <v>46.5174491</v>
      </c>
      <c r="C414" s="10">
        <v>11.8726663</v>
      </c>
      <c r="D414" s="5" t="s">
        <v>1357</v>
      </c>
      <c r="E414" s="3" t="s">
        <v>1358</v>
      </c>
      <c r="F414" s="3" t="s">
        <v>1359</v>
      </c>
      <c r="G414" s="3" t="s">
        <v>394</v>
      </c>
      <c r="H414" s="3" t="s">
        <v>74</v>
      </c>
      <c r="I414" s="3" t="s">
        <v>54</v>
      </c>
      <c r="J414" s="5">
        <v>1.0</v>
      </c>
      <c r="K414" s="5">
        <v>50.0</v>
      </c>
      <c r="L414" s="5">
        <v>30.0</v>
      </c>
      <c r="M414" s="3" t="str">
        <f t="shared" si="1"/>
        <v>(hotel (name HotelBoe)
</v>
      </c>
      <c r="N414" s="3" t="str">
        <f t="shared" si="2"/>
        <v>        (tr Belluno)
</v>
      </c>
      <c r="O414" s="3" t="str">
        <f t="shared" si="3"/>
        <v>        (stars 1)
</v>
      </c>
      <c r="P414" s="3" t="str">
        <f t="shared" si="4"/>
        <v>        (price-per-night 50.0)
</v>
      </c>
      <c r="Q414" s="3" t="str">
        <f t="shared" si="5"/>
        <v>        (free-percent 30))
</v>
      </c>
      <c r="R414" s="5" t="str">
        <f t="shared" si="6"/>
        <v>(hotel (name HotelBoe)
        (tr Belluno)
        (stars 1)
        (price-per-night 50.0)
        (free-percent 30))
</v>
      </c>
    </row>
    <row r="415" ht="67.5" customHeight="1">
      <c r="A415" s="10"/>
      <c r="B415" s="10">
        <v>46.4967767</v>
      </c>
      <c r="C415" s="10">
        <v>11.8753493</v>
      </c>
      <c r="D415" s="5" t="s">
        <v>1360</v>
      </c>
      <c r="E415" s="3" t="s">
        <v>1361</v>
      </c>
      <c r="F415" s="3" t="s">
        <v>1359</v>
      </c>
      <c r="G415" s="3" t="s">
        <v>394</v>
      </c>
      <c r="H415" s="3" t="s">
        <v>74</v>
      </c>
      <c r="I415" s="3" t="s">
        <v>54</v>
      </c>
      <c r="J415" s="5">
        <v>4.0</v>
      </c>
      <c r="K415" s="5">
        <v>125.0</v>
      </c>
      <c r="L415" s="5">
        <v>33.0</v>
      </c>
      <c r="M415" s="3" t="str">
        <f t="shared" si="1"/>
        <v>(hotel (name HotelMalita)
</v>
      </c>
      <c r="N415" s="3" t="str">
        <f t="shared" si="2"/>
        <v>        (tr Belluno)
</v>
      </c>
      <c r="O415" s="3" t="str">
        <f t="shared" si="3"/>
        <v>        (stars 4)
</v>
      </c>
      <c r="P415" s="3" t="str">
        <f t="shared" si="4"/>
        <v>        (price-per-night 125.0)
</v>
      </c>
      <c r="Q415" s="3" t="str">
        <f t="shared" si="5"/>
        <v>        (free-percent 33))
</v>
      </c>
      <c r="R415" s="5" t="str">
        <f t="shared" si="6"/>
        <v>(hotel (name HotelMalita)
        (tr Belluno)
        (stars 4)
        (price-per-night 125.0)
        (free-percent 33))
</v>
      </c>
    </row>
    <row r="416" ht="67.5" customHeight="1">
      <c r="A416" s="10"/>
      <c r="B416" s="10">
        <v>46.498411</v>
      </c>
      <c r="C416" s="10">
        <v>11.878027</v>
      </c>
      <c r="D416" s="5" t="s">
        <v>1362</v>
      </c>
      <c r="E416" s="3" t="s">
        <v>1363</v>
      </c>
      <c r="F416" s="3" t="s">
        <v>1364</v>
      </c>
      <c r="G416" s="3" t="s">
        <v>394</v>
      </c>
      <c r="H416" s="3" t="s">
        <v>74</v>
      </c>
      <c r="I416" s="3" t="s">
        <v>54</v>
      </c>
      <c r="J416" s="5">
        <v>2.0</v>
      </c>
      <c r="K416" s="5">
        <v>75.0</v>
      </c>
      <c r="L416" s="5">
        <v>95.0</v>
      </c>
      <c r="M416" s="3" t="str">
        <f t="shared" si="1"/>
        <v>(hotel (name HotelEvaldo)
</v>
      </c>
      <c r="N416" s="3" t="str">
        <f t="shared" si="2"/>
        <v>        (tr Belluno)
</v>
      </c>
      <c r="O416" s="3" t="str">
        <f t="shared" si="3"/>
        <v>        (stars 2)
</v>
      </c>
      <c r="P416" s="3" t="str">
        <f t="shared" si="4"/>
        <v>        (price-per-night 75.0)
</v>
      </c>
      <c r="Q416" s="3" t="str">
        <f t="shared" si="5"/>
        <v>        (free-percent 95))
</v>
      </c>
      <c r="R416" s="5" t="str">
        <f t="shared" si="6"/>
        <v>(hotel (name HotelEvaldo)
        (tr Belluno)
        (stars 2)
        (price-per-night 75.0)
        (free-percent 95))
</v>
      </c>
    </row>
    <row r="417" ht="67.5" customHeight="1">
      <c r="A417" s="10"/>
      <c r="B417" s="10">
        <v>46.4273185</v>
      </c>
      <c r="C417" s="10">
        <v>11.9092502</v>
      </c>
      <c r="D417" s="5" t="s">
        <v>1365</v>
      </c>
      <c r="E417" s="3" t="s">
        <v>1366</v>
      </c>
      <c r="F417" s="3" t="s">
        <v>1367</v>
      </c>
      <c r="G417" s="3" t="s">
        <v>394</v>
      </c>
      <c r="H417" s="3" t="s">
        <v>74</v>
      </c>
      <c r="I417" s="3" t="s">
        <v>54</v>
      </c>
      <c r="J417" s="5">
        <v>3.0</v>
      </c>
      <c r="K417" s="5">
        <v>100.0</v>
      </c>
      <c r="L417" s="5">
        <v>39.0</v>
      </c>
      <c r="M417" s="3" t="str">
        <f t="shared" si="1"/>
        <v>(hotel (name HotelTyrolia)
</v>
      </c>
      <c r="N417" s="3" t="str">
        <f t="shared" si="2"/>
        <v>        (tr Belluno)
</v>
      </c>
      <c r="O417" s="3" t="str">
        <f t="shared" si="3"/>
        <v>        (stars 3)
</v>
      </c>
      <c r="P417" s="3" t="str">
        <f t="shared" si="4"/>
        <v>        (price-per-night 100.0)
</v>
      </c>
      <c r="Q417" s="3" t="str">
        <f t="shared" si="5"/>
        <v>        (free-percent 39))
</v>
      </c>
      <c r="R417" s="5" t="str">
        <f t="shared" si="6"/>
        <v>(hotel (name HotelTyrolia)
        (tr Belluno)
        (stars 3)
        (price-per-night 100.0)
        (free-percent 39))
</v>
      </c>
    </row>
    <row r="418" ht="67.5" customHeight="1">
      <c r="A418" s="10"/>
      <c r="B418" s="10">
        <v>46.49745979999999</v>
      </c>
      <c r="C418" s="10">
        <v>11.9172075</v>
      </c>
      <c r="D418" s="5" t="s">
        <v>1368</v>
      </c>
      <c r="E418" s="3" t="s">
        <v>1369</v>
      </c>
      <c r="F418" s="3" t="s">
        <v>1359</v>
      </c>
      <c r="G418" s="3" t="s">
        <v>394</v>
      </c>
      <c r="H418" s="3" t="s">
        <v>74</v>
      </c>
      <c r="I418" s="3" t="s">
        <v>54</v>
      </c>
      <c r="J418" s="5">
        <v>2.0</v>
      </c>
      <c r="K418" s="5">
        <v>75.0</v>
      </c>
      <c r="L418" s="5">
        <v>13.0</v>
      </c>
      <c r="M418" s="3" t="str">
        <f t="shared" si="1"/>
        <v>(hotel (name HotelAlForte)
</v>
      </c>
      <c r="N418" s="3" t="str">
        <f t="shared" si="2"/>
        <v>        (tr Belluno)
</v>
      </c>
      <c r="O418" s="3" t="str">
        <f t="shared" si="3"/>
        <v>        (stars 2)
</v>
      </c>
      <c r="P418" s="3" t="str">
        <f t="shared" si="4"/>
        <v>        (price-per-night 75.0)
</v>
      </c>
      <c r="Q418" s="3" t="str">
        <f t="shared" si="5"/>
        <v>        (free-percent 13))
</v>
      </c>
      <c r="R418" s="5" t="str">
        <f t="shared" si="6"/>
        <v>(hotel (name HotelAlForte)
        (tr Belluno)
        (stars 2)
        (price-per-night 75.0)
        (free-percent 13))
</v>
      </c>
    </row>
    <row r="419" ht="67.5" customHeight="1">
      <c r="A419" s="10"/>
      <c r="B419" s="10">
        <v>46.7755294</v>
      </c>
      <c r="C419" s="10">
        <v>11.9436744</v>
      </c>
      <c r="D419" s="5" t="s">
        <v>1370</v>
      </c>
      <c r="E419" s="3" t="s">
        <v>1371</v>
      </c>
      <c r="F419" s="3" t="s">
        <v>849</v>
      </c>
      <c r="G419" s="3" t="s">
        <v>352</v>
      </c>
      <c r="H419" s="3" t="s">
        <v>73</v>
      </c>
      <c r="I419" s="3" t="s">
        <v>52</v>
      </c>
      <c r="J419" s="5">
        <v>1.0</v>
      </c>
      <c r="K419" s="5">
        <v>50.0</v>
      </c>
      <c r="L419" s="5">
        <v>61.0</v>
      </c>
      <c r="M419" s="3" t="str">
        <f t="shared" si="1"/>
        <v>(hotel (name HotelReipertingerhof)
</v>
      </c>
      <c r="N419" s="3" t="str">
        <f t="shared" si="2"/>
        <v>        (tr Bolzano)
</v>
      </c>
      <c r="O419" s="3" t="str">
        <f t="shared" si="3"/>
        <v>        (stars 1)
</v>
      </c>
      <c r="P419" s="3" t="str">
        <f t="shared" si="4"/>
        <v>        (price-per-night 50.0)
</v>
      </c>
      <c r="Q419" s="3" t="str">
        <f t="shared" si="5"/>
        <v>        (free-percent 61))
</v>
      </c>
      <c r="R419" s="5" t="str">
        <f t="shared" si="6"/>
        <v>(hotel (name HotelReipertingerhof)
        (tr Bolzano)
        (stars 1)
        (price-per-night 50.0)
        (free-percent 61))
</v>
      </c>
    </row>
    <row r="420" ht="67.5" customHeight="1">
      <c r="A420" s="10"/>
      <c r="B420" s="10">
        <v>46.6990997</v>
      </c>
      <c r="C420" s="10">
        <v>11.934451</v>
      </c>
      <c r="D420" s="5" t="s">
        <v>1372</v>
      </c>
      <c r="E420" s="3" t="s">
        <v>1373</v>
      </c>
      <c r="F420" s="3" t="s">
        <v>1374</v>
      </c>
      <c r="G420" s="3" t="s">
        <v>352</v>
      </c>
      <c r="H420" s="3" t="s">
        <v>73</v>
      </c>
      <c r="I420" s="3" t="s">
        <v>52</v>
      </c>
      <c r="J420" s="5">
        <v>3.0</v>
      </c>
      <c r="K420" s="5">
        <v>100.0</v>
      </c>
      <c r="L420" s="5">
        <v>97.0</v>
      </c>
      <c r="M420" s="3" t="str">
        <f t="shared" si="1"/>
        <v>(hotel (name HotelAlmhofCall)
</v>
      </c>
      <c r="N420" s="3" t="str">
        <f t="shared" si="2"/>
        <v>        (tr Bolzano)
</v>
      </c>
      <c r="O420" s="3" t="str">
        <f t="shared" si="3"/>
        <v>        (stars 3)
</v>
      </c>
      <c r="P420" s="3" t="str">
        <f t="shared" si="4"/>
        <v>        (price-per-night 100.0)
</v>
      </c>
      <c r="Q420" s="3" t="str">
        <f t="shared" si="5"/>
        <v>        (free-percent 97))
</v>
      </c>
      <c r="R420" s="5" t="str">
        <f t="shared" si="6"/>
        <v>(hotel (name HotelAlmhofCall)
        (tr Bolzano)
        (stars 3)
        (price-per-night 100.0)
        (free-percent 97))
</v>
      </c>
    </row>
    <row r="421" ht="67.5" customHeight="1">
      <c r="A421" s="10"/>
      <c r="B421" s="10">
        <v>46.9032508</v>
      </c>
      <c r="C421" s="10">
        <v>11.956685</v>
      </c>
      <c r="D421" s="5" t="s">
        <v>1375</v>
      </c>
      <c r="E421" s="3" t="s">
        <v>1376</v>
      </c>
      <c r="F421" s="3" t="s">
        <v>1377</v>
      </c>
      <c r="G421" s="3" t="s">
        <v>352</v>
      </c>
      <c r="H421" s="3" t="s">
        <v>73</v>
      </c>
      <c r="I421" s="3" t="s">
        <v>52</v>
      </c>
      <c r="J421" s="5">
        <v>2.0</v>
      </c>
      <c r="K421" s="5">
        <v>75.0</v>
      </c>
      <c r="L421" s="5">
        <v>26.0</v>
      </c>
      <c r="M421" s="3" t="str">
        <f t="shared" si="1"/>
        <v>(hotel (name HotelBrugghof)
</v>
      </c>
      <c r="N421" s="3" t="str">
        <f t="shared" si="2"/>
        <v>        (tr Bolzano)
</v>
      </c>
      <c r="O421" s="3" t="str">
        <f t="shared" si="3"/>
        <v>        (stars 2)
</v>
      </c>
      <c r="P421" s="3" t="str">
        <f t="shared" si="4"/>
        <v>        (price-per-night 75.0)
</v>
      </c>
      <c r="Q421" s="3" t="str">
        <f t="shared" si="5"/>
        <v>        (free-percent 26))
</v>
      </c>
      <c r="R421" s="5" t="str">
        <f t="shared" si="6"/>
        <v>(hotel (name HotelBrugghof)
        (tr Bolzano)
        (stars 2)
        (price-per-night 75.0)
        (free-percent 26))
</v>
      </c>
    </row>
    <row r="422" ht="67.5" customHeight="1">
      <c r="A422" s="10"/>
      <c r="B422" s="10">
        <v>46.428747</v>
      </c>
      <c r="C422" s="10">
        <v>11.96019</v>
      </c>
      <c r="D422" s="5" t="s">
        <v>1378</v>
      </c>
      <c r="E422" s="3" t="s">
        <v>1379</v>
      </c>
      <c r="F422" s="3" t="s">
        <v>1380</v>
      </c>
      <c r="G422" s="3" t="s">
        <v>394</v>
      </c>
      <c r="H422" s="3" t="s">
        <v>74</v>
      </c>
      <c r="I422" s="3" t="s">
        <v>54</v>
      </c>
      <c r="J422" s="5">
        <v>1.0</v>
      </c>
      <c r="K422" s="5">
        <v>50.0</v>
      </c>
      <c r="L422" s="5">
        <v>69.0</v>
      </c>
      <c r="M422" s="3" t="str">
        <f t="shared" si="1"/>
        <v>(hotel (name HotelPineta)
</v>
      </c>
      <c r="N422" s="3" t="str">
        <f t="shared" si="2"/>
        <v>        (tr Belluno)
</v>
      </c>
      <c r="O422" s="3" t="str">
        <f t="shared" si="3"/>
        <v>        (stars 1)
</v>
      </c>
      <c r="P422" s="3" t="str">
        <f t="shared" si="4"/>
        <v>        (price-per-night 50.0)
</v>
      </c>
      <c r="Q422" s="3" t="str">
        <f t="shared" si="5"/>
        <v>        (free-percent 69))
</v>
      </c>
      <c r="R422" s="5" t="str">
        <f t="shared" si="6"/>
        <v>(hotel (name HotelPineta)
        (tr Belluno)
        (stars 1)
        (price-per-night 50.0)
        (free-percent 69))
</v>
      </c>
    </row>
    <row r="423" ht="67.5" customHeight="1">
      <c r="A423" s="10"/>
      <c r="B423" s="10">
        <v>46.5508136</v>
      </c>
      <c r="C423" s="10">
        <v>11.8748312</v>
      </c>
      <c r="D423" s="5" t="s">
        <v>1381</v>
      </c>
      <c r="E423" s="3" t="s">
        <v>1382</v>
      </c>
      <c r="F423" s="3" t="s">
        <v>1356</v>
      </c>
      <c r="G423" s="3" t="s">
        <v>352</v>
      </c>
      <c r="H423" s="3" t="s">
        <v>73</v>
      </c>
      <c r="I423" s="3" t="s">
        <v>52</v>
      </c>
      <c r="J423" s="5">
        <v>2.0</v>
      </c>
      <c r="K423" s="5">
        <v>75.0</v>
      </c>
      <c r="L423" s="5">
        <v>59.0</v>
      </c>
      <c r="M423" s="3" t="str">
        <f t="shared" si="1"/>
        <v>(hotel (name HotelVillaEden)
</v>
      </c>
      <c r="N423" s="3" t="str">
        <f t="shared" si="2"/>
        <v>        (tr Bolzano)
</v>
      </c>
      <c r="O423" s="3" t="str">
        <f t="shared" si="3"/>
        <v>        (stars 2)
</v>
      </c>
      <c r="P423" s="3" t="str">
        <f t="shared" si="4"/>
        <v>        (price-per-night 75.0)
</v>
      </c>
      <c r="Q423" s="3" t="str">
        <f t="shared" si="5"/>
        <v>        (free-percent 59))
</v>
      </c>
      <c r="R423" s="5" t="str">
        <f t="shared" si="6"/>
        <v>(hotel (name HotelVillaEden)
        (tr Bolzano)
        (stars 2)
        (price-per-night 75.0)
        (free-percent 59))
</v>
      </c>
    </row>
    <row r="424" ht="67.5" customHeight="1">
      <c r="A424" s="10"/>
      <c r="B424" s="10">
        <v>46.7578788</v>
      </c>
      <c r="C424" s="10">
        <v>12.0406515</v>
      </c>
      <c r="D424" s="5" t="s">
        <v>1383</v>
      </c>
      <c r="E424" s="3" t="s">
        <v>1384</v>
      </c>
      <c r="F424" s="3" t="s">
        <v>1385</v>
      </c>
      <c r="G424" s="3" t="s">
        <v>352</v>
      </c>
      <c r="H424" s="3" t="s">
        <v>73</v>
      </c>
      <c r="I424" s="3" t="s">
        <v>52</v>
      </c>
      <c r="J424" s="5">
        <v>3.0</v>
      </c>
      <c r="K424" s="5">
        <v>100.0</v>
      </c>
      <c r="L424" s="5">
        <v>43.0</v>
      </c>
      <c r="M424" s="3" t="str">
        <f t="shared" si="1"/>
        <v>(hotel (name HotelMessnerWirt)
</v>
      </c>
      <c r="N424" s="3" t="str">
        <f t="shared" si="2"/>
        <v>        (tr Bolzano)
</v>
      </c>
      <c r="O424" s="3" t="str">
        <f t="shared" si="3"/>
        <v>        (stars 3)
</v>
      </c>
      <c r="P424" s="3" t="str">
        <f t="shared" si="4"/>
        <v>        (price-per-night 100.0)
</v>
      </c>
      <c r="Q424" s="3" t="str">
        <f t="shared" si="5"/>
        <v>        (free-percent 43))
</v>
      </c>
      <c r="R424" s="5" t="str">
        <f t="shared" si="6"/>
        <v>(hotel (name HotelMessnerWirt)
        (tr Bolzano)
        (stars 3)
        (price-per-night 100.0)
        (free-percent 43))
</v>
      </c>
    </row>
    <row r="425" ht="67.5" customHeight="1">
      <c r="A425" s="10"/>
      <c r="B425" s="10">
        <v>46.444859</v>
      </c>
      <c r="C425" s="10">
        <v>12.0618322</v>
      </c>
      <c r="D425" s="5" t="s">
        <v>1386</v>
      </c>
      <c r="E425" s="3" t="s">
        <v>1387</v>
      </c>
      <c r="F425" s="3" t="s">
        <v>1388</v>
      </c>
      <c r="G425" s="3" t="s">
        <v>394</v>
      </c>
      <c r="H425" s="3" t="s">
        <v>74</v>
      </c>
      <c r="I425" s="3" t="s">
        <v>54</v>
      </c>
      <c r="J425" s="5">
        <v>2.0</v>
      </c>
      <c r="K425" s="5">
        <v>75.0</v>
      </c>
      <c r="L425" s="5">
        <v>94.0</v>
      </c>
      <c r="M425" s="3" t="str">
        <f t="shared" si="1"/>
        <v>(hotel (name HotelGarniOngaro)
</v>
      </c>
      <c r="N425" s="3" t="str">
        <f t="shared" si="2"/>
        <v>        (tr Belluno)
</v>
      </c>
      <c r="O425" s="3" t="str">
        <f t="shared" si="3"/>
        <v>        (stars 2)
</v>
      </c>
      <c r="P425" s="3" t="str">
        <f t="shared" si="4"/>
        <v>        (price-per-night 75.0)
</v>
      </c>
      <c r="Q425" s="3" t="str">
        <f t="shared" si="5"/>
        <v>        (free-percent 94))
</v>
      </c>
      <c r="R425" s="5" t="str">
        <f t="shared" si="6"/>
        <v>(hotel (name HotelGarniOngaro)
        (tr Belluno)
        (stars 2)
        (price-per-night 75.0)
        (free-percent 94))
</v>
      </c>
    </row>
    <row r="426" ht="67.5" customHeight="1">
      <c r="A426" s="10"/>
      <c r="B426" s="10">
        <v>44.02840399999999</v>
      </c>
      <c r="C426" s="10">
        <v>12.407432</v>
      </c>
      <c r="D426" s="5" t="s">
        <v>1389</v>
      </c>
      <c r="E426" s="3" t="s">
        <v>1390</v>
      </c>
      <c r="F426" s="3" t="s">
        <v>1391</v>
      </c>
      <c r="G426" s="3" t="s">
        <v>1032</v>
      </c>
      <c r="H426" s="3" t="s">
        <v>127</v>
      </c>
      <c r="I426" s="3" t="s">
        <v>19</v>
      </c>
      <c r="J426" s="5">
        <v>3.0</v>
      </c>
      <c r="K426" s="5">
        <v>100.0</v>
      </c>
      <c r="L426" s="5">
        <v>23.0</v>
      </c>
      <c r="M426" s="3" t="str">
        <f t="shared" si="1"/>
        <v>(hotel (name HotelITreRe)
</v>
      </c>
      <c r="N426" s="3" t="str">
        <f t="shared" si="2"/>
        <v>        (tr Rimini)
</v>
      </c>
      <c r="O426" s="3" t="str">
        <f t="shared" si="3"/>
        <v>        (stars 3)
</v>
      </c>
      <c r="P426" s="3" t="str">
        <f t="shared" si="4"/>
        <v>        (price-per-night 100.0)
</v>
      </c>
      <c r="Q426" s="3" t="str">
        <f t="shared" si="5"/>
        <v>        (free-percent 23))
</v>
      </c>
      <c r="R426" s="5" t="str">
        <f t="shared" si="6"/>
        <v>(hotel (name HotelITreRe)
        (tr Rimini)
        (stars 3)
        (price-per-night 100.0)
        (free-percent 23))
</v>
      </c>
    </row>
    <row r="427" ht="67.5" customHeight="1">
      <c r="A427" s="10"/>
      <c r="B427" s="10">
        <v>44.1836384</v>
      </c>
      <c r="C427" s="10">
        <v>12.4220697</v>
      </c>
      <c r="D427" s="5" t="s">
        <v>1392</v>
      </c>
      <c r="E427" s="3" t="s">
        <v>1393</v>
      </c>
      <c r="F427" s="3" t="s">
        <v>1394</v>
      </c>
      <c r="G427" s="3" t="s">
        <v>1233</v>
      </c>
      <c r="H427" s="3" t="s">
        <v>1180</v>
      </c>
      <c r="I427" s="3" t="s">
        <v>19</v>
      </c>
      <c r="J427" s="5">
        <v>4.0</v>
      </c>
      <c r="K427" s="5">
        <v>125.0</v>
      </c>
      <c r="L427" s="5">
        <v>32.0</v>
      </c>
      <c r="M427" s="3" t="str">
        <f t="shared" si="1"/>
        <v>(hotel (name HotelValverdeeResidenza)
</v>
      </c>
      <c r="N427" s="3" t="str">
        <f t="shared" si="2"/>
        <v>        (tr ForliCesena)
</v>
      </c>
      <c r="O427" s="3" t="str">
        <f t="shared" si="3"/>
        <v>        (stars 4)
</v>
      </c>
      <c r="P427" s="3" t="str">
        <f t="shared" si="4"/>
        <v>        (price-per-night 125.0)
</v>
      </c>
      <c r="Q427" s="3" t="str">
        <f t="shared" si="5"/>
        <v>        (free-percent 32))
</v>
      </c>
      <c r="R427" s="5" t="str">
        <f t="shared" si="6"/>
        <v>(hotel (name HotelValverdeeResidenza)
        (tr ForliCesena)
        (stars 4)
        (price-per-night 125.0)
        (free-percent 32))
</v>
      </c>
    </row>
    <row r="428" ht="67.5" customHeight="1">
      <c r="A428" s="10"/>
      <c r="B428" s="10">
        <v>44.221498</v>
      </c>
      <c r="C428" s="10">
        <v>12.3824128</v>
      </c>
      <c r="D428" s="5" t="s">
        <v>1395</v>
      </c>
      <c r="E428" s="3" t="s">
        <v>1396</v>
      </c>
      <c r="F428" s="3" t="s">
        <v>1394</v>
      </c>
      <c r="G428" s="3" t="s">
        <v>1233</v>
      </c>
      <c r="H428" s="3" t="s">
        <v>1180</v>
      </c>
      <c r="I428" s="3" t="s">
        <v>19</v>
      </c>
      <c r="J428" s="5">
        <v>1.0</v>
      </c>
      <c r="K428" s="5">
        <v>50.0</v>
      </c>
      <c r="L428" s="5">
        <v>22.0</v>
      </c>
      <c r="M428" s="3" t="str">
        <f t="shared" si="1"/>
        <v>(hotel (name HotelKiSS)
</v>
      </c>
      <c r="N428" s="3" t="str">
        <f t="shared" si="2"/>
        <v>        (tr ForliCesena)
</v>
      </c>
      <c r="O428" s="3" t="str">
        <f t="shared" si="3"/>
        <v>        (stars 1)
</v>
      </c>
      <c r="P428" s="3" t="str">
        <f t="shared" si="4"/>
        <v>        (price-per-night 50.0)
</v>
      </c>
      <c r="Q428" s="3" t="str">
        <f t="shared" si="5"/>
        <v>        (free-percent 22))
</v>
      </c>
      <c r="R428" s="5" t="str">
        <f t="shared" si="6"/>
        <v>(hotel (name HotelKiSS)
        (tr ForliCesena)
        (stars 1)
        (price-per-night 50.0)
        (free-percent 22))
</v>
      </c>
    </row>
    <row r="429" ht="67.5" customHeight="1">
      <c r="A429" s="10"/>
      <c r="B429" s="10">
        <v>42.81669</v>
      </c>
      <c r="C429" s="10">
        <v>10.32189</v>
      </c>
      <c r="D429" s="5" t="s">
        <v>1397</v>
      </c>
      <c r="E429" s="3" t="s">
        <v>1398</v>
      </c>
      <c r="F429" s="3" t="s">
        <v>187</v>
      </c>
      <c r="G429" s="3" t="s">
        <v>184</v>
      </c>
      <c r="H429" s="3" t="s">
        <v>39</v>
      </c>
      <c r="I429" s="3" t="s">
        <v>26</v>
      </c>
      <c r="J429" s="5">
        <v>1.0</v>
      </c>
      <c r="K429" s="5">
        <v>50.0</v>
      </c>
      <c r="L429" s="5">
        <v>53.0</v>
      </c>
      <c r="M429" s="3" t="str">
        <f t="shared" si="1"/>
        <v>(hotel (name HotelVillaOmbrosa)
</v>
      </c>
      <c r="N429" s="3" t="str">
        <f t="shared" si="2"/>
        <v>        (tr Livorno)
</v>
      </c>
      <c r="O429" s="3" t="str">
        <f t="shared" si="3"/>
        <v>        (stars 1)
</v>
      </c>
      <c r="P429" s="3" t="str">
        <f t="shared" si="4"/>
        <v>        (price-per-night 50.0)
</v>
      </c>
      <c r="Q429" s="3" t="str">
        <f t="shared" si="5"/>
        <v>        (free-percent 53))
</v>
      </c>
      <c r="R429" s="5" t="str">
        <f t="shared" si="6"/>
        <v>(hotel (name HotelVillaOmbrosa)
        (tr Livorno)
        (stars 1)
        (price-per-night 50.0)
        (free-percent 53))
</v>
      </c>
    </row>
    <row r="430" ht="67.5" customHeight="1">
      <c r="A430" s="10"/>
      <c r="B430" s="10">
        <v>44.2696552</v>
      </c>
      <c r="C430" s="10">
        <v>12.3531483</v>
      </c>
      <c r="D430" s="5" t="s">
        <v>1399</v>
      </c>
      <c r="E430" s="3" t="s">
        <v>1400</v>
      </c>
      <c r="F430" s="3" t="s">
        <v>1401</v>
      </c>
      <c r="G430" s="3" t="s">
        <v>1402</v>
      </c>
      <c r="H430" s="3" t="s">
        <v>159</v>
      </c>
      <c r="I430" s="3" t="s">
        <v>19</v>
      </c>
      <c r="J430" s="5">
        <v>3.0</v>
      </c>
      <c r="K430" s="5">
        <v>100.0</v>
      </c>
      <c r="L430" s="5">
        <v>56.0</v>
      </c>
      <c r="M430" s="3" t="str">
        <f t="shared" si="1"/>
        <v>(hotel (name HotelEsedra)
</v>
      </c>
      <c r="N430" s="3" t="str">
        <f t="shared" si="2"/>
        <v>        (tr Ravenna)
</v>
      </c>
      <c r="O430" s="3" t="str">
        <f t="shared" si="3"/>
        <v>        (stars 3)
</v>
      </c>
      <c r="P430" s="3" t="str">
        <f t="shared" si="4"/>
        <v>        (price-per-night 100.0)
</v>
      </c>
      <c r="Q430" s="3" t="str">
        <f t="shared" si="5"/>
        <v>        (free-percent 56))
</v>
      </c>
      <c r="R430" s="5" t="str">
        <f t="shared" si="6"/>
        <v>(hotel (name HotelEsedra)
        (tr Ravenna)
        (stars 3)
        (price-per-night 100.0)
        (free-percent 56))
</v>
      </c>
    </row>
    <row r="431" ht="67.5" customHeight="1">
      <c r="A431" s="10"/>
      <c r="B431" s="10">
        <v>42.0896778</v>
      </c>
      <c r="C431" s="10">
        <v>11.7950217</v>
      </c>
      <c r="D431" s="5" t="s">
        <v>885</v>
      </c>
      <c r="E431" s="3" t="s">
        <v>886</v>
      </c>
      <c r="F431" s="3" t="s">
        <v>887</v>
      </c>
      <c r="G431" s="3" t="s">
        <v>287</v>
      </c>
      <c r="H431" s="3" t="s">
        <v>63</v>
      </c>
      <c r="I431" s="3" t="s">
        <v>43</v>
      </c>
      <c r="J431" s="5">
        <v>1.0</v>
      </c>
      <c r="K431" s="5">
        <v>50.0</v>
      </c>
      <c r="L431" s="5">
        <v>8.0</v>
      </c>
      <c r="M431" s="3" t="str">
        <f t="shared" si="1"/>
        <v>(hotel (name HotelSanGiorgio)
</v>
      </c>
      <c r="N431" s="3" t="str">
        <f t="shared" si="2"/>
        <v>        (tr Roma)
</v>
      </c>
      <c r="O431" s="3" t="str">
        <f t="shared" si="3"/>
        <v>        (stars 1)
</v>
      </c>
      <c r="P431" s="3" t="str">
        <f t="shared" si="4"/>
        <v>        (price-per-night 50.0)
</v>
      </c>
      <c r="Q431" s="3" t="str">
        <f t="shared" si="5"/>
        <v>        (free-percent 8))
</v>
      </c>
      <c r="R431" s="5" t="str">
        <f t="shared" si="6"/>
        <v>(hotel (name HotelSanGiorgio)
        (tr Roma)
        (stars 1)
        (price-per-night 50.0)
        (free-percent 8))
</v>
      </c>
    </row>
    <row r="432" ht="67.5" customHeight="1">
      <c r="A432" s="10"/>
      <c r="B432" s="10">
        <v>44.27753329999999</v>
      </c>
      <c r="C432" s="10">
        <v>12.3496896</v>
      </c>
      <c r="D432" s="5" t="s">
        <v>1403</v>
      </c>
      <c r="E432" s="3" t="s">
        <v>1404</v>
      </c>
      <c r="F432" s="3" t="s">
        <v>1405</v>
      </c>
      <c r="G432" s="3" t="s">
        <v>1402</v>
      </c>
      <c r="H432" s="3" t="s">
        <v>159</v>
      </c>
      <c r="I432" s="3" t="s">
        <v>19</v>
      </c>
      <c r="J432" s="5">
        <v>2.0</v>
      </c>
      <c r="K432" s="5">
        <v>75.0</v>
      </c>
      <c r="L432" s="5">
        <v>28.0</v>
      </c>
      <c r="M432" s="3" t="str">
        <f t="shared" si="1"/>
        <v>(hotel (name HotelMeris)
</v>
      </c>
      <c r="N432" s="3" t="str">
        <f t="shared" si="2"/>
        <v>        (tr Ravenna)
</v>
      </c>
      <c r="O432" s="3" t="str">
        <f t="shared" si="3"/>
        <v>        (stars 2)
</v>
      </c>
      <c r="P432" s="3" t="str">
        <f t="shared" si="4"/>
        <v>        (price-per-night 75.0)
</v>
      </c>
      <c r="Q432" s="3" t="str">
        <f t="shared" si="5"/>
        <v>        (free-percent 28))
</v>
      </c>
      <c r="R432" s="5" t="str">
        <f t="shared" si="6"/>
        <v>(hotel (name HotelMeris)
        (tr Ravenna)
        (stars 2)
        (price-per-night 75.0)
        (free-percent 28))
</v>
      </c>
    </row>
    <row r="433" ht="67.5" customHeight="1">
      <c r="A433" s="10"/>
      <c r="B433" s="10">
        <v>44.4181854</v>
      </c>
      <c r="C433" s="10">
        <v>12.1990114</v>
      </c>
      <c r="D433" s="5" t="s">
        <v>1406</v>
      </c>
      <c r="E433" s="3" t="s">
        <v>1407</v>
      </c>
      <c r="F433" s="3" t="s">
        <v>1408</v>
      </c>
      <c r="G433" s="3" t="s">
        <v>1402</v>
      </c>
      <c r="H433" s="3" t="s">
        <v>159</v>
      </c>
      <c r="I433" s="3" t="s">
        <v>19</v>
      </c>
      <c r="J433" s="5">
        <v>2.0</v>
      </c>
      <c r="K433" s="5">
        <v>75.0</v>
      </c>
      <c r="L433" s="5">
        <v>20.0</v>
      </c>
      <c r="M433" s="3" t="str">
        <f t="shared" si="1"/>
        <v>(hotel (name HotelCentraleByron)
</v>
      </c>
      <c r="N433" s="3" t="str">
        <f t="shared" si="2"/>
        <v>        (tr Ravenna)
</v>
      </c>
      <c r="O433" s="3" t="str">
        <f t="shared" si="3"/>
        <v>        (stars 2)
</v>
      </c>
      <c r="P433" s="3" t="str">
        <f t="shared" si="4"/>
        <v>        (price-per-night 75.0)
</v>
      </c>
      <c r="Q433" s="3" t="str">
        <f t="shared" si="5"/>
        <v>        (free-percent 20))
</v>
      </c>
      <c r="R433" s="5" t="str">
        <f t="shared" si="6"/>
        <v>(hotel (name HotelCentraleByron)
        (tr Ravenna)
        (stars 2)
        (price-per-night 75.0)
        (free-percent 20))
</v>
      </c>
    </row>
    <row r="434" ht="67.5" customHeight="1">
      <c r="A434" s="10"/>
      <c r="B434" s="10">
        <v>44.4202779</v>
      </c>
      <c r="C434" s="10">
        <v>12.1985125</v>
      </c>
      <c r="D434" s="5" t="s">
        <v>1409</v>
      </c>
      <c r="E434" s="3" t="s">
        <v>1410</v>
      </c>
      <c r="F434" s="3" t="s">
        <v>1408</v>
      </c>
      <c r="G434" s="3" t="s">
        <v>1402</v>
      </c>
      <c r="H434" s="3" t="s">
        <v>159</v>
      </c>
      <c r="I434" s="3" t="s">
        <v>19</v>
      </c>
      <c r="J434" s="5">
        <v>3.0</v>
      </c>
      <c r="K434" s="5">
        <v>100.0</v>
      </c>
      <c r="L434" s="5">
        <v>47.0</v>
      </c>
      <c r="M434" s="3" t="str">
        <f t="shared" si="1"/>
        <v>(hotel (name HotelBisanzio)
</v>
      </c>
      <c r="N434" s="3" t="str">
        <f t="shared" si="2"/>
        <v>        (tr Ravenna)
</v>
      </c>
      <c r="O434" s="3" t="str">
        <f t="shared" si="3"/>
        <v>        (stars 3)
</v>
      </c>
      <c r="P434" s="3" t="str">
        <f t="shared" si="4"/>
        <v>        (price-per-night 100.0)
</v>
      </c>
      <c r="Q434" s="3" t="str">
        <f t="shared" si="5"/>
        <v>        (free-percent 47))
</v>
      </c>
      <c r="R434" s="5" t="str">
        <f t="shared" si="6"/>
        <v>(hotel (name HotelBisanzio)
        (tr Ravenna)
        (stars 3)
        (price-per-night 100.0)
        (free-percent 47))
</v>
      </c>
    </row>
    <row r="435" ht="67.5" customHeight="1">
      <c r="A435" s="10"/>
      <c r="B435" s="10">
        <v>45.4855928</v>
      </c>
      <c r="C435" s="10">
        <v>9.2014265</v>
      </c>
      <c r="D435" s="5" t="s">
        <v>1411</v>
      </c>
      <c r="E435" s="3" t="s">
        <v>1412</v>
      </c>
      <c r="F435" s="3" t="s">
        <v>1413</v>
      </c>
      <c r="G435" s="3" t="s">
        <v>592</v>
      </c>
      <c r="H435" s="3" t="s">
        <v>89</v>
      </c>
      <c r="I435" s="3" t="s">
        <v>56</v>
      </c>
      <c r="J435" s="5">
        <v>2.0</v>
      </c>
      <c r="K435" s="5">
        <v>75.0</v>
      </c>
      <c r="L435" s="5">
        <v>36.0</v>
      </c>
      <c r="M435" s="3" t="str">
        <f t="shared" si="1"/>
        <v>(hotel (name HotelGallia)
</v>
      </c>
      <c r="N435" s="3" t="str">
        <f t="shared" si="2"/>
        <v>        (tr Milano)
</v>
      </c>
      <c r="O435" s="3" t="str">
        <f t="shared" si="3"/>
        <v>        (stars 2)
</v>
      </c>
      <c r="P435" s="3" t="str">
        <f t="shared" si="4"/>
        <v>        (price-per-night 75.0)
</v>
      </c>
      <c r="Q435" s="3" t="str">
        <f t="shared" si="5"/>
        <v>        (free-percent 36))
</v>
      </c>
      <c r="R435" s="5" t="str">
        <f t="shared" si="6"/>
        <v>(hotel (name HotelGallia)
        (tr Milano)
        (stars 2)
        (price-per-night 75.0)
        (free-percent 36))
</v>
      </c>
    </row>
    <row r="436" ht="67.5" customHeight="1">
      <c r="A436" s="10"/>
      <c r="B436" s="10">
        <v>44.6613578</v>
      </c>
      <c r="C436" s="10">
        <v>12.2445931</v>
      </c>
      <c r="D436" s="5" t="s">
        <v>1414</v>
      </c>
      <c r="E436" s="3" t="s">
        <v>1415</v>
      </c>
      <c r="F436" s="3" t="s">
        <v>1416</v>
      </c>
      <c r="G436" s="3" t="s">
        <v>1251</v>
      </c>
      <c r="H436" s="3" t="s">
        <v>154</v>
      </c>
      <c r="I436" s="3" t="s">
        <v>19</v>
      </c>
      <c r="J436" s="5">
        <v>4.0</v>
      </c>
      <c r="K436" s="5">
        <v>125.0</v>
      </c>
      <c r="L436" s="5">
        <v>30.0</v>
      </c>
      <c r="M436" s="3" t="str">
        <f t="shared" si="1"/>
        <v>(hotel (name HotelLogonovo)
</v>
      </c>
      <c r="N436" s="3" t="str">
        <f t="shared" si="2"/>
        <v>        (tr Ferrara)
</v>
      </c>
      <c r="O436" s="3" t="str">
        <f t="shared" si="3"/>
        <v>        (stars 4)
</v>
      </c>
      <c r="P436" s="3" t="str">
        <f t="shared" si="4"/>
        <v>        (price-per-night 125.0)
</v>
      </c>
      <c r="Q436" s="3" t="str">
        <f t="shared" si="5"/>
        <v>        (free-percent 30))
</v>
      </c>
      <c r="R436" s="5" t="str">
        <f t="shared" si="6"/>
        <v>(hotel (name HotelLogonovo)
        (tr Ferrara)
        (stars 4)
        (price-per-night 125.0)
        (free-percent 30))
</v>
      </c>
    </row>
    <row r="437" ht="67.5" customHeight="1">
      <c r="A437" s="10"/>
      <c r="B437" s="10">
        <v>37.851814</v>
      </c>
      <c r="C437" s="10">
        <v>15.288666</v>
      </c>
      <c r="D437" s="5" t="s">
        <v>1417</v>
      </c>
      <c r="E437" s="3" t="s">
        <v>1418</v>
      </c>
      <c r="F437" s="3" t="s">
        <v>1094</v>
      </c>
      <c r="G437" s="3" t="s">
        <v>1095</v>
      </c>
      <c r="H437" s="3" t="s">
        <v>140</v>
      </c>
      <c r="I437" s="3" t="s">
        <v>58</v>
      </c>
      <c r="J437" s="5">
        <v>1.0</v>
      </c>
      <c r="K437" s="5">
        <v>50.0</v>
      </c>
      <c r="L437" s="5">
        <v>58.0</v>
      </c>
      <c r="M437" s="3" t="str">
        <f t="shared" si="1"/>
        <v>(hotel (name HotelVillaParadiso)
</v>
      </c>
      <c r="N437" s="3" t="str">
        <f t="shared" si="2"/>
        <v>        (tr Messina)
</v>
      </c>
      <c r="O437" s="3" t="str">
        <f t="shared" si="3"/>
        <v>        (stars 1)
</v>
      </c>
      <c r="P437" s="3" t="str">
        <f t="shared" si="4"/>
        <v>        (price-per-night 50.0)
</v>
      </c>
      <c r="Q437" s="3" t="str">
        <f t="shared" si="5"/>
        <v>        (free-percent 58))
</v>
      </c>
      <c r="R437" s="5" t="str">
        <f t="shared" si="6"/>
        <v>(hotel (name HotelVillaParadiso)
        (tr Messina)
        (stars 1)
        (price-per-night 50.0)
        (free-percent 58))
</v>
      </c>
    </row>
    <row r="438" ht="67.5" customHeight="1">
      <c r="A438" s="10"/>
      <c r="B438" s="10">
        <v>45.4375997</v>
      </c>
      <c r="C438" s="10">
        <v>12.3175926</v>
      </c>
      <c r="D438" s="5" t="s">
        <v>1419</v>
      </c>
      <c r="E438" s="3" t="s">
        <v>1420</v>
      </c>
      <c r="F438" s="3" t="s">
        <v>819</v>
      </c>
      <c r="G438" s="3" t="s">
        <v>754</v>
      </c>
      <c r="H438" s="3" t="s">
        <v>110</v>
      </c>
      <c r="I438" s="3" t="s">
        <v>54</v>
      </c>
      <c r="J438" s="5">
        <v>3.0</v>
      </c>
      <c r="K438" s="5">
        <v>100.0</v>
      </c>
      <c r="L438" s="5">
        <v>28.0</v>
      </c>
      <c r="M438" s="3" t="str">
        <f t="shared" si="1"/>
        <v>(hotel (name HotelCaDoge)
</v>
      </c>
      <c r="N438" s="3" t="str">
        <f t="shared" si="2"/>
        <v>        (tr Venezia)
</v>
      </c>
      <c r="O438" s="3" t="str">
        <f t="shared" si="3"/>
        <v>        (stars 3)
</v>
      </c>
      <c r="P438" s="3" t="str">
        <f t="shared" si="4"/>
        <v>        (price-per-night 100.0)
</v>
      </c>
      <c r="Q438" s="3" t="str">
        <f t="shared" si="5"/>
        <v>        (free-percent 28))
</v>
      </c>
      <c r="R438" s="5" t="str">
        <f t="shared" si="6"/>
        <v>(hotel (name HotelCaDoge)
        (tr Venezia)
        (stars 3)
        (price-per-night 100.0)
        (free-percent 28))
</v>
      </c>
    </row>
    <row r="439" ht="67.5" customHeight="1">
      <c r="A439" s="10"/>
      <c r="B439" s="10">
        <v>45.4384163</v>
      </c>
      <c r="C439" s="10">
        <v>12.3195399</v>
      </c>
      <c r="D439" s="5" t="s">
        <v>1421</v>
      </c>
      <c r="E439" s="3" t="s">
        <v>1422</v>
      </c>
      <c r="F439" s="3" t="s">
        <v>819</v>
      </c>
      <c r="G439" s="3" t="s">
        <v>754</v>
      </c>
      <c r="H439" s="3" t="s">
        <v>110</v>
      </c>
      <c r="I439" s="3" t="s">
        <v>54</v>
      </c>
      <c r="J439" s="5">
        <v>1.0</v>
      </c>
      <c r="K439" s="5">
        <v>50.0</v>
      </c>
      <c r="L439" s="5">
        <v>31.0</v>
      </c>
      <c r="M439" s="3" t="str">
        <f t="shared" si="1"/>
        <v>(hotel (name HotelSantaChiara)
</v>
      </c>
      <c r="N439" s="3" t="str">
        <f t="shared" si="2"/>
        <v>        (tr Venezia)
</v>
      </c>
      <c r="O439" s="3" t="str">
        <f t="shared" si="3"/>
        <v>        (stars 1)
</v>
      </c>
      <c r="P439" s="3" t="str">
        <f t="shared" si="4"/>
        <v>        (price-per-night 50.0)
</v>
      </c>
      <c r="Q439" s="3" t="str">
        <f t="shared" si="5"/>
        <v>        (free-percent 31))
</v>
      </c>
      <c r="R439" s="5" t="str">
        <f t="shared" si="6"/>
        <v>(hotel (name HotelSantaChiara)
        (tr Venezia)
        (stars 1)
        (price-per-night 50.0)
        (free-percent 31))
</v>
      </c>
    </row>
    <row r="440" ht="67.5" customHeight="1">
      <c r="A440" s="10"/>
      <c r="B440" s="10">
        <v>45.48722799999999</v>
      </c>
      <c r="C440" s="10">
        <v>12.299211</v>
      </c>
      <c r="D440" s="5" t="s">
        <v>1423</v>
      </c>
      <c r="E440" s="3" t="s">
        <v>1424</v>
      </c>
      <c r="F440" s="3" t="s">
        <v>1425</v>
      </c>
      <c r="G440" s="3" t="s">
        <v>754</v>
      </c>
      <c r="H440" s="3" t="s">
        <v>110</v>
      </c>
      <c r="I440" s="3" t="s">
        <v>54</v>
      </c>
      <c r="J440" s="5">
        <v>2.0</v>
      </c>
      <c r="K440" s="5">
        <v>75.0</v>
      </c>
      <c r="L440" s="5">
        <v>70.0</v>
      </c>
      <c r="M440" s="3" t="str">
        <f t="shared" si="1"/>
        <v>(hotel (name HOTELANTONY)
</v>
      </c>
      <c r="N440" s="3" t="str">
        <f t="shared" si="2"/>
        <v>        (tr Venezia)
</v>
      </c>
      <c r="O440" s="3" t="str">
        <f t="shared" si="3"/>
        <v>        (stars 2)
</v>
      </c>
      <c r="P440" s="3" t="str">
        <f t="shared" si="4"/>
        <v>        (price-per-night 75.0)
</v>
      </c>
      <c r="Q440" s="3" t="str">
        <f t="shared" si="5"/>
        <v>        (free-percent 70))
</v>
      </c>
      <c r="R440" s="5" t="str">
        <f t="shared" si="6"/>
        <v>(hotel (name HOTELANTONY)
        (tr Venezia)
        (stars 2)
        (price-per-night 75.0)
        (free-percent 70))
</v>
      </c>
    </row>
    <row r="441" ht="67.5" customHeight="1">
      <c r="A441" s="10"/>
      <c r="B441" s="10">
        <v>45.5059612</v>
      </c>
      <c r="C441" s="10">
        <v>12.2375998</v>
      </c>
      <c r="D441" s="5" t="s">
        <v>1426</v>
      </c>
      <c r="E441" s="3" t="s">
        <v>1427</v>
      </c>
      <c r="F441" s="3" t="s">
        <v>1428</v>
      </c>
      <c r="G441" s="3" t="s">
        <v>754</v>
      </c>
      <c r="H441" s="3" t="s">
        <v>110</v>
      </c>
      <c r="I441" s="3" t="s">
        <v>54</v>
      </c>
      <c r="J441" s="5">
        <v>3.0</v>
      </c>
      <c r="K441" s="5">
        <v>100.0</v>
      </c>
      <c r="L441" s="5">
        <v>24.0</v>
      </c>
      <c r="M441" s="3" t="str">
        <f t="shared" si="1"/>
        <v>(hotel (name HOTELARISTON)
</v>
      </c>
      <c r="N441" s="3" t="str">
        <f t="shared" si="2"/>
        <v>        (tr Venezia)
</v>
      </c>
      <c r="O441" s="3" t="str">
        <f t="shared" si="3"/>
        <v>        (stars 3)
</v>
      </c>
      <c r="P441" s="3" t="str">
        <f t="shared" si="4"/>
        <v>        (price-per-night 100.0)
</v>
      </c>
      <c r="Q441" s="3" t="str">
        <f t="shared" si="5"/>
        <v>        (free-percent 24))
</v>
      </c>
      <c r="R441" s="5" t="str">
        <f t="shared" si="6"/>
        <v>(hotel (name HOTELARISTON)
        (tr Venezia)
        (stars 3)
        (price-per-night 100.0)
        (free-percent 24))
</v>
      </c>
    </row>
    <row r="442" ht="67.5" customHeight="1">
      <c r="A442" s="10"/>
      <c r="B442" s="10">
        <v>45.5503221</v>
      </c>
      <c r="C442" s="10">
        <v>12.3103101</v>
      </c>
      <c r="D442" s="5" t="s">
        <v>1429</v>
      </c>
      <c r="E442" s="3" t="s">
        <v>1430</v>
      </c>
      <c r="F442" s="3" t="s">
        <v>1431</v>
      </c>
      <c r="G442" s="3" t="s">
        <v>754</v>
      </c>
      <c r="H442" s="3" t="s">
        <v>110</v>
      </c>
      <c r="I442" s="3" t="s">
        <v>54</v>
      </c>
      <c r="J442" s="5">
        <v>2.0</v>
      </c>
      <c r="K442" s="5">
        <v>75.0</v>
      </c>
      <c r="L442" s="5">
        <v>9.0</v>
      </c>
      <c r="M442" s="3" t="str">
        <f t="shared" si="1"/>
        <v>(hotel (name ANTONYPALACEHOTEL)
</v>
      </c>
      <c r="N442" s="3" t="str">
        <f t="shared" si="2"/>
        <v>        (tr Venezia)
</v>
      </c>
      <c r="O442" s="3" t="str">
        <f t="shared" si="3"/>
        <v>        (stars 2)
</v>
      </c>
      <c r="P442" s="3" t="str">
        <f t="shared" si="4"/>
        <v>        (price-per-night 75.0)
</v>
      </c>
      <c r="Q442" s="3" t="str">
        <f t="shared" si="5"/>
        <v>        (free-percent 9))
</v>
      </c>
      <c r="R442" s="5" t="str">
        <f t="shared" si="6"/>
        <v>(hotel (name ANTONYPALACEHOTEL)
        (tr Venezia)
        (stars 2)
        (price-per-night 75.0)
        (free-percent 9))
</v>
      </c>
    </row>
    <row r="443" ht="67.5" customHeight="1">
      <c r="A443" s="10"/>
      <c r="B443" s="10">
        <v>45.5792687</v>
      </c>
      <c r="C443" s="10">
        <v>12.2790984</v>
      </c>
      <c r="D443" s="5" t="s">
        <v>1432</v>
      </c>
      <c r="E443" s="3" t="s">
        <v>1433</v>
      </c>
      <c r="F443" s="3" t="s">
        <v>1434</v>
      </c>
      <c r="G443" s="3" t="s">
        <v>1299</v>
      </c>
      <c r="H443" s="3" t="s">
        <v>155</v>
      </c>
      <c r="I443" s="3" t="s">
        <v>54</v>
      </c>
      <c r="J443" s="5">
        <v>4.0</v>
      </c>
      <c r="K443" s="5">
        <v>125.0</v>
      </c>
      <c r="L443" s="5">
        <v>93.0</v>
      </c>
      <c r="M443" s="3" t="str">
        <f t="shared" si="1"/>
        <v>(hotel (name VIllaBraida)
</v>
      </c>
      <c r="N443" s="3" t="str">
        <f t="shared" si="2"/>
        <v>        (tr Treviso)
</v>
      </c>
      <c r="O443" s="3" t="str">
        <f t="shared" si="3"/>
        <v>        (stars 4)
</v>
      </c>
      <c r="P443" s="3" t="str">
        <f t="shared" si="4"/>
        <v>        (price-per-night 125.0)
</v>
      </c>
      <c r="Q443" s="3" t="str">
        <f t="shared" si="5"/>
        <v>        (free-percent 93))
</v>
      </c>
      <c r="R443" s="5" t="str">
        <f t="shared" si="6"/>
        <v>(hotel (name VIllaBraida)
        (tr Treviso)
        (stars 4)
        (price-per-night 125.0)
        (free-percent 93))
</v>
      </c>
    </row>
    <row r="444" ht="67.5" customHeight="1">
      <c r="A444" s="10"/>
      <c r="B444" s="10">
        <v>45.6509031</v>
      </c>
      <c r="C444" s="10">
        <v>12.3025787</v>
      </c>
      <c r="D444" s="5" t="s">
        <v>1435</v>
      </c>
      <c r="E444" s="3" t="s">
        <v>1436</v>
      </c>
      <c r="F444" s="3" t="s">
        <v>1437</v>
      </c>
      <c r="G444" s="3" t="s">
        <v>1299</v>
      </c>
      <c r="H444" s="3" t="s">
        <v>155</v>
      </c>
      <c r="I444" s="3" t="s">
        <v>54</v>
      </c>
      <c r="J444" s="5">
        <v>4.0</v>
      </c>
      <c r="K444" s="5">
        <v>125.0</v>
      </c>
      <c r="L444" s="5">
        <v>5.0</v>
      </c>
      <c r="M444" s="3" t="str">
        <f t="shared" si="1"/>
        <v>(hotel (name HotelRoy)
</v>
      </c>
      <c r="N444" s="3" t="str">
        <f t="shared" si="2"/>
        <v>        (tr Treviso)
</v>
      </c>
      <c r="O444" s="3" t="str">
        <f t="shared" si="3"/>
        <v>        (stars 4)
</v>
      </c>
      <c r="P444" s="3" t="str">
        <f t="shared" si="4"/>
        <v>        (price-per-night 125.0)
</v>
      </c>
      <c r="Q444" s="3" t="str">
        <f t="shared" si="5"/>
        <v>        (free-percent 5))
</v>
      </c>
      <c r="R444" s="5" t="str">
        <f t="shared" si="6"/>
        <v>(hotel (name HotelRoy)
        (tr Treviso)
        (stars 4)
        (price-per-night 125.0)
        (free-percent 5))
</v>
      </c>
    </row>
    <row r="445" ht="67.5" customHeight="1">
      <c r="A445" s="10"/>
      <c r="B445" s="10">
        <v>45.64599</v>
      </c>
      <c r="C445" s="10">
        <v>12.268572</v>
      </c>
      <c r="D445" s="5" t="s">
        <v>1438</v>
      </c>
      <c r="E445" s="3" t="s">
        <v>1439</v>
      </c>
      <c r="F445" s="3" t="s">
        <v>1440</v>
      </c>
      <c r="G445" s="3" t="s">
        <v>1299</v>
      </c>
      <c r="H445" s="3" t="s">
        <v>155</v>
      </c>
      <c r="I445" s="3" t="s">
        <v>54</v>
      </c>
      <c r="J445" s="5">
        <v>3.0</v>
      </c>
      <c r="K445" s="5">
        <v>100.0</v>
      </c>
      <c r="L445" s="5">
        <v>84.0</v>
      </c>
      <c r="M445" s="3" t="str">
        <f t="shared" si="1"/>
        <v>(hotel (name HotelAlGiardino)
</v>
      </c>
      <c r="N445" s="3" t="str">
        <f t="shared" si="2"/>
        <v>        (tr Treviso)
</v>
      </c>
      <c r="O445" s="3" t="str">
        <f t="shared" si="3"/>
        <v>        (stars 3)
</v>
      </c>
      <c r="P445" s="3" t="str">
        <f t="shared" si="4"/>
        <v>        (price-per-night 100.0)
</v>
      </c>
      <c r="Q445" s="3" t="str">
        <f t="shared" si="5"/>
        <v>        (free-percent 84))
</v>
      </c>
      <c r="R445" s="5" t="str">
        <f t="shared" si="6"/>
        <v>(hotel (name HotelAlGiardino)
        (tr Treviso)
        (stars 3)
        (price-per-night 100.0)
        (free-percent 84))
</v>
      </c>
    </row>
    <row r="446" ht="67.5" customHeight="1">
      <c r="A446" s="10"/>
      <c r="B446" s="10">
        <v>45.6543298</v>
      </c>
      <c r="C446" s="10">
        <v>12.4270356</v>
      </c>
      <c r="D446" s="5" t="s">
        <v>1441</v>
      </c>
      <c r="E446" s="3" t="s">
        <v>1442</v>
      </c>
      <c r="F446" s="3" t="s">
        <v>1443</v>
      </c>
      <c r="G446" s="3" t="s">
        <v>1299</v>
      </c>
      <c r="H446" s="3" t="s">
        <v>155</v>
      </c>
      <c r="I446" s="3" t="s">
        <v>54</v>
      </c>
      <c r="J446" s="5">
        <v>2.0</v>
      </c>
      <c r="K446" s="5">
        <v>75.0</v>
      </c>
      <c r="L446" s="5">
        <v>74.0</v>
      </c>
      <c r="M446" s="3" t="str">
        <f t="shared" si="1"/>
        <v>(hotel (name ParkHotelVillaFiorita)
</v>
      </c>
      <c r="N446" s="3" t="str">
        <f t="shared" si="2"/>
        <v>        (tr Treviso)
</v>
      </c>
      <c r="O446" s="3" t="str">
        <f t="shared" si="3"/>
        <v>        (stars 2)
</v>
      </c>
      <c r="P446" s="3" t="str">
        <f t="shared" si="4"/>
        <v>        (price-per-night 75.0)
</v>
      </c>
      <c r="Q446" s="3" t="str">
        <f t="shared" si="5"/>
        <v>        (free-percent 74))
</v>
      </c>
      <c r="R446" s="5" t="str">
        <f t="shared" si="6"/>
        <v>(hotel (name ParkHotelVillaFiorita)
        (tr Treviso)
        (stars 2)
        (price-per-night 75.0)
        (free-percent 74))
</v>
      </c>
    </row>
    <row r="447" ht="67.5" customHeight="1">
      <c r="A447" s="10"/>
      <c r="B447" s="10">
        <v>45.6721882</v>
      </c>
      <c r="C447" s="10">
        <v>12.168369</v>
      </c>
      <c r="D447" s="5" t="s">
        <v>1444</v>
      </c>
      <c r="E447" s="3" t="s">
        <v>1445</v>
      </c>
      <c r="F447" s="3" t="s">
        <v>1446</v>
      </c>
      <c r="G447" s="3" t="s">
        <v>1299</v>
      </c>
      <c r="H447" s="3" t="s">
        <v>155</v>
      </c>
      <c r="I447" s="3" t="s">
        <v>54</v>
      </c>
      <c r="J447" s="5">
        <v>1.0</v>
      </c>
      <c r="K447" s="5">
        <v>50.0</v>
      </c>
      <c r="L447" s="5">
        <v>65.0</v>
      </c>
      <c r="M447" s="3" t="str">
        <f t="shared" si="1"/>
        <v>(hotel (name HotelAllOasi)
</v>
      </c>
      <c r="N447" s="3" t="str">
        <f t="shared" si="2"/>
        <v>        (tr Treviso)
</v>
      </c>
      <c r="O447" s="3" t="str">
        <f t="shared" si="3"/>
        <v>        (stars 1)
</v>
      </c>
      <c r="P447" s="3" t="str">
        <f t="shared" si="4"/>
        <v>        (price-per-night 50.0)
</v>
      </c>
      <c r="Q447" s="3" t="str">
        <f t="shared" si="5"/>
        <v>        (free-percent 65))
</v>
      </c>
      <c r="R447" s="5" t="str">
        <f t="shared" si="6"/>
        <v>(hotel (name HotelAllOasi)
        (tr Treviso)
        (stars 1)
        (price-per-night 50.0)
        (free-percent 65))
</v>
      </c>
    </row>
    <row r="448" ht="67.5" customHeight="1">
      <c r="A448" s="10"/>
      <c r="B448" s="10">
        <v>45.6779947</v>
      </c>
      <c r="C448" s="10">
        <v>12.2343476</v>
      </c>
      <c r="D448" s="5" t="s">
        <v>1447</v>
      </c>
      <c r="E448" s="3" t="s">
        <v>1448</v>
      </c>
      <c r="F448" s="3" t="s">
        <v>1440</v>
      </c>
      <c r="G448" s="3" t="s">
        <v>1299</v>
      </c>
      <c r="H448" s="3" t="s">
        <v>155</v>
      </c>
      <c r="I448" s="3" t="s">
        <v>54</v>
      </c>
      <c r="J448" s="5">
        <v>1.0</v>
      </c>
      <c r="K448" s="5">
        <v>50.0</v>
      </c>
      <c r="L448" s="5">
        <v>87.0</v>
      </c>
      <c r="M448" s="3" t="str">
        <f t="shared" si="1"/>
        <v>(hotel (name HotelCadelGalletto)
</v>
      </c>
      <c r="N448" s="3" t="str">
        <f t="shared" si="2"/>
        <v>        (tr Treviso)
</v>
      </c>
      <c r="O448" s="3" t="str">
        <f t="shared" si="3"/>
        <v>        (stars 1)
</v>
      </c>
      <c r="P448" s="3" t="str">
        <f t="shared" si="4"/>
        <v>        (price-per-night 50.0)
</v>
      </c>
      <c r="Q448" s="3" t="str">
        <f t="shared" si="5"/>
        <v>        (free-percent 87))
</v>
      </c>
      <c r="R448" s="5" t="str">
        <f t="shared" si="6"/>
        <v>(hotel (name HotelCadelGalletto)
        (tr Treviso)
        (stars 1)
        (price-per-night 50.0)
        (free-percent 87))
</v>
      </c>
    </row>
    <row r="449" ht="67.5" customHeight="1">
      <c r="A449" s="10"/>
      <c r="B449" s="10">
        <v>46.0051767</v>
      </c>
      <c r="C449" s="10">
        <v>12.3018732</v>
      </c>
      <c r="D449" s="5" t="s">
        <v>1449</v>
      </c>
      <c r="E449" s="3" t="s">
        <v>1450</v>
      </c>
      <c r="F449" s="3" t="s">
        <v>1451</v>
      </c>
      <c r="G449" s="3" t="s">
        <v>1299</v>
      </c>
      <c r="H449" s="3" t="s">
        <v>155</v>
      </c>
      <c r="I449" s="3" t="s">
        <v>54</v>
      </c>
      <c r="J449" s="5">
        <v>1.0</v>
      </c>
      <c r="K449" s="5">
        <v>50.0</v>
      </c>
      <c r="L449" s="5">
        <v>20.0</v>
      </c>
      <c r="M449" s="3" t="str">
        <f t="shared" si="1"/>
        <v>(hotel (name HotelSanson)
</v>
      </c>
      <c r="N449" s="3" t="str">
        <f t="shared" si="2"/>
        <v>        (tr Treviso)
</v>
      </c>
      <c r="O449" s="3" t="str">
        <f t="shared" si="3"/>
        <v>        (stars 1)
</v>
      </c>
      <c r="P449" s="3" t="str">
        <f t="shared" si="4"/>
        <v>        (price-per-night 50.0)
</v>
      </c>
      <c r="Q449" s="3" t="str">
        <f t="shared" si="5"/>
        <v>        (free-percent 20))
</v>
      </c>
      <c r="R449" s="5" t="str">
        <f t="shared" si="6"/>
        <v>(hotel (name HotelSanson)
        (tr Treviso)
        (stars 1)
        (price-per-night 50.0)
        (free-percent 20))
</v>
      </c>
    </row>
    <row r="450" ht="67.5" customHeight="1">
      <c r="A450" s="10"/>
      <c r="B450" s="10">
        <v>46.38062</v>
      </c>
      <c r="C450" s="10">
        <v>12.13367</v>
      </c>
      <c r="D450" s="5" t="s">
        <v>1452</v>
      </c>
      <c r="E450" s="3" t="s">
        <v>1453</v>
      </c>
      <c r="F450" s="3" t="s">
        <v>1454</v>
      </c>
      <c r="G450" s="3" t="s">
        <v>394</v>
      </c>
      <c r="H450" s="3" t="s">
        <v>74</v>
      </c>
      <c r="I450" s="3" t="s">
        <v>54</v>
      </c>
      <c r="J450" s="5">
        <v>1.0</v>
      </c>
      <c r="K450" s="5">
        <v>50.0</v>
      </c>
      <c r="L450" s="5">
        <v>42.0</v>
      </c>
      <c r="M450" s="3" t="str">
        <f t="shared" si="1"/>
        <v>(hotel (name HotelLaCaminatha)
</v>
      </c>
      <c r="N450" s="3" t="str">
        <f t="shared" si="2"/>
        <v>        (tr Belluno)
</v>
      </c>
      <c r="O450" s="3" t="str">
        <f t="shared" si="3"/>
        <v>        (stars 1)
</v>
      </c>
      <c r="P450" s="3" t="str">
        <f t="shared" si="4"/>
        <v>        (price-per-night 50.0)
</v>
      </c>
      <c r="Q450" s="3" t="str">
        <f t="shared" si="5"/>
        <v>        (free-percent 42))
</v>
      </c>
      <c r="R450" s="5" t="str">
        <f t="shared" si="6"/>
        <v>(hotel (name HotelLaCaminatha)
        (tr Belluno)
        (stars 1)
        (price-per-night 50.0)
        (free-percent 42))
</v>
      </c>
    </row>
    <row r="451" ht="67.5" customHeight="1">
      <c r="A451" s="10"/>
      <c r="B451" s="10">
        <v>46.446338</v>
      </c>
      <c r="C451" s="10">
        <v>12.3875546</v>
      </c>
      <c r="D451" s="5" t="s">
        <v>1455</v>
      </c>
      <c r="E451" s="3" t="s">
        <v>1456</v>
      </c>
      <c r="F451" s="3" t="s">
        <v>1457</v>
      </c>
      <c r="G451" s="3" t="s">
        <v>394</v>
      </c>
      <c r="H451" s="3" t="s">
        <v>74</v>
      </c>
      <c r="I451" s="3" t="s">
        <v>54</v>
      </c>
      <c r="J451" s="5">
        <v>2.0</v>
      </c>
      <c r="K451" s="5">
        <v>75.0</v>
      </c>
      <c r="L451" s="5">
        <v>19.0</v>
      </c>
      <c r="M451" s="3" t="str">
        <f t="shared" si="1"/>
        <v>(hotel (name HotelFerrovia)
</v>
      </c>
      <c r="N451" s="3" t="str">
        <f t="shared" si="2"/>
        <v>        (tr Belluno)
</v>
      </c>
      <c r="O451" s="3" t="str">
        <f t="shared" si="3"/>
        <v>        (stars 2)
</v>
      </c>
      <c r="P451" s="3" t="str">
        <f t="shared" si="4"/>
        <v>        (price-per-night 75.0)
</v>
      </c>
      <c r="Q451" s="3" t="str">
        <f t="shared" si="5"/>
        <v>        (free-percent 19))
</v>
      </c>
      <c r="R451" s="5" t="str">
        <f t="shared" si="6"/>
        <v>(hotel (name HotelFerrovia)
        (tr Belluno)
        (stars 2)
        (price-per-night 75.0)
        (free-percent 19))
</v>
      </c>
    </row>
    <row r="452" ht="67.5" customHeight="1">
      <c r="A452" s="10"/>
      <c r="B452" s="10">
        <v>46.4616784</v>
      </c>
      <c r="C452" s="10">
        <v>12.4186949</v>
      </c>
      <c r="D452" s="5" t="s">
        <v>1458</v>
      </c>
      <c r="E452" s="3" t="s">
        <v>1459</v>
      </c>
      <c r="F452" s="3" t="s">
        <v>1460</v>
      </c>
      <c r="G452" s="3" t="s">
        <v>394</v>
      </c>
      <c r="H452" s="3" t="s">
        <v>74</v>
      </c>
      <c r="I452" s="3" t="s">
        <v>54</v>
      </c>
      <c r="J452" s="5">
        <v>4.0</v>
      </c>
      <c r="K452" s="5">
        <v>125.0</v>
      </c>
      <c r="L452" s="5">
        <v>36.0</v>
      </c>
      <c r="M452" s="3" t="str">
        <f t="shared" si="1"/>
        <v>(hotel (name AlbergoAdelia)
</v>
      </c>
      <c r="N452" s="3" t="str">
        <f t="shared" si="2"/>
        <v>        (tr Belluno)
</v>
      </c>
      <c r="O452" s="3" t="str">
        <f t="shared" si="3"/>
        <v>        (stars 4)
</v>
      </c>
      <c r="P452" s="3" t="str">
        <f t="shared" si="4"/>
        <v>        (price-per-night 125.0)
</v>
      </c>
      <c r="Q452" s="3" t="str">
        <f t="shared" si="5"/>
        <v>        (free-percent 36))
</v>
      </c>
      <c r="R452" s="5" t="str">
        <f t="shared" si="6"/>
        <v>(hotel (name AlbergoAdelia)
        (tr Belluno)
        (stars 4)
        (price-per-night 125.0)
        (free-percent 36))
</v>
      </c>
    </row>
    <row r="453" ht="67.5" customHeight="1">
      <c r="A453" s="10"/>
      <c r="B453" s="10">
        <v>46.5147019</v>
      </c>
      <c r="C453" s="10">
        <v>12.1455804</v>
      </c>
      <c r="D453" s="5" t="s">
        <v>1461</v>
      </c>
      <c r="E453" s="3" t="s">
        <v>1462</v>
      </c>
      <c r="F453" s="3" t="s">
        <v>393</v>
      </c>
      <c r="G453" s="3" t="s">
        <v>394</v>
      </c>
      <c r="H453" s="3" t="s">
        <v>74</v>
      </c>
      <c r="I453" s="3" t="s">
        <v>54</v>
      </c>
      <c r="J453" s="5">
        <v>1.0</v>
      </c>
      <c r="K453" s="5">
        <v>50.0</v>
      </c>
      <c r="L453" s="5">
        <v>91.0</v>
      </c>
      <c r="M453" s="3" t="str">
        <f t="shared" si="1"/>
        <v>(hotel (name PARKHOTELFALORIA)
</v>
      </c>
      <c r="N453" s="3" t="str">
        <f t="shared" si="2"/>
        <v>        (tr Belluno)
</v>
      </c>
      <c r="O453" s="3" t="str">
        <f t="shared" si="3"/>
        <v>        (stars 1)
</v>
      </c>
      <c r="P453" s="3" t="str">
        <f t="shared" si="4"/>
        <v>        (price-per-night 50.0)
</v>
      </c>
      <c r="Q453" s="3" t="str">
        <f t="shared" si="5"/>
        <v>        (free-percent 91))
</v>
      </c>
      <c r="R453" s="5" t="str">
        <f t="shared" si="6"/>
        <v>(hotel (name PARKHOTELFALORIA)
        (tr Belluno)
        (stars 1)
        (price-per-night 50.0)
        (free-percent 91))
</v>
      </c>
    </row>
    <row r="454" ht="67.5" customHeight="1">
      <c r="A454" s="10"/>
      <c r="B454" s="10">
        <v>46.5180368</v>
      </c>
      <c r="C454" s="10">
        <v>12.1457873</v>
      </c>
      <c r="D454" s="5" t="s">
        <v>764</v>
      </c>
      <c r="E454" s="3" t="s">
        <v>1463</v>
      </c>
      <c r="F454" s="3" t="s">
        <v>393</v>
      </c>
      <c r="G454" s="3" t="s">
        <v>394</v>
      </c>
      <c r="H454" s="3" t="s">
        <v>74</v>
      </c>
      <c r="I454" s="3" t="s">
        <v>54</v>
      </c>
      <c r="J454" s="5">
        <v>4.0</v>
      </c>
      <c r="K454" s="5">
        <v>125.0</v>
      </c>
      <c r="L454" s="5">
        <v>0.0</v>
      </c>
      <c r="M454" s="3" t="str">
        <f t="shared" si="1"/>
        <v>(hotel (name HotelMirage)
</v>
      </c>
      <c r="N454" s="3" t="str">
        <f t="shared" si="2"/>
        <v>        (tr Belluno)
</v>
      </c>
      <c r="O454" s="3" t="str">
        <f t="shared" si="3"/>
        <v>        (stars 4)
</v>
      </c>
      <c r="P454" s="3" t="str">
        <f t="shared" si="4"/>
        <v>        (price-per-night 125.0)
</v>
      </c>
      <c r="Q454" s="3" t="str">
        <f t="shared" si="5"/>
        <v>        (free-percent 0))
</v>
      </c>
      <c r="R454" s="5" t="str">
        <f t="shared" si="6"/>
        <v>(hotel (name HotelMirage)
        (tr Belluno)
        (stars 4)
        (price-per-night 125.0)
        (free-percent 0))
</v>
      </c>
    </row>
    <row r="455" ht="67.5" customHeight="1">
      <c r="A455" s="10"/>
      <c r="B455" s="10">
        <v>46.5364718</v>
      </c>
      <c r="C455" s="10">
        <v>12.1400177</v>
      </c>
      <c r="D455" s="5" t="s">
        <v>1464</v>
      </c>
      <c r="E455" s="3" t="s">
        <v>1465</v>
      </c>
      <c r="F455" s="3" t="s">
        <v>393</v>
      </c>
      <c r="G455" s="3" t="s">
        <v>394</v>
      </c>
      <c r="H455" s="3" t="s">
        <v>74</v>
      </c>
      <c r="I455" s="3" t="s">
        <v>54</v>
      </c>
      <c r="J455" s="5">
        <v>4.0</v>
      </c>
      <c r="K455" s="5">
        <v>125.0</v>
      </c>
      <c r="L455" s="5">
        <v>4.0</v>
      </c>
      <c r="M455" s="3" t="str">
        <f t="shared" si="1"/>
        <v>(hotel (name ParcHotelVictoria)
</v>
      </c>
      <c r="N455" s="3" t="str">
        <f t="shared" si="2"/>
        <v>        (tr Belluno)
</v>
      </c>
      <c r="O455" s="3" t="str">
        <f t="shared" si="3"/>
        <v>        (stars 4)
</v>
      </c>
      <c r="P455" s="3" t="str">
        <f t="shared" si="4"/>
        <v>        (price-per-night 125.0)
</v>
      </c>
      <c r="Q455" s="3" t="str">
        <f t="shared" si="5"/>
        <v>        (free-percent 4))
</v>
      </c>
      <c r="R455" s="5" t="str">
        <f t="shared" si="6"/>
        <v>(hotel (name ParcHotelVictoria)
        (tr Belluno)
        (stars 4)
        (price-per-night 125.0)
        (free-percent 4))
</v>
      </c>
    </row>
    <row r="456" ht="67.5" customHeight="1">
      <c r="A456" s="10"/>
      <c r="B456" s="10">
        <v>46.541381</v>
      </c>
      <c r="C456" s="10">
        <v>12.135014</v>
      </c>
      <c r="D456" s="5" t="s">
        <v>407</v>
      </c>
      <c r="E456" s="3" t="s">
        <v>1466</v>
      </c>
      <c r="F456" s="3" t="s">
        <v>393</v>
      </c>
      <c r="G456" s="3" t="s">
        <v>394</v>
      </c>
      <c r="H456" s="3" t="s">
        <v>74</v>
      </c>
      <c r="I456" s="3" t="s">
        <v>54</v>
      </c>
      <c r="J456" s="5">
        <v>2.0</v>
      </c>
      <c r="K456" s="5">
        <v>75.0</v>
      </c>
      <c r="L456" s="5">
        <v>2.0</v>
      </c>
      <c r="M456" s="3" t="str">
        <f t="shared" si="1"/>
        <v>(hotel (name HotelEuropa)
</v>
      </c>
      <c r="N456" s="3" t="str">
        <f t="shared" si="2"/>
        <v>        (tr Belluno)
</v>
      </c>
      <c r="O456" s="3" t="str">
        <f t="shared" si="3"/>
        <v>        (stars 2)
</v>
      </c>
      <c r="P456" s="3" t="str">
        <f t="shared" si="4"/>
        <v>        (price-per-night 75.0)
</v>
      </c>
      <c r="Q456" s="3" t="str">
        <f t="shared" si="5"/>
        <v>        (free-percent 2))
</v>
      </c>
      <c r="R456" s="5" t="str">
        <f t="shared" si="6"/>
        <v>(hotel (name HotelEuropa)
        (tr Belluno)
        (stars 2)
        (price-per-night 75.0)
        (free-percent 2))
</v>
      </c>
    </row>
    <row r="457" ht="67.5" customHeight="1">
      <c r="A457" s="10"/>
      <c r="B457" s="10">
        <v>46.538731</v>
      </c>
      <c r="C457" s="10">
        <v>12.1368493</v>
      </c>
      <c r="D457" s="5" t="s">
        <v>1467</v>
      </c>
      <c r="E457" s="3" t="s">
        <v>1468</v>
      </c>
      <c r="F457" s="3" t="s">
        <v>393</v>
      </c>
      <c r="G457" s="3" t="s">
        <v>394</v>
      </c>
      <c r="H457" s="3" t="s">
        <v>74</v>
      </c>
      <c r="I457" s="3" t="s">
        <v>54</v>
      </c>
      <c r="J457" s="5">
        <v>1.0</v>
      </c>
      <c r="K457" s="5">
        <v>50.0</v>
      </c>
      <c r="L457" s="5">
        <v>80.0</v>
      </c>
      <c r="M457" s="3" t="str">
        <f t="shared" si="1"/>
        <v>(hotel (name HotelOlimpia)
</v>
      </c>
      <c r="N457" s="3" t="str">
        <f t="shared" si="2"/>
        <v>        (tr Belluno)
</v>
      </c>
      <c r="O457" s="3" t="str">
        <f t="shared" si="3"/>
        <v>        (stars 1)
</v>
      </c>
      <c r="P457" s="3" t="str">
        <f t="shared" si="4"/>
        <v>        (price-per-night 50.0)
</v>
      </c>
      <c r="Q457" s="3" t="str">
        <f t="shared" si="5"/>
        <v>        (free-percent 80))
</v>
      </c>
      <c r="R457" s="5" t="str">
        <f t="shared" si="6"/>
        <v>(hotel (name HotelOlimpia)
        (tr Belluno)
        (stars 1)
        (price-per-night 50.0)
        (free-percent 80))
</v>
      </c>
    </row>
    <row r="458" ht="67.5" customHeight="1">
      <c r="A458" s="10"/>
      <c r="B458" s="10">
        <v>46.7431242</v>
      </c>
      <c r="C458" s="10">
        <v>12.2801825</v>
      </c>
      <c r="D458" s="5" t="s">
        <v>1469</v>
      </c>
      <c r="E458" s="3" t="s">
        <v>1470</v>
      </c>
      <c r="F458" s="3" t="s">
        <v>849</v>
      </c>
      <c r="G458" s="3" t="s">
        <v>352</v>
      </c>
      <c r="H458" s="3" t="s">
        <v>73</v>
      </c>
      <c r="I458" s="3" t="s">
        <v>52</v>
      </c>
      <c r="J458" s="5">
        <v>2.0</v>
      </c>
      <c r="K458" s="5">
        <v>75.0</v>
      </c>
      <c r="L458" s="5">
        <v>58.0</v>
      </c>
      <c r="M458" s="3" t="str">
        <f t="shared" si="1"/>
        <v>(hotel (name GlinzhofAgriturismo)
</v>
      </c>
      <c r="N458" s="3" t="str">
        <f t="shared" si="2"/>
        <v>        (tr Bolzano)
</v>
      </c>
      <c r="O458" s="3" t="str">
        <f t="shared" si="3"/>
        <v>        (stars 2)
</v>
      </c>
      <c r="P458" s="3" t="str">
        <f t="shared" si="4"/>
        <v>        (price-per-night 75.0)
</v>
      </c>
      <c r="Q458" s="3" t="str">
        <f t="shared" si="5"/>
        <v>        (free-percent 58))
</v>
      </c>
      <c r="R458" s="5" t="str">
        <f t="shared" si="6"/>
        <v>(hotel (name GlinzhofAgriturismo)
        (tr Bolzano)
        (stars 2)
        (price-per-night 75.0)
        (free-percent 58))
</v>
      </c>
    </row>
    <row r="459" ht="67.5" customHeight="1">
      <c r="A459" s="10"/>
      <c r="B459" s="10">
        <v>43.9033639</v>
      </c>
      <c r="C459" s="10">
        <v>12.5852675</v>
      </c>
      <c r="D459" s="5" t="s">
        <v>1471</v>
      </c>
      <c r="E459" s="3" t="s">
        <v>1472</v>
      </c>
      <c r="F459" s="3" t="s">
        <v>1473</v>
      </c>
      <c r="G459" s="3" t="s">
        <v>1032</v>
      </c>
      <c r="H459" s="3" t="s">
        <v>127</v>
      </c>
      <c r="I459" s="3" t="s">
        <v>19</v>
      </c>
      <c r="J459" s="5">
        <v>1.0</v>
      </c>
      <c r="K459" s="5">
        <v>50.0</v>
      </c>
      <c r="L459" s="5">
        <v>35.0</v>
      </c>
      <c r="M459" s="3" t="str">
        <f t="shared" si="1"/>
        <v>(hotel (name AlbergoCentoPini)
</v>
      </c>
      <c r="N459" s="3" t="str">
        <f t="shared" si="2"/>
        <v>        (tr Rimini)
</v>
      </c>
      <c r="O459" s="3" t="str">
        <f t="shared" si="3"/>
        <v>        (stars 1)
</v>
      </c>
      <c r="P459" s="3" t="str">
        <f t="shared" si="4"/>
        <v>        (price-per-night 50.0)
</v>
      </c>
      <c r="Q459" s="3" t="str">
        <f t="shared" si="5"/>
        <v>        (free-percent 35))
</v>
      </c>
      <c r="R459" s="5" t="str">
        <f t="shared" si="6"/>
        <v>(hotel (name AlbergoCentoPini)
        (tr Rimini)
        (stars 1)
        (price-per-night 50.0)
        (free-percent 35))
</v>
      </c>
    </row>
    <row r="460" ht="67.5" customHeight="1">
      <c r="A460" s="10"/>
      <c r="B460" s="10">
        <v>43.9666826</v>
      </c>
      <c r="C460" s="10">
        <v>12.618028</v>
      </c>
      <c r="D460" s="5" t="s">
        <v>1474</v>
      </c>
      <c r="E460" s="3" t="s">
        <v>1475</v>
      </c>
      <c r="F460" s="3" t="s">
        <v>1476</v>
      </c>
      <c r="G460" s="3" t="s">
        <v>1032</v>
      </c>
      <c r="H460" s="3" t="s">
        <v>127</v>
      </c>
      <c r="I460" s="3" t="s">
        <v>19</v>
      </c>
      <c r="J460" s="5">
        <v>4.0</v>
      </c>
      <c r="K460" s="5">
        <v>125.0</v>
      </c>
      <c r="L460" s="5">
        <v>67.0</v>
      </c>
      <c r="M460" s="3" t="str">
        <f t="shared" si="1"/>
        <v>(hotel (name IlPoderedelGermanoReale)
</v>
      </c>
      <c r="N460" s="3" t="str">
        <f t="shared" si="2"/>
        <v>        (tr Rimini)
</v>
      </c>
      <c r="O460" s="3" t="str">
        <f t="shared" si="3"/>
        <v>        (stars 4)
</v>
      </c>
      <c r="P460" s="3" t="str">
        <f t="shared" si="4"/>
        <v>        (price-per-night 125.0)
</v>
      </c>
      <c r="Q460" s="3" t="str">
        <f t="shared" si="5"/>
        <v>        (free-percent 67))
</v>
      </c>
      <c r="R460" s="5" t="str">
        <f t="shared" si="6"/>
        <v>(hotel (name IlPoderedelGermanoReale)
        (tr Rimini)
        (stars 4)
        (price-per-night 125.0)
        (free-percent 67))
</v>
      </c>
    </row>
    <row r="461" ht="67.5" customHeight="1">
      <c r="A461" s="10"/>
      <c r="B461" s="10">
        <v>43.9626667</v>
      </c>
      <c r="C461" s="10">
        <v>12.6611826</v>
      </c>
      <c r="D461" s="5" t="s">
        <v>1477</v>
      </c>
      <c r="E461" s="3" t="s">
        <v>1478</v>
      </c>
      <c r="F461" s="3" t="s">
        <v>1479</v>
      </c>
      <c r="G461" s="3" t="s">
        <v>1032</v>
      </c>
      <c r="H461" s="3" t="s">
        <v>127</v>
      </c>
      <c r="I461" s="3" t="s">
        <v>19</v>
      </c>
      <c r="J461" s="5">
        <v>3.0</v>
      </c>
      <c r="K461" s="5">
        <v>100.0</v>
      </c>
      <c r="L461" s="5">
        <v>29.0</v>
      </c>
      <c r="M461" s="3" t="str">
        <f t="shared" si="1"/>
        <v>(hotel (name CasaTentoni)
</v>
      </c>
      <c r="N461" s="3" t="str">
        <f t="shared" si="2"/>
        <v>        (tr Rimini)
</v>
      </c>
      <c r="O461" s="3" t="str">
        <f t="shared" si="3"/>
        <v>        (stars 3)
</v>
      </c>
      <c r="P461" s="3" t="str">
        <f t="shared" si="4"/>
        <v>        (price-per-night 100.0)
</v>
      </c>
      <c r="Q461" s="3" t="str">
        <f t="shared" si="5"/>
        <v>        (free-percent 29))
</v>
      </c>
      <c r="R461" s="5" t="str">
        <f t="shared" si="6"/>
        <v>(hotel (name CasaTentoni)
        (tr Rimini)
        (stars 3)
        (price-per-night 100.0)
        (free-percent 29))
</v>
      </c>
    </row>
    <row r="462" ht="67.5" customHeight="1">
      <c r="A462" s="10"/>
      <c r="B462" s="10">
        <v>43.9770606</v>
      </c>
      <c r="C462" s="10">
        <v>12.7051454</v>
      </c>
      <c r="D462" s="5" t="s">
        <v>1480</v>
      </c>
      <c r="E462" s="3" t="s">
        <v>1481</v>
      </c>
      <c r="F462" s="3" t="s">
        <v>1479</v>
      </c>
      <c r="G462" s="3" t="s">
        <v>1032</v>
      </c>
      <c r="H462" s="3" t="s">
        <v>127</v>
      </c>
      <c r="I462" s="3" t="s">
        <v>19</v>
      </c>
      <c r="J462" s="5">
        <v>1.0</v>
      </c>
      <c r="K462" s="5">
        <v>50.0</v>
      </c>
      <c r="L462" s="5">
        <v>93.0</v>
      </c>
      <c r="M462" s="3" t="str">
        <f t="shared" si="1"/>
        <v>(hotel (name ParkHotelKursaal)
</v>
      </c>
      <c r="N462" s="3" t="str">
        <f t="shared" si="2"/>
        <v>        (tr Rimini)
</v>
      </c>
      <c r="O462" s="3" t="str">
        <f t="shared" si="3"/>
        <v>        (stars 1)
</v>
      </c>
      <c r="P462" s="3" t="str">
        <f t="shared" si="4"/>
        <v>        (price-per-night 50.0)
</v>
      </c>
      <c r="Q462" s="3" t="str">
        <f t="shared" si="5"/>
        <v>        (free-percent 93))
</v>
      </c>
      <c r="R462" s="5" t="str">
        <f t="shared" si="6"/>
        <v>(hotel (name ParkHotelKursaal)
        (tr Rimini)
        (stars 1)
        (price-per-night 50.0)
        (free-percent 93))
</v>
      </c>
    </row>
    <row r="463" ht="67.5" customHeight="1">
      <c r="A463" s="10"/>
      <c r="B463" s="10">
        <v>43.97942800000001</v>
      </c>
      <c r="C463" s="10">
        <v>12.698176</v>
      </c>
      <c r="D463" s="5" t="s">
        <v>1482</v>
      </c>
      <c r="E463" s="3" t="s">
        <v>1483</v>
      </c>
      <c r="F463" s="3" t="s">
        <v>1479</v>
      </c>
      <c r="G463" s="3" t="s">
        <v>1032</v>
      </c>
      <c r="H463" s="3" t="s">
        <v>127</v>
      </c>
      <c r="I463" s="3" t="s">
        <v>19</v>
      </c>
      <c r="J463" s="5">
        <v>3.0</v>
      </c>
      <c r="K463" s="5">
        <v>100.0</v>
      </c>
      <c r="L463" s="5">
        <v>23.0</v>
      </c>
      <c r="M463" s="3" t="str">
        <f t="shared" si="1"/>
        <v>(hotel (name HotelRiviera)
</v>
      </c>
      <c r="N463" s="3" t="str">
        <f t="shared" si="2"/>
        <v>        (tr Rimini)
</v>
      </c>
      <c r="O463" s="3" t="str">
        <f t="shared" si="3"/>
        <v>        (stars 3)
</v>
      </c>
      <c r="P463" s="3" t="str">
        <f t="shared" si="4"/>
        <v>        (price-per-night 100.0)
</v>
      </c>
      <c r="Q463" s="3" t="str">
        <f t="shared" si="5"/>
        <v>        (free-percent 23))
</v>
      </c>
      <c r="R463" s="5" t="str">
        <f t="shared" si="6"/>
        <v>(hotel (name HotelRiviera)
        (tr Rimini)
        (stars 3)
        (price-per-night 100.0)
        (free-percent 23))
</v>
      </c>
    </row>
    <row r="464" ht="67.5" customHeight="1">
      <c r="A464" s="10"/>
      <c r="B464" s="10">
        <v>43.9809494</v>
      </c>
      <c r="C464" s="10">
        <v>12.6965166</v>
      </c>
      <c r="D464" s="5" t="s">
        <v>1484</v>
      </c>
      <c r="E464" s="3" t="s">
        <v>1485</v>
      </c>
      <c r="F464" s="3" t="s">
        <v>1479</v>
      </c>
      <c r="G464" s="3" t="s">
        <v>1032</v>
      </c>
      <c r="H464" s="3" t="s">
        <v>127</v>
      </c>
      <c r="I464" s="3" t="s">
        <v>19</v>
      </c>
      <c r="J464" s="5">
        <v>4.0</v>
      </c>
      <c r="K464" s="5">
        <v>125.0</v>
      </c>
      <c r="L464" s="5">
        <v>63.0</v>
      </c>
      <c r="M464" s="3" t="str">
        <f t="shared" si="1"/>
        <v>(hotel (name HotelClubMisano)
</v>
      </c>
      <c r="N464" s="3" t="str">
        <f t="shared" si="2"/>
        <v>        (tr Rimini)
</v>
      </c>
      <c r="O464" s="3" t="str">
        <f t="shared" si="3"/>
        <v>        (stars 4)
</v>
      </c>
      <c r="P464" s="3" t="str">
        <f t="shared" si="4"/>
        <v>        (price-per-night 125.0)
</v>
      </c>
      <c r="Q464" s="3" t="str">
        <f t="shared" si="5"/>
        <v>        (free-percent 63))
</v>
      </c>
      <c r="R464" s="5" t="str">
        <f t="shared" si="6"/>
        <v>(hotel (name HotelClubMisano)
        (tr Rimini)
        (stars 4)
        (price-per-night 125.0)
        (free-percent 63))
</v>
      </c>
    </row>
    <row r="465" ht="67.5" customHeight="1">
      <c r="A465" s="10"/>
      <c r="B465" s="10">
        <v>43.98919</v>
      </c>
      <c r="C465" s="10">
        <v>12.68239</v>
      </c>
      <c r="D465" s="5" t="s">
        <v>1486</v>
      </c>
      <c r="E465" s="3" t="s">
        <v>1487</v>
      </c>
      <c r="F465" s="3" t="s">
        <v>1488</v>
      </c>
      <c r="G465" s="3" t="s">
        <v>1032</v>
      </c>
      <c r="H465" s="3" t="s">
        <v>127</v>
      </c>
      <c r="I465" s="3" t="s">
        <v>19</v>
      </c>
      <c r="J465" s="5">
        <v>1.0</v>
      </c>
      <c r="K465" s="5">
        <v>50.0</v>
      </c>
      <c r="L465" s="5">
        <v>93.0</v>
      </c>
      <c r="M465" s="3" t="str">
        <f t="shared" si="1"/>
        <v>(hotel (name HotelAlexandraPlaza)
</v>
      </c>
      <c r="N465" s="3" t="str">
        <f t="shared" si="2"/>
        <v>        (tr Rimini)
</v>
      </c>
      <c r="O465" s="3" t="str">
        <f t="shared" si="3"/>
        <v>        (stars 1)
</v>
      </c>
      <c r="P465" s="3" t="str">
        <f t="shared" si="4"/>
        <v>        (price-per-night 50.0)
</v>
      </c>
      <c r="Q465" s="3" t="str">
        <f t="shared" si="5"/>
        <v>        (free-percent 93))
</v>
      </c>
      <c r="R465" s="5" t="str">
        <f t="shared" si="6"/>
        <v>(hotel (name HotelAlexandraPlaza)
        (tr Rimini)
        (stars 1)
        (price-per-night 50.0)
        (free-percent 93))
</v>
      </c>
    </row>
    <row r="466" ht="67.5" customHeight="1">
      <c r="A466" s="10"/>
      <c r="B466" s="10">
        <v>44.05383810000001</v>
      </c>
      <c r="C466" s="10">
        <v>12.5960607</v>
      </c>
      <c r="D466" s="5" t="s">
        <v>1489</v>
      </c>
      <c r="E466" s="3" t="s">
        <v>1490</v>
      </c>
      <c r="F466" s="3" t="s">
        <v>1491</v>
      </c>
      <c r="G466" s="3" t="s">
        <v>1032</v>
      </c>
      <c r="H466" s="3" t="s">
        <v>127</v>
      </c>
      <c r="I466" s="3" t="s">
        <v>19</v>
      </c>
      <c r="J466" s="5">
        <v>4.0</v>
      </c>
      <c r="K466" s="5">
        <v>125.0</v>
      </c>
      <c r="L466" s="5">
        <v>3.0</v>
      </c>
      <c r="M466" s="3" t="str">
        <f t="shared" si="1"/>
        <v>(hotel (name ReminPlazaHotel)
</v>
      </c>
      <c r="N466" s="3" t="str">
        <f t="shared" si="2"/>
        <v>        (tr Rimini)
</v>
      </c>
      <c r="O466" s="3" t="str">
        <f t="shared" si="3"/>
        <v>        (stars 4)
</v>
      </c>
      <c r="P466" s="3" t="str">
        <f t="shared" si="4"/>
        <v>        (price-per-night 125.0)
</v>
      </c>
      <c r="Q466" s="3" t="str">
        <f t="shared" si="5"/>
        <v>        (free-percent 3))
</v>
      </c>
      <c r="R466" s="5" t="str">
        <f t="shared" si="6"/>
        <v>(hotel (name ReminPlazaHotel)
        (tr Rimini)
        (stars 4)
        (price-per-night 125.0)
        (free-percent 3))
</v>
      </c>
    </row>
    <row r="467" ht="67.5" customHeight="1">
      <c r="A467" s="10"/>
      <c r="B467" s="10">
        <v>44.0691124</v>
      </c>
      <c r="C467" s="10">
        <v>12.5785148</v>
      </c>
      <c r="D467" s="5" t="s">
        <v>1492</v>
      </c>
      <c r="E467" s="3" t="s">
        <v>1493</v>
      </c>
      <c r="F467" s="3" t="s">
        <v>1491</v>
      </c>
      <c r="G467" s="3" t="s">
        <v>1032</v>
      </c>
      <c r="H467" s="3" t="s">
        <v>127</v>
      </c>
      <c r="I467" s="3" t="s">
        <v>19</v>
      </c>
      <c r="J467" s="5">
        <v>4.0</v>
      </c>
      <c r="K467" s="5">
        <v>125.0</v>
      </c>
      <c r="L467" s="5">
        <v>71.0</v>
      </c>
      <c r="M467" s="3" t="str">
        <f t="shared" si="1"/>
        <v>(hotel (name AstoriaSuiteHotel)
</v>
      </c>
      <c r="N467" s="3" t="str">
        <f t="shared" si="2"/>
        <v>        (tr Rimini)
</v>
      </c>
      <c r="O467" s="3" t="str">
        <f t="shared" si="3"/>
        <v>        (stars 4)
</v>
      </c>
      <c r="P467" s="3" t="str">
        <f t="shared" si="4"/>
        <v>        (price-per-night 125.0)
</v>
      </c>
      <c r="Q467" s="3" t="str">
        <f t="shared" si="5"/>
        <v>        (free-percent 71))
</v>
      </c>
      <c r="R467" s="5" t="str">
        <f t="shared" si="6"/>
        <v>(hotel (name AstoriaSuiteHotel)
        (tr Rimini)
        (stars 4)
        (price-per-night 125.0)
        (free-percent 71))
</v>
      </c>
    </row>
    <row r="468" ht="67.5" customHeight="1">
      <c r="A468" s="10"/>
      <c r="B468" s="10">
        <v>45.66279249999999</v>
      </c>
      <c r="C468" s="10">
        <v>12.5282691</v>
      </c>
      <c r="D468" s="5" t="s">
        <v>1494</v>
      </c>
      <c r="E468" s="3" t="s">
        <v>1495</v>
      </c>
      <c r="F468" s="3" t="s">
        <v>1496</v>
      </c>
      <c r="G468" s="3" t="s">
        <v>754</v>
      </c>
      <c r="H468" s="3" t="s">
        <v>110</v>
      </c>
      <c r="I468" s="3" t="s">
        <v>54</v>
      </c>
      <c r="J468" s="5">
        <v>3.0</v>
      </c>
      <c r="K468" s="5">
        <v>100.0</v>
      </c>
      <c r="L468" s="5">
        <v>19.0</v>
      </c>
      <c r="M468" s="3" t="str">
        <f t="shared" si="1"/>
        <v>(hotel (name ParkHotelVillaLeondOro)
</v>
      </c>
      <c r="N468" s="3" t="str">
        <f t="shared" si="2"/>
        <v>        (tr Venezia)
</v>
      </c>
      <c r="O468" s="3" t="str">
        <f t="shared" si="3"/>
        <v>        (stars 3)
</v>
      </c>
      <c r="P468" s="3" t="str">
        <f t="shared" si="4"/>
        <v>        (price-per-night 100.0)
</v>
      </c>
      <c r="Q468" s="3" t="str">
        <f t="shared" si="5"/>
        <v>        (free-percent 19))
</v>
      </c>
      <c r="R468" s="5" t="str">
        <f t="shared" si="6"/>
        <v>(hotel (name ParkHotelVillaLeondOro)
        (tr Venezia)
        (stars 3)
        (price-per-night 100.0)
        (free-percent 19))
</v>
      </c>
    </row>
    <row r="469" ht="67.5" customHeight="1">
      <c r="A469" s="10"/>
      <c r="B469" s="10">
        <v>45.8975156</v>
      </c>
      <c r="C469" s="10">
        <v>12.6030408</v>
      </c>
      <c r="D469" s="5" t="s">
        <v>1497</v>
      </c>
      <c r="E469" s="3" t="s">
        <v>1498</v>
      </c>
      <c r="F469" s="3" t="s">
        <v>1499</v>
      </c>
      <c r="G469" s="3" t="s">
        <v>1500</v>
      </c>
      <c r="H469" s="3" t="s">
        <v>160</v>
      </c>
      <c r="I469" s="3" t="s">
        <v>66</v>
      </c>
      <c r="J469" s="5">
        <v>3.0</v>
      </c>
      <c r="K469" s="5">
        <v>100.0</v>
      </c>
      <c r="L469" s="5">
        <v>88.0</v>
      </c>
      <c r="M469" s="3" t="str">
        <f t="shared" si="1"/>
        <v>(hotel (name HotelPrataVerde)
</v>
      </c>
      <c r="N469" s="3" t="str">
        <f t="shared" si="2"/>
        <v>        (tr Pordenone)
</v>
      </c>
      <c r="O469" s="3" t="str">
        <f t="shared" si="3"/>
        <v>        (stars 3)
</v>
      </c>
      <c r="P469" s="3" t="str">
        <f t="shared" si="4"/>
        <v>        (price-per-night 100.0)
</v>
      </c>
      <c r="Q469" s="3" t="str">
        <f t="shared" si="5"/>
        <v>        (free-percent 88))
</v>
      </c>
      <c r="R469" s="5" t="str">
        <f t="shared" si="6"/>
        <v>(hotel (name HotelPrataVerde)
        (tr Pordenone)
        (stars 3)
        (price-per-night 100.0)
        (free-percent 88))
</v>
      </c>
    </row>
    <row r="470" ht="67.5" customHeight="1">
      <c r="A470" s="10"/>
      <c r="B470" s="10">
        <v>45.95365289999999</v>
      </c>
      <c r="C470" s="10">
        <v>12.5024925</v>
      </c>
      <c r="D470" s="5" t="s">
        <v>1501</v>
      </c>
      <c r="E470" s="3" t="s">
        <v>1502</v>
      </c>
      <c r="F470" s="3" t="s">
        <v>1503</v>
      </c>
      <c r="G470" s="3" t="s">
        <v>1500</v>
      </c>
      <c r="H470" s="3" t="s">
        <v>160</v>
      </c>
      <c r="I470" s="3" t="s">
        <v>66</v>
      </c>
      <c r="J470" s="5">
        <v>3.0</v>
      </c>
      <c r="K470" s="5">
        <v>100.0</v>
      </c>
      <c r="L470" s="5">
        <v>39.0</v>
      </c>
      <c r="M470" s="3" t="str">
        <f t="shared" si="1"/>
        <v>(hotel (name HotelDueLeoni)
</v>
      </c>
      <c r="N470" s="3" t="str">
        <f t="shared" si="2"/>
        <v>        (tr Pordenone)
</v>
      </c>
      <c r="O470" s="3" t="str">
        <f t="shared" si="3"/>
        <v>        (stars 3)
</v>
      </c>
      <c r="P470" s="3" t="str">
        <f t="shared" si="4"/>
        <v>        (price-per-night 100.0)
</v>
      </c>
      <c r="Q470" s="3" t="str">
        <f t="shared" si="5"/>
        <v>        (free-percent 39))
</v>
      </c>
      <c r="R470" s="5" t="str">
        <f t="shared" si="6"/>
        <v>(hotel (name HotelDueLeoni)
        (tr Pordenone)
        (stars 3)
        (price-per-night 100.0)
        (free-percent 39))
</v>
      </c>
    </row>
    <row r="471" ht="67.5" customHeight="1">
      <c r="A471" s="10"/>
      <c r="B471" s="10">
        <v>45.965427</v>
      </c>
      <c r="C471" s="10">
        <v>12.600127</v>
      </c>
      <c r="D471" s="5" t="s">
        <v>1504</v>
      </c>
      <c r="E471" s="3" t="s">
        <v>1505</v>
      </c>
      <c r="F471" s="3" t="s">
        <v>1506</v>
      </c>
      <c r="G471" s="3" t="s">
        <v>1500</v>
      </c>
      <c r="H471" s="3" t="s">
        <v>160</v>
      </c>
      <c r="I471" s="3" t="s">
        <v>66</v>
      </c>
      <c r="J471" s="5">
        <v>2.0</v>
      </c>
      <c r="K471" s="5">
        <v>75.0</v>
      </c>
      <c r="L471" s="5">
        <v>37.0</v>
      </c>
      <c r="M471" s="3" t="str">
        <f t="shared" si="1"/>
        <v>(hotel (name HotelPurlilium)
</v>
      </c>
      <c r="N471" s="3" t="str">
        <f t="shared" si="2"/>
        <v>        (tr Pordenone)
</v>
      </c>
      <c r="O471" s="3" t="str">
        <f t="shared" si="3"/>
        <v>        (stars 2)
</v>
      </c>
      <c r="P471" s="3" t="str">
        <f t="shared" si="4"/>
        <v>        (price-per-night 75.0)
</v>
      </c>
      <c r="Q471" s="3" t="str">
        <f t="shared" si="5"/>
        <v>        (free-percent 37))
</v>
      </c>
      <c r="R471" s="5" t="str">
        <f t="shared" si="6"/>
        <v>(hotel (name HotelPurlilium)
        (tr Pordenone)
        (stars 2)
        (price-per-night 75.0)
        (free-percent 37))
</v>
      </c>
    </row>
    <row r="472" ht="67.5" customHeight="1">
      <c r="A472" s="10"/>
      <c r="B472" s="10">
        <v>46.4237615</v>
      </c>
      <c r="C472" s="10">
        <v>12.5789244</v>
      </c>
      <c r="D472" s="5" t="s">
        <v>554</v>
      </c>
      <c r="E472" s="3" t="s">
        <v>1507</v>
      </c>
      <c r="F472" s="3" t="s">
        <v>1508</v>
      </c>
      <c r="G472" s="3" t="s">
        <v>1509</v>
      </c>
      <c r="H472" s="3" t="s">
        <v>161</v>
      </c>
      <c r="I472" s="3" t="s">
        <v>66</v>
      </c>
      <c r="J472" s="5">
        <v>3.0</v>
      </c>
      <c r="K472" s="5">
        <v>100.0</v>
      </c>
      <c r="L472" s="5">
        <v>41.0</v>
      </c>
      <c r="M472" s="3" t="str">
        <f t="shared" si="1"/>
        <v>(hotel (name HotelPosta)
</v>
      </c>
      <c r="N472" s="3" t="str">
        <f t="shared" si="2"/>
        <v>        (tr Udine)
</v>
      </c>
      <c r="O472" s="3" t="str">
        <f t="shared" si="3"/>
        <v>        (stars 3)
</v>
      </c>
      <c r="P472" s="3" t="str">
        <f t="shared" si="4"/>
        <v>        (price-per-night 100.0)
</v>
      </c>
      <c r="Q472" s="3" t="str">
        <f t="shared" si="5"/>
        <v>        (free-percent 41))
</v>
      </c>
      <c r="R472" s="5" t="str">
        <f t="shared" si="6"/>
        <v>(hotel (name HotelPosta)
        (tr Udine)
        (stars 3)
        (price-per-night 100.0)
        (free-percent 41))
</v>
      </c>
    </row>
    <row r="473" ht="67.5" customHeight="1">
      <c r="A473" s="10"/>
      <c r="B473" s="10">
        <v>45.4133905</v>
      </c>
      <c r="C473" s="10">
        <v>12.3747432</v>
      </c>
      <c r="D473" s="5" t="s">
        <v>1510</v>
      </c>
      <c r="E473" s="3" t="s">
        <v>1511</v>
      </c>
      <c r="F473" s="3" t="s">
        <v>1512</v>
      </c>
      <c r="G473" s="3" t="s">
        <v>754</v>
      </c>
      <c r="H473" s="3" t="s">
        <v>110</v>
      </c>
      <c r="I473" s="3" t="s">
        <v>54</v>
      </c>
      <c r="J473" s="5">
        <v>2.0</v>
      </c>
      <c r="K473" s="5">
        <v>75.0</v>
      </c>
      <c r="L473" s="5">
        <v>44.0</v>
      </c>
      <c r="M473" s="3" t="str">
        <f t="shared" si="1"/>
        <v>(hotel (name HotelDesBains)
</v>
      </c>
      <c r="N473" s="3" t="str">
        <f t="shared" si="2"/>
        <v>        (tr Venezia)
</v>
      </c>
      <c r="O473" s="3" t="str">
        <f t="shared" si="3"/>
        <v>        (stars 2)
</v>
      </c>
      <c r="P473" s="3" t="str">
        <f t="shared" si="4"/>
        <v>        (price-per-night 75.0)
</v>
      </c>
      <c r="Q473" s="3" t="str">
        <f t="shared" si="5"/>
        <v>        (free-percent 44))
</v>
      </c>
      <c r="R473" s="5" t="str">
        <f t="shared" si="6"/>
        <v>(hotel (name HotelDesBains)
        (tr Venezia)
        (stars 2)
        (price-per-night 75.0)
        (free-percent 44))
</v>
      </c>
    </row>
    <row r="474" ht="67.5" customHeight="1">
      <c r="A474" s="10"/>
      <c r="B474" s="10">
        <v>45.9153457</v>
      </c>
      <c r="C474" s="10">
        <v>12.8546815</v>
      </c>
      <c r="D474" s="5" t="s">
        <v>1513</v>
      </c>
      <c r="E474" s="3" t="s">
        <v>1514</v>
      </c>
      <c r="F474" s="3" t="s">
        <v>1515</v>
      </c>
      <c r="G474" s="3" t="s">
        <v>1500</v>
      </c>
      <c r="H474" s="3" t="s">
        <v>160</v>
      </c>
      <c r="I474" s="3" t="s">
        <v>66</v>
      </c>
      <c r="J474" s="5">
        <v>3.0</v>
      </c>
      <c r="K474" s="5">
        <v>100.0</v>
      </c>
      <c r="L474" s="5">
        <v>32.0</v>
      </c>
      <c r="M474" s="3" t="str">
        <f t="shared" si="1"/>
        <v>(hotel (name HotelPatriarca)
</v>
      </c>
      <c r="N474" s="3" t="str">
        <f t="shared" si="2"/>
        <v>        (tr Pordenone)
</v>
      </c>
      <c r="O474" s="3" t="str">
        <f t="shared" si="3"/>
        <v>        (stars 3)
</v>
      </c>
      <c r="P474" s="3" t="str">
        <f t="shared" si="4"/>
        <v>        (price-per-night 100.0)
</v>
      </c>
      <c r="Q474" s="3" t="str">
        <f t="shared" si="5"/>
        <v>        (free-percent 32))
</v>
      </c>
      <c r="R474" s="5" t="str">
        <f t="shared" si="6"/>
        <v>(hotel (name HotelPatriarca)
        (tr Pordenone)
        (stars 3)
        (price-per-night 100.0)
        (free-percent 32))
</v>
      </c>
    </row>
    <row r="475" ht="67.5" customHeight="1">
      <c r="A475" s="10"/>
      <c r="B475" s="10">
        <v>41.899252</v>
      </c>
      <c r="C475" s="10">
        <v>12.499962</v>
      </c>
      <c r="D475" s="5" t="s">
        <v>1516</v>
      </c>
      <c r="E475" s="3" t="s">
        <v>1517</v>
      </c>
      <c r="F475" s="3" t="s">
        <v>1318</v>
      </c>
      <c r="G475" s="3" t="s">
        <v>287</v>
      </c>
      <c r="H475" s="3" t="s">
        <v>63</v>
      </c>
      <c r="I475" s="3" t="s">
        <v>43</v>
      </c>
      <c r="J475" s="5">
        <v>2.0</v>
      </c>
      <c r="K475" s="5">
        <v>75.0</v>
      </c>
      <c r="L475" s="5">
        <v>33.0</v>
      </c>
      <c r="M475" s="3" t="str">
        <f t="shared" si="1"/>
        <v>(hotel (name HotelSerena)
</v>
      </c>
      <c r="N475" s="3" t="str">
        <f t="shared" si="2"/>
        <v>        (tr Roma)
</v>
      </c>
      <c r="O475" s="3" t="str">
        <f t="shared" si="3"/>
        <v>        (stars 2)
</v>
      </c>
      <c r="P475" s="3" t="str">
        <f t="shared" si="4"/>
        <v>        (price-per-night 75.0)
</v>
      </c>
      <c r="Q475" s="3" t="str">
        <f t="shared" si="5"/>
        <v>        (free-percent 33))
</v>
      </c>
      <c r="R475" s="5" t="str">
        <f t="shared" si="6"/>
        <v>(hotel (name HotelSerena)
        (tr Roma)
        (stars 2)
        (price-per-night 75.0)
        (free-percent 33))
</v>
      </c>
    </row>
    <row r="476" ht="67.5" customHeight="1">
      <c r="A476" s="10"/>
      <c r="B476" s="10">
        <v>40.6228909</v>
      </c>
      <c r="C476" s="10">
        <v>14.3670075</v>
      </c>
      <c r="D476" s="5" t="s">
        <v>1518</v>
      </c>
      <c r="E476" s="3" t="s">
        <v>1519</v>
      </c>
      <c r="F476" s="3" t="s">
        <v>568</v>
      </c>
      <c r="G476" s="3" t="s">
        <v>457</v>
      </c>
      <c r="H476" s="3" t="s">
        <v>79</v>
      </c>
      <c r="I476" s="3" t="s">
        <v>22</v>
      </c>
      <c r="J476" s="5">
        <v>2.0</v>
      </c>
      <c r="K476" s="5">
        <v>75.0</v>
      </c>
      <c r="L476" s="5">
        <v>61.0</v>
      </c>
      <c r="M476" s="3" t="str">
        <f t="shared" si="1"/>
        <v>(hotel (name GrandHotelPresident)
</v>
      </c>
      <c r="N476" s="3" t="str">
        <f t="shared" si="2"/>
        <v>        (tr Napoli)
</v>
      </c>
      <c r="O476" s="3" t="str">
        <f t="shared" si="3"/>
        <v>        (stars 2)
</v>
      </c>
      <c r="P476" s="3" t="str">
        <f t="shared" si="4"/>
        <v>        (price-per-night 75.0)
</v>
      </c>
      <c r="Q476" s="3" t="str">
        <f t="shared" si="5"/>
        <v>        (free-percent 61))
</v>
      </c>
      <c r="R476" s="5" t="str">
        <f t="shared" si="6"/>
        <v>(hotel (name GrandHotelPresident)
        (tr Napoli)
        (stars 2)
        (price-per-night 75.0)
        (free-percent 61))
</v>
      </c>
    </row>
    <row r="477" ht="67.5" customHeight="1">
      <c r="A477" s="10"/>
      <c r="B477" s="10">
        <v>45.6951186</v>
      </c>
      <c r="C477" s="10">
        <v>9.313139</v>
      </c>
      <c r="D477" s="5" t="s">
        <v>1520</v>
      </c>
      <c r="E477" s="3" t="s">
        <v>1521</v>
      </c>
      <c r="F477" s="3" t="s">
        <v>1522</v>
      </c>
      <c r="G477" s="3" t="s">
        <v>644</v>
      </c>
      <c r="H477" s="3" t="s">
        <v>99</v>
      </c>
      <c r="I477" s="3" t="s">
        <v>56</v>
      </c>
      <c r="J477" s="5">
        <v>3.0</v>
      </c>
      <c r="K477" s="5">
        <v>100.0</v>
      </c>
      <c r="L477" s="5">
        <v>91.0</v>
      </c>
      <c r="M477" s="3" t="str">
        <f t="shared" si="1"/>
        <v>(hotel (name AlbergoRistoranteRoma)
</v>
      </c>
      <c r="N477" s="3" t="str">
        <f t="shared" si="2"/>
        <v>        (tr Lecco)
</v>
      </c>
      <c r="O477" s="3" t="str">
        <f t="shared" si="3"/>
        <v>        (stars 3)
</v>
      </c>
      <c r="P477" s="3" t="str">
        <f t="shared" si="4"/>
        <v>        (price-per-night 100.0)
</v>
      </c>
      <c r="Q477" s="3" t="str">
        <f t="shared" si="5"/>
        <v>        (free-percent 91))
</v>
      </c>
      <c r="R477" s="5" t="str">
        <f t="shared" si="6"/>
        <v>(hotel (name AlbergoRistoranteRoma)
        (tr Lecco)
        (stars 3)
        (price-per-night 100.0)
        (free-percent 91))
</v>
      </c>
    </row>
    <row r="478" ht="67.5" customHeight="1">
      <c r="A478" s="10"/>
      <c r="B478" s="10">
        <v>46.3836393</v>
      </c>
      <c r="C478" s="10">
        <v>13.137314</v>
      </c>
      <c r="D478" s="5" t="s">
        <v>1523</v>
      </c>
      <c r="E478" s="3" t="s">
        <v>1524</v>
      </c>
      <c r="F478" s="3" t="s">
        <v>1525</v>
      </c>
      <c r="G478" s="3" t="s">
        <v>1509</v>
      </c>
      <c r="H478" s="3" t="s">
        <v>161</v>
      </c>
      <c r="I478" s="3" t="s">
        <v>66</v>
      </c>
      <c r="J478" s="5">
        <v>3.0</v>
      </c>
      <c r="K478" s="5">
        <v>100.0</v>
      </c>
      <c r="L478" s="5">
        <v>88.0</v>
      </c>
      <c r="M478" s="3" t="str">
        <f t="shared" si="1"/>
        <v>(hotel (name HotelCarnia)
</v>
      </c>
      <c r="N478" s="3" t="str">
        <f t="shared" si="2"/>
        <v>        (tr Udine)
</v>
      </c>
      <c r="O478" s="3" t="str">
        <f t="shared" si="3"/>
        <v>        (stars 3)
</v>
      </c>
      <c r="P478" s="3" t="str">
        <f t="shared" si="4"/>
        <v>        (price-per-night 100.0)
</v>
      </c>
      <c r="Q478" s="3" t="str">
        <f t="shared" si="5"/>
        <v>        (free-percent 88))
</v>
      </c>
      <c r="R478" s="5" t="str">
        <f t="shared" si="6"/>
        <v>(hotel (name HotelCarnia)
        (tr Udine)
        (stars 3)
        (price-per-night 100.0)
        (free-percent 88))
</v>
      </c>
    </row>
    <row r="479" ht="67.5" customHeight="1">
      <c r="A479" s="10"/>
      <c r="B479" s="10">
        <v>46.19307800000001</v>
      </c>
      <c r="C479" s="10">
        <v>13.1955631</v>
      </c>
      <c r="D479" s="5" t="s">
        <v>1526</v>
      </c>
      <c r="E479" s="3" t="s">
        <v>1527</v>
      </c>
      <c r="F479" s="3" t="s">
        <v>1528</v>
      </c>
      <c r="G479" s="3" t="s">
        <v>1509</v>
      </c>
      <c r="H479" s="3" t="s">
        <v>161</v>
      </c>
      <c r="I479" s="3" t="s">
        <v>66</v>
      </c>
      <c r="J479" s="5">
        <v>1.0</v>
      </c>
      <c r="K479" s="5">
        <v>50.0</v>
      </c>
      <c r="L479" s="5">
        <v>14.0</v>
      </c>
      <c r="M479" s="3" t="str">
        <f t="shared" si="1"/>
        <v>(hotel (name HotelCostantini)
</v>
      </c>
      <c r="N479" s="3" t="str">
        <f t="shared" si="2"/>
        <v>        (tr Udine)
</v>
      </c>
      <c r="O479" s="3" t="str">
        <f t="shared" si="3"/>
        <v>        (stars 1)
</v>
      </c>
      <c r="P479" s="3" t="str">
        <f t="shared" si="4"/>
        <v>        (price-per-night 50.0)
</v>
      </c>
      <c r="Q479" s="3" t="str">
        <f t="shared" si="5"/>
        <v>        (free-percent 14))
</v>
      </c>
      <c r="R479" s="5" t="str">
        <f t="shared" si="6"/>
        <v>(hotel (name HotelCostantini)
        (tr Udine)
        (stars 1)
        (price-per-night 50.0)
        (free-percent 14))
</v>
      </c>
    </row>
    <row r="480" ht="67.5" customHeight="1">
      <c r="A480" s="10"/>
      <c r="B480" s="10">
        <v>46.5330513</v>
      </c>
      <c r="C480" s="10">
        <v>12.1462208</v>
      </c>
      <c r="D480" s="5" t="s">
        <v>391</v>
      </c>
      <c r="E480" s="3" t="s">
        <v>392</v>
      </c>
      <c r="F480" s="3" t="s">
        <v>393</v>
      </c>
      <c r="G480" s="3" t="s">
        <v>394</v>
      </c>
      <c r="H480" s="3" t="s">
        <v>74</v>
      </c>
      <c r="I480" s="3" t="s">
        <v>54</v>
      </c>
      <c r="J480" s="5">
        <v>3.0</v>
      </c>
      <c r="K480" s="5">
        <v>100.0</v>
      </c>
      <c r="L480" s="5">
        <v>57.0</v>
      </c>
      <c r="M480" s="3" t="str">
        <f t="shared" si="1"/>
        <v>(hotel (name HotelCristallo)
</v>
      </c>
      <c r="N480" s="3" t="str">
        <f t="shared" si="2"/>
        <v>        (tr Belluno)
</v>
      </c>
      <c r="O480" s="3" t="str">
        <f t="shared" si="3"/>
        <v>        (stars 3)
</v>
      </c>
      <c r="P480" s="3" t="str">
        <f t="shared" si="4"/>
        <v>        (price-per-night 100.0)
</v>
      </c>
      <c r="Q480" s="3" t="str">
        <f t="shared" si="5"/>
        <v>        (free-percent 57))
</v>
      </c>
      <c r="R480" s="5" t="str">
        <f t="shared" si="6"/>
        <v>(hotel (name HotelCristallo)
        (tr Belluno)
        (stars 3)
        (price-per-night 100.0)
        (free-percent 57))
</v>
      </c>
    </row>
    <row r="481" ht="67.5" customHeight="1">
      <c r="A481" s="10"/>
      <c r="B481" s="10">
        <v>45.96554649999999</v>
      </c>
      <c r="C481" s="10">
        <v>13.4680582</v>
      </c>
      <c r="D481" s="5" t="s">
        <v>1529</v>
      </c>
      <c r="E481" s="3" t="s">
        <v>1530</v>
      </c>
      <c r="F481" s="3" t="s">
        <v>1531</v>
      </c>
      <c r="G481" s="3" t="s">
        <v>1532</v>
      </c>
      <c r="H481" s="3" t="s">
        <v>162</v>
      </c>
      <c r="I481" s="3" t="s">
        <v>66</v>
      </c>
      <c r="J481" s="5">
        <v>2.0</v>
      </c>
      <c r="K481" s="5">
        <v>75.0</v>
      </c>
      <c r="L481" s="5">
        <v>69.0</v>
      </c>
      <c r="M481" s="3" t="str">
        <f t="shared" si="1"/>
        <v>(hotel (name HotelFelcaro)
</v>
      </c>
      <c r="N481" s="3" t="str">
        <f t="shared" si="2"/>
        <v>        (tr Gorizia)
</v>
      </c>
      <c r="O481" s="3" t="str">
        <f t="shared" si="3"/>
        <v>        (stars 2)
</v>
      </c>
      <c r="P481" s="3" t="str">
        <f t="shared" si="4"/>
        <v>        (price-per-night 75.0)
</v>
      </c>
      <c r="Q481" s="3" t="str">
        <f t="shared" si="5"/>
        <v>        (free-percent 69))
</v>
      </c>
      <c r="R481" s="5" t="str">
        <f t="shared" si="6"/>
        <v>(hotel (name HotelFelcaro)
        (tr Gorizia)
        (stars 2)
        (price-per-night 75.0)
        (free-percent 69))
</v>
      </c>
    </row>
    <row r="482" ht="67.5" customHeight="1">
      <c r="A482" s="10"/>
      <c r="B482" s="10">
        <v>46.3880225</v>
      </c>
      <c r="C482" s="10">
        <v>13.4738525</v>
      </c>
      <c r="D482" s="5" t="s">
        <v>1533</v>
      </c>
      <c r="E482" s="3" t="s">
        <v>1534</v>
      </c>
      <c r="F482" s="3" t="s">
        <v>1535</v>
      </c>
      <c r="G482" s="3" t="s">
        <v>1509</v>
      </c>
      <c r="H482" s="3" t="s">
        <v>161</v>
      </c>
      <c r="I482" s="3" t="s">
        <v>66</v>
      </c>
      <c r="J482" s="5">
        <v>1.0</v>
      </c>
      <c r="K482" s="5">
        <v>50.0</v>
      </c>
      <c r="L482" s="5">
        <v>25.0</v>
      </c>
      <c r="M482" s="3" t="str">
        <f t="shared" si="1"/>
        <v>(hotel (name HotelClubNevea)
</v>
      </c>
      <c r="N482" s="3" t="str">
        <f t="shared" si="2"/>
        <v>        (tr Udine)
</v>
      </c>
      <c r="O482" s="3" t="str">
        <f t="shared" si="3"/>
        <v>        (stars 1)
</v>
      </c>
      <c r="P482" s="3" t="str">
        <f t="shared" si="4"/>
        <v>        (price-per-night 50.0)
</v>
      </c>
      <c r="Q482" s="3" t="str">
        <f t="shared" si="5"/>
        <v>        (free-percent 25))
</v>
      </c>
      <c r="R482" s="5" t="str">
        <f t="shared" si="6"/>
        <v>(hotel (name HotelClubNevea)
        (tr Udine)
        (stars 1)
        (price-per-night 50.0)
        (free-percent 25))
</v>
      </c>
    </row>
    <row r="483" ht="67.5" customHeight="1">
      <c r="A483" s="10"/>
      <c r="B483" s="10">
        <v>45.8267727</v>
      </c>
      <c r="C483" s="10">
        <v>13.4981922</v>
      </c>
      <c r="D483" s="5" t="s">
        <v>1536</v>
      </c>
      <c r="E483" s="3" t="s">
        <v>1537</v>
      </c>
      <c r="F483" s="3" t="s">
        <v>1538</v>
      </c>
      <c r="G483" s="3" t="s">
        <v>1532</v>
      </c>
      <c r="H483" s="3" t="s">
        <v>162</v>
      </c>
      <c r="I483" s="3" t="s">
        <v>66</v>
      </c>
      <c r="J483" s="5">
        <v>4.0</v>
      </c>
      <c r="K483" s="5">
        <v>125.0</v>
      </c>
      <c r="L483" s="5">
        <v>6.0</v>
      </c>
      <c r="M483" s="3" t="str">
        <f t="shared" si="1"/>
        <v>(hotel (name HotelFurlan)
</v>
      </c>
      <c r="N483" s="3" t="str">
        <f t="shared" si="2"/>
        <v>        (tr Gorizia)
</v>
      </c>
      <c r="O483" s="3" t="str">
        <f t="shared" si="3"/>
        <v>        (stars 4)
</v>
      </c>
      <c r="P483" s="3" t="str">
        <f t="shared" si="4"/>
        <v>        (price-per-night 125.0)
</v>
      </c>
      <c r="Q483" s="3" t="str">
        <f t="shared" si="5"/>
        <v>        (free-percent 6))
</v>
      </c>
      <c r="R483" s="5" t="str">
        <f t="shared" si="6"/>
        <v>(hotel (name HotelFurlan)
        (tr Gorizia)
        (stars 4)
        (price-per-night 125.0)
        (free-percent 6))
</v>
      </c>
    </row>
    <row r="484" ht="67.5" customHeight="1">
      <c r="A484" s="10"/>
      <c r="B484" s="10">
        <v>46.5040678</v>
      </c>
      <c r="C484" s="10">
        <v>13.5698745</v>
      </c>
      <c r="D484" s="5" t="s">
        <v>1539</v>
      </c>
      <c r="E484" s="3" t="s">
        <v>1540</v>
      </c>
      <c r="F484" s="3" t="s">
        <v>1541</v>
      </c>
      <c r="G484" s="3" t="s">
        <v>1509</v>
      </c>
      <c r="H484" s="3" t="s">
        <v>161</v>
      </c>
      <c r="I484" s="3" t="s">
        <v>66</v>
      </c>
      <c r="J484" s="5">
        <v>4.0</v>
      </c>
      <c r="K484" s="5">
        <v>125.0</v>
      </c>
      <c r="L484" s="5">
        <v>85.0</v>
      </c>
      <c r="M484" s="3" t="str">
        <f t="shared" si="1"/>
        <v>(hotel (name HotelValleverde)
</v>
      </c>
      <c r="N484" s="3" t="str">
        <f t="shared" si="2"/>
        <v>        (tr Udine)
</v>
      </c>
      <c r="O484" s="3" t="str">
        <f t="shared" si="3"/>
        <v>        (stars 4)
</v>
      </c>
      <c r="P484" s="3" t="str">
        <f t="shared" si="4"/>
        <v>        (price-per-night 125.0)
</v>
      </c>
      <c r="Q484" s="3" t="str">
        <f t="shared" si="5"/>
        <v>        (free-percent 85))
</v>
      </c>
      <c r="R484" s="5" t="str">
        <f t="shared" si="6"/>
        <v>(hotel (name HotelValleverde)
        (tr Udine)
        (stars 4)
        (price-per-night 125.0)
        (free-percent 85))
</v>
      </c>
    </row>
    <row r="485" ht="67.5" customHeight="1">
      <c r="A485" s="10"/>
      <c r="B485" s="10">
        <v>45.6553409</v>
      </c>
      <c r="C485" s="10">
        <v>13.7731104</v>
      </c>
      <c r="D485" s="5" t="s">
        <v>723</v>
      </c>
      <c r="E485" s="3" t="s">
        <v>1542</v>
      </c>
      <c r="F485" s="3" t="s">
        <v>1543</v>
      </c>
      <c r="G485" s="3" t="s">
        <v>1544</v>
      </c>
      <c r="H485" s="3" t="s">
        <v>163</v>
      </c>
      <c r="I485" s="3" t="s">
        <v>66</v>
      </c>
      <c r="J485" s="5">
        <v>3.0</v>
      </c>
      <c r="K485" s="5">
        <v>100.0</v>
      </c>
      <c r="L485" s="5">
        <v>72.0</v>
      </c>
      <c r="M485" s="3" t="str">
        <f t="shared" si="1"/>
        <v>(hotel (name HotelItalia)
</v>
      </c>
      <c r="N485" s="3" t="str">
        <f t="shared" si="2"/>
        <v>        (tr Trieste)
</v>
      </c>
      <c r="O485" s="3" t="str">
        <f t="shared" si="3"/>
        <v>        (stars 3)
</v>
      </c>
      <c r="P485" s="3" t="str">
        <f t="shared" si="4"/>
        <v>        (price-per-night 100.0)
</v>
      </c>
      <c r="Q485" s="3" t="str">
        <f t="shared" si="5"/>
        <v>        (free-percent 72))
</v>
      </c>
      <c r="R485" s="5" t="str">
        <f t="shared" si="6"/>
        <v>(hotel (name HotelItalia)
        (tr Trieste)
        (stars 3)
        (price-per-night 100.0)
        (free-percent 72))
</v>
      </c>
    </row>
    <row r="486" ht="67.5" customHeight="1">
      <c r="A486" s="10"/>
      <c r="B486" s="10">
        <v>41.9142968</v>
      </c>
      <c r="C486" s="10">
        <v>12.5214766</v>
      </c>
      <c r="D486" s="5" t="s">
        <v>1545</v>
      </c>
      <c r="E486" s="3" t="s">
        <v>1546</v>
      </c>
      <c r="F486" s="3" t="s">
        <v>1547</v>
      </c>
      <c r="G486" s="3" t="s">
        <v>287</v>
      </c>
      <c r="H486" s="3" t="s">
        <v>63</v>
      </c>
      <c r="I486" s="3" t="s">
        <v>43</v>
      </c>
      <c r="J486" s="5">
        <v>3.0</v>
      </c>
      <c r="K486" s="5">
        <v>100.0</v>
      </c>
      <c r="L486" s="5">
        <v>79.0</v>
      </c>
      <c r="M486" s="3" t="str">
        <f t="shared" si="1"/>
        <v>(hotel (name HotelSanGiusto)
</v>
      </c>
      <c r="N486" s="3" t="str">
        <f t="shared" si="2"/>
        <v>        (tr Roma)
</v>
      </c>
      <c r="O486" s="3" t="str">
        <f t="shared" si="3"/>
        <v>        (stars 3)
</v>
      </c>
      <c r="P486" s="3" t="str">
        <f t="shared" si="4"/>
        <v>        (price-per-night 100.0)
</v>
      </c>
      <c r="Q486" s="3" t="str">
        <f t="shared" si="5"/>
        <v>        (free-percent 79))
</v>
      </c>
      <c r="R486" s="5" t="str">
        <f t="shared" si="6"/>
        <v>(hotel (name HotelSanGiusto)
        (tr Roma)
        (stars 3)
        (price-per-night 100.0)
        (free-percent 79))
</v>
      </c>
    </row>
    <row r="487" ht="67.5" customHeight="1">
      <c r="A487" s="10"/>
      <c r="B487" s="10">
        <v>45.7005305</v>
      </c>
      <c r="C487" s="10">
        <v>13.8308728</v>
      </c>
      <c r="D487" s="5" t="s">
        <v>1548</v>
      </c>
      <c r="E487" s="3" t="s">
        <v>1549</v>
      </c>
      <c r="F487" s="3" t="s">
        <v>1550</v>
      </c>
      <c r="G487" s="3" t="s">
        <v>1544</v>
      </c>
      <c r="H487" s="3" t="s">
        <v>163</v>
      </c>
      <c r="I487" s="3" t="s">
        <v>66</v>
      </c>
      <c r="J487" s="5">
        <v>1.0</v>
      </c>
      <c r="K487" s="5">
        <v>50.0</v>
      </c>
      <c r="L487" s="5">
        <v>85.0</v>
      </c>
      <c r="M487" s="3" t="str">
        <f t="shared" si="1"/>
        <v>(hotel (name HotelFernetti)
</v>
      </c>
      <c r="N487" s="3" t="str">
        <f t="shared" si="2"/>
        <v>        (tr Trieste)
</v>
      </c>
      <c r="O487" s="3" t="str">
        <f t="shared" si="3"/>
        <v>        (stars 1)
</v>
      </c>
      <c r="P487" s="3" t="str">
        <f t="shared" si="4"/>
        <v>        (price-per-night 50.0)
</v>
      </c>
      <c r="Q487" s="3" t="str">
        <f t="shared" si="5"/>
        <v>        (free-percent 85))
</v>
      </c>
      <c r="R487" s="5" t="str">
        <f t="shared" si="6"/>
        <v>(hotel (name HotelFernetti)
        (tr Trieste)
        (stars 1)
        (price-per-night 50.0)
        (free-percent 85))
</v>
      </c>
    </row>
    <row r="488">
      <c r="R488" s="3" t="s">
        <v>1281</v>
      </c>
    </row>
    <row r="489" ht="67.5" customHeight="1"/>
    <row r="490" ht="67.5" customHeight="1"/>
    <row r="491" ht="67.5" customHeight="1"/>
    <row r="492" ht="67.5" customHeight="1"/>
    <row r="493" ht="67.5" customHeight="1"/>
    <row r="494" ht="67.5" customHeight="1"/>
    <row r="495" ht="67.5" customHeight="1"/>
    <row r="496" ht="67.5" customHeight="1"/>
    <row r="497" ht="67.5" customHeight="1"/>
    <row r="498" ht="67.5" customHeight="1"/>
    <row r="499" ht="67.5" customHeight="1"/>
    <row r="500" ht="67.5" customHeight="1"/>
    <row r="501" ht="67.5" customHeight="1"/>
    <row r="502" ht="67.5" customHeight="1"/>
    <row r="503" ht="67.5" customHeight="1"/>
    <row r="504" ht="67.5" customHeight="1"/>
    <row r="505" ht="67.5" customHeight="1"/>
    <row r="506" ht="67.5" customHeight="1"/>
    <row r="507" ht="67.5" customHeight="1"/>
    <row r="508" ht="67.5" customHeight="1"/>
    <row r="509" ht="67.5" customHeight="1"/>
    <row r="510" ht="67.5" customHeight="1"/>
    <row r="511" ht="67.5" customHeight="1"/>
    <row r="512" ht="67.5" customHeight="1"/>
    <row r="513" ht="67.5" customHeight="1"/>
    <row r="514" ht="67.5" customHeight="1"/>
    <row r="515" ht="67.5" customHeight="1"/>
    <row r="516" ht="67.5" customHeight="1"/>
    <row r="517" ht="67.5" customHeight="1"/>
    <row r="518" ht="67.5" customHeight="1"/>
    <row r="519" ht="67.5" customHeight="1"/>
    <row r="520" ht="67.5" customHeight="1"/>
    <row r="521" ht="67.5" customHeight="1"/>
    <row r="522" ht="67.5" customHeight="1"/>
    <row r="523" ht="67.5" customHeight="1"/>
    <row r="524" ht="67.5" customHeight="1"/>
    <row r="525" ht="67.5" customHeight="1"/>
    <row r="526" ht="67.5" customHeight="1"/>
    <row r="527" ht="67.5" customHeight="1"/>
    <row r="528" ht="67.5" customHeight="1"/>
    <row r="529" ht="67.5" customHeight="1"/>
    <row r="530" ht="67.5" customHeight="1"/>
    <row r="531" ht="67.5" customHeight="1"/>
    <row r="532" ht="67.5" customHeight="1"/>
    <row r="533" ht="67.5" customHeight="1"/>
    <row r="534" ht="67.5" customHeight="1"/>
    <row r="535" ht="67.5" customHeight="1"/>
    <row r="536" ht="67.5" customHeight="1"/>
    <row r="537" ht="67.5" customHeight="1"/>
    <row r="538" ht="67.5" customHeight="1"/>
    <row r="539" ht="67.5" customHeight="1"/>
    <row r="540" ht="67.5" customHeight="1"/>
    <row r="541" ht="67.5" customHeight="1"/>
    <row r="542" ht="67.5" customHeight="1"/>
    <row r="543" ht="67.5" customHeight="1"/>
    <row r="544" ht="67.5" customHeight="1"/>
    <row r="545" ht="67.5" customHeight="1"/>
    <row r="546" ht="67.5" customHeight="1"/>
    <row r="547" ht="67.5" customHeight="1"/>
    <row r="548" ht="67.5" customHeight="1"/>
    <row r="549" ht="67.5" customHeight="1"/>
    <row r="550" ht="67.5" customHeight="1"/>
    <row r="551" ht="67.5" customHeight="1"/>
    <row r="552" ht="67.5" customHeight="1"/>
    <row r="553" ht="67.5" customHeight="1"/>
    <row r="554" ht="67.5" customHeight="1"/>
    <row r="555" ht="67.5" customHeight="1"/>
    <row r="556" ht="67.5" customHeight="1"/>
    <row r="557" ht="67.5" customHeight="1"/>
    <row r="558" ht="67.5" customHeight="1"/>
    <row r="559" ht="67.5" customHeight="1"/>
    <row r="560" ht="67.5" customHeight="1"/>
    <row r="561" ht="67.5" customHeight="1"/>
    <row r="562" ht="67.5" customHeight="1"/>
    <row r="563" ht="67.5" customHeight="1"/>
    <row r="564" ht="67.5" customHeight="1"/>
    <row r="565" ht="67.5" customHeight="1"/>
    <row r="566" ht="67.5" customHeight="1"/>
    <row r="567" ht="67.5" customHeight="1"/>
    <row r="568" ht="67.5" customHeight="1"/>
    <row r="569" ht="67.5" customHeight="1"/>
    <row r="570" ht="67.5" customHeight="1"/>
    <row r="571" ht="67.5" customHeight="1"/>
    <row r="572" ht="67.5" customHeight="1"/>
    <row r="573" ht="67.5" customHeight="1"/>
    <row r="574" ht="67.5" customHeight="1"/>
    <row r="575" ht="67.5" customHeight="1"/>
    <row r="576" ht="67.5" customHeight="1"/>
    <row r="577" ht="67.5" customHeight="1"/>
    <row r="578" ht="67.5" customHeight="1"/>
    <row r="579" ht="67.5" customHeight="1"/>
    <row r="580" ht="67.5" customHeight="1"/>
    <row r="581" ht="67.5" customHeight="1"/>
    <row r="582" ht="67.5" customHeight="1"/>
    <row r="583" ht="67.5" customHeight="1"/>
    <row r="584" ht="67.5" customHeight="1"/>
    <row r="585" ht="67.5" customHeight="1"/>
    <row r="586" ht="67.5" customHeight="1"/>
    <row r="587" ht="67.5" customHeight="1"/>
    <row r="588" ht="67.5" customHeight="1"/>
    <row r="589" ht="67.5" customHeight="1"/>
    <row r="590" ht="67.5" customHeight="1"/>
    <row r="591" ht="67.5" customHeight="1"/>
    <row r="592" ht="67.5" customHeight="1"/>
    <row r="593" ht="67.5" customHeight="1"/>
    <row r="594" ht="67.5" customHeight="1"/>
    <row r="595" ht="67.5" customHeight="1"/>
    <row r="596" ht="67.5" customHeight="1"/>
    <row r="597" ht="67.5" customHeight="1"/>
    <row r="598" ht="67.5" customHeight="1"/>
    <row r="599" ht="67.5" customHeight="1"/>
    <row r="600" ht="67.5" customHeight="1"/>
    <row r="601" ht="67.5" customHeight="1"/>
    <row r="602" ht="67.5" customHeight="1"/>
    <row r="603" ht="67.5" customHeight="1"/>
    <row r="604" ht="67.5" customHeight="1"/>
    <row r="605" ht="67.5" customHeight="1"/>
    <row r="606" ht="67.5" customHeight="1"/>
    <row r="607" ht="67.5" customHeight="1"/>
    <row r="608" ht="67.5" customHeight="1"/>
    <row r="609" ht="67.5" customHeight="1"/>
    <row r="610" ht="67.5" customHeight="1"/>
    <row r="611" ht="67.5" customHeight="1"/>
    <row r="612" ht="67.5" customHeight="1"/>
    <row r="613" ht="67.5" customHeight="1"/>
    <row r="614" ht="67.5" customHeight="1"/>
    <row r="615" ht="67.5" customHeight="1"/>
    <row r="616" ht="67.5" customHeight="1"/>
    <row r="617" ht="67.5" customHeight="1"/>
    <row r="618" ht="67.5" customHeight="1"/>
    <row r="619" ht="67.5" customHeight="1"/>
    <row r="620" ht="67.5" customHeight="1"/>
    <row r="621" ht="67.5" customHeight="1"/>
    <row r="622" ht="67.5" customHeight="1"/>
    <row r="623" ht="67.5" customHeight="1"/>
    <row r="624" ht="67.5" customHeight="1"/>
    <row r="625" ht="67.5" customHeight="1"/>
    <row r="626" ht="67.5" customHeight="1"/>
    <row r="627" ht="67.5" customHeight="1"/>
    <row r="628" ht="67.5" customHeight="1"/>
    <row r="629" ht="67.5" customHeight="1"/>
    <row r="630" ht="67.5" customHeight="1"/>
    <row r="631" ht="67.5" customHeight="1"/>
    <row r="632" ht="67.5" customHeight="1"/>
    <row r="633" ht="67.5" customHeight="1"/>
    <row r="634" ht="67.5" customHeight="1"/>
    <row r="635" ht="67.5" customHeight="1"/>
    <row r="636" ht="67.5" customHeight="1"/>
    <row r="637" ht="67.5" customHeight="1"/>
    <row r="638" ht="67.5" customHeight="1"/>
    <row r="639" ht="67.5" customHeight="1"/>
    <row r="640" ht="67.5" customHeight="1"/>
    <row r="641" ht="67.5" customHeight="1"/>
    <row r="642" ht="67.5" customHeight="1"/>
    <row r="643" ht="67.5" customHeight="1"/>
    <row r="644" ht="67.5" customHeight="1"/>
    <row r="645" ht="67.5" customHeight="1"/>
    <row r="646" ht="67.5" customHeight="1"/>
    <row r="647" ht="67.5" customHeight="1"/>
    <row r="648" ht="67.5" customHeight="1"/>
    <row r="649" ht="67.5" customHeight="1"/>
    <row r="650" ht="67.5" customHeight="1"/>
    <row r="651" ht="67.5" customHeight="1"/>
    <row r="652" ht="67.5" customHeight="1"/>
    <row r="653" ht="67.5" customHeight="1"/>
    <row r="654" ht="67.5" customHeight="1"/>
    <row r="655" ht="67.5" customHeight="1"/>
    <row r="656" ht="67.5" customHeight="1"/>
    <row r="657" ht="67.5" customHeight="1"/>
    <row r="658" ht="67.5" customHeight="1"/>
    <row r="659" ht="67.5" customHeight="1"/>
    <row r="660" ht="67.5" customHeight="1"/>
    <row r="661" ht="67.5" customHeight="1"/>
    <row r="662" ht="67.5" customHeight="1"/>
    <row r="663" ht="67.5" customHeight="1"/>
    <row r="664" ht="67.5" customHeight="1"/>
    <row r="665" ht="67.5" customHeight="1"/>
    <row r="666" ht="67.5" customHeight="1"/>
    <row r="667" ht="67.5" customHeight="1"/>
    <row r="668" ht="67.5" customHeight="1"/>
    <row r="669" ht="67.5" customHeight="1"/>
    <row r="670" ht="67.5" customHeight="1"/>
    <row r="671" ht="67.5" customHeight="1"/>
    <row r="672" ht="67.5" customHeight="1"/>
    <row r="673" ht="67.5" customHeight="1"/>
    <row r="674" ht="67.5" customHeight="1"/>
    <row r="675" ht="67.5" customHeight="1"/>
    <row r="676" ht="67.5" customHeight="1"/>
    <row r="677" ht="67.5" customHeight="1"/>
    <row r="678" ht="67.5" customHeight="1"/>
    <row r="679" ht="67.5" customHeight="1"/>
    <row r="680" ht="67.5" customHeight="1"/>
    <row r="681" ht="67.5" customHeight="1"/>
    <row r="682" ht="67.5" customHeight="1"/>
    <row r="683" ht="67.5" customHeight="1"/>
    <row r="684" ht="67.5" customHeight="1"/>
    <row r="685" ht="67.5" customHeight="1"/>
    <row r="686" ht="67.5" customHeight="1"/>
    <row r="687" ht="67.5" customHeight="1"/>
    <row r="688" ht="67.5" customHeight="1"/>
    <row r="689" ht="67.5" customHeight="1"/>
    <row r="690" ht="67.5" customHeight="1"/>
    <row r="691" ht="67.5" customHeight="1"/>
    <row r="692" ht="67.5" customHeight="1"/>
    <row r="693" ht="67.5" customHeight="1"/>
    <row r="694" ht="67.5" customHeight="1"/>
    <row r="695" ht="67.5" customHeight="1"/>
    <row r="696" ht="67.5" customHeight="1"/>
    <row r="697" ht="67.5" customHeight="1"/>
    <row r="698" ht="67.5" customHeight="1"/>
    <row r="699" ht="67.5" customHeight="1"/>
    <row r="700" ht="67.5" customHeight="1"/>
    <row r="701" ht="67.5" customHeight="1"/>
    <row r="702" ht="67.5" customHeight="1"/>
    <row r="703" ht="67.5" customHeight="1"/>
    <row r="704" ht="67.5" customHeight="1"/>
    <row r="705" ht="67.5" customHeight="1"/>
    <row r="706" ht="67.5" customHeight="1"/>
    <row r="707" ht="67.5" customHeight="1"/>
    <row r="708" ht="67.5" customHeight="1"/>
    <row r="709" ht="67.5" customHeight="1"/>
    <row r="710" ht="67.5" customHeight="1"/>
    <row r="711" ht="67.5" customHeight="1"/>
    <row r="712" ht="67.5" customHeight="1"/>
    <row r="713" ht="67.5" customHeight="1"/>
    <row r="714" ht="67.5" customHeight="1"/>
    <row r="715" ht="67.5" customHeight="1"/>
    <row r="716" ht="67.5" customHeight="1"/>
    <row r="717" ht="67.5" customHeight="1"/>
    <row r="718" ht="67.5" customHeight="1"/>
    <row r="719" ht="67.5" customHeight="1"/>
    <row r="720" ht="67.5" customHeight="1"/>
    <row r="721" ht="67.5" customHeight="1"/>
    <row r="722" ht="67.5" customHeight="1"/>
    <row r="723" ht="67.5" customHeight="1"/>
    <row r="724" ht="67.5" customHeight="1"/>
    <row r="725" ht="67.5" customHeight="1"/>
    <row r="726" ht="67.5" customHeight="1"/>
    <row r="727" ht="67.5" customHeight="1"/>
    <row r="728" ht="67.5" customHeight="1"/>
    <row r="729" ht="67.5" customHeight="1"/>
    <row r="730" ht="67.5" customHeight="1"/>
    <row r="731" ht="67.5" customHeight="1"/>
    <row r="732" ht="67.5" customHeight="1"/>
    <row r="733" ht="67.5" customHeight="1"/>
    <row r="734" ht="67.5" customHeight="1"/>
    <row r="735" ht="67.5" customHeight="1"/>
    <row r="736" ht="67.5" customHeight="1"/>
    <row r="737" ht="67.5" customHeight="1"/>
    <row r="738" ht="67.5" customHeight="1"/>
    <row r="739" ht="67.5" customHeight="1"/>
    <row r="740" ht="67.5" customHeight="1"/>
    <row r="741" ht="67.5" customHeight="1"/>
    <row r="742" ht="67.5" customHeight="1"/>
    <row r="743" ht="67.5" customHeight="1"/>
    <row r="744" ht="67.5" customHeight="1"/>
    <row r="745" ht="67.5" customHeight="1"/>
    <row r="746" ht="67.5" customHeight="1"/>
    <row r="747" ht="67.5" customHeight="1"/>
    <row r="748" ht="67.5" customHeight="1"/>
    <row r="749" ht="67.5" customHeight="1"/>
    <row r="750" ht="67.5" customHeight="1"/>
    <row r="751" ht="67.5" customHeight="1"/>
    <row r="752" ht="67.5" customHeight="1"/>
    <row r="753" ht="67.5" customHeight="1"/>
    <row r="754" ht="67.5" customHeight="1"/>
    <row r="755" ht="67.5" customHeight="1"/>
    <row r="756" ht="67.5" customHeight="1"/>
    <row r="757" ht="67.5" customHeight="1"/>
    <row r="758" ht="67.5" customHeight="1"/>
    <row r="759" ht="67.5" customHeight="1"/>
    <row r="760" ht="67.5" customHeight="1"/>
    <row r="761" ht="67.5" customHeight="1"/>
    <row r="762" ht="67.5" customHeight="1"/>
    <row r="763" ht="67.5" customHeight="1"/>
    <row r="764" ht="67.5" customHeight="1"/>
    <row r="765" ht="67.5" customHeight="1"/>
    <row r="766" ht="67.5" customHeight="1"/>
    <row r="767" ht="67.5" customHeight="1"/>
    <row r="768" ht="67.5" customHeight="1"/>
    <row r="769" ht="67.5" customHeight="1"/>
    <row r="770" ht="67.5" customHeight="1"/>
    <row r="771" ht="67.5" customHeight="1"/>
    <row r="772" ht="67.5" customHeight="1"/>
    <row r="773" ht="67.5" customHeight="1"/>
    <row r="774" ht="67.5" customHeight="1"/>
    <row r="775" ht="67.5" customHeight="1"/>
    <row r="776" ht="67.5" customHeight="1"/>
    <row r="777" ht="67.5" customHeight="1"/>
    <row r="778" ht="67.5" customHeight="1"/>
    <row r="779" ht="67.5" customHeight="1"/>
    <row r="780" ht="67.5" customHeight="1"/>
    <row r="781" ht="67.5" customHeight="1"/>
    <row r="782" ht="67.5" customHeight="1"/>
    <row r="783" ht="67.5" customHeight="1"/>
    <row r="784" ht="67.5" customHeight="1"/>
    <row r="785" ht="67.5" customHeight="1"/>
    <row r="786" ht="67.5" customHeight="1"/>
    <row r="787" ht="67.5" customHeight="1"/>
    <row r="788" ht="67.5" customHeight="1"/>
    <row r="789" ht="67.5" customHeight="1"/>
    <row r="790" ht="67.5" customHeight="1"/>
    <row r="791" ht="67.5" customHeight="1"/>
    <row r="792" ht="67.5" customHeight="1"/>
    <row r="793" ht="67.5" customHeight="1"/>
    <row r="794" ht="67.5" customHeight="1"/>
    <row r="795" ht="67.5" customHeight="1"/>
    <row r="796" ht="67.5" customHeight="1"/>
    <row r="797" ht="67.5" customHeight="1"/>
    <row r="798" ht="67.5" customHeight="1"/>
    <row r="799" ht="67.5" customHeight="1"/>
    <row r="800" ht="67.5" customHeight="1"/>
    <row r="801" ht="67.5" customHeight="1"/>
    <row r="802" ht="67.5" customHeight="1"/>
    <row r="803" ht="67.5" customHeight="1"/>
    <row r="804" ht="67.5" customHeight="1"/>
    <row r="805" ht="67.5" customHeight="1"/>
    <row r="806" ht="67.5" customHeight="1"/>
    <row r="807" ht="67.5" customHeight="1"/>
    <row r="808" ht="67.5" customHeight="1"/>
    <row r="809" ht="67.5" customHeight="1"/>
    <row r="810" ht="67.5" customHeight="1"/>
    <row r="811" ht="67.5" customHeight="1"/>
    <row r="812" ht="67.5" customHeight="1"/>
    <row r="813" ht="67.5" customHeight="1"/>
    <row r="814" ht="67.5" customHeight="1"/>
    <row r="815" ht="67.5" customHeight="1"/>
    <row r="816" ht="67.5" customHeight="1"/>
    <row r="817" ht="67.5" customHeight="1"/>
    <row r="818" ht="67.5" customHeight="1"/>
    <row r="819" ht="67.5" customHeight="1"/>
    <row r="820" ht="67.5" customHeight="1"/>
    <row r="821" ht="67.5" customHeight="1"/>
    <row r="822" ht="67.5" customHeight="1"/>
    <row r="823" ht="67.5" customHeight="1"/>
    <row r="824" ht="67.5" customHeight="1"/>
    <row r="825" ht="67.5" customHeight="1"/>
    <row r="826" ht="67.5" customHeight="1"/>
    <row r="827" ht="67.5" customHeight="1"/>
    <row r="828" ht="67.5" customHeight="1"/>
    <row r="829" ht="67.5" customHeight="1"/>
    <row r="830" ht="67.5" customHeight="1"/>
    <row r="831" ht="67.5" customHeight="1"/>
    <row r="832" ht="67.5" customHeight="1"/>
    <row r="833" ht="67.5" customHeight="1"/>
    <row r="834" ht="67.5" customHeight="1"/>
    <row r="835" ht="67.5" customHeight="1"/>
    <row r="836" ht="67.5" customHeight="1"/>
    <row r="837" ht="67.5" customHeight="1"/>
    <row r="838" ht="67.5" customHeight="1"/>
    <row r="839" ht="67.5" customHeight="1"/>
    <row r="840" ht="67.5" customHeight="1"/>
    <row r="841" ht="67.5" customHeight="1"/>
    <row r="842" ht="67.5" customHeight="1"/>
    <row r="843" ht="67.5" customHeight="1"/>
    <row r="844" ht="67.5" customHeight="1"/>
    <row r="845" ht="67.5" customHeight="1"/>
    <row r="846" ht="67.5" customHeight="1"/>
    <row r="847" ht="67.5" customHeight="1"/>
    <row r="848" ht="67.5" customHeight="1"/>
    <row r="849" ht="67.5" customHeight="1"/>
    <row r="850" ht="67.5" customHeight="1"/>
    <row r="851" ht="67.5" customHeight="1"/>
    <row r="852" ht="67.5" customHeight="1"/>
    <row r="853" ht="67.5" customHeight="1"/>
    <row r="854" ht="67.5" customHeight="1"/>
    <row r="855" ht="67.5" customHeight="1"/>
    <row r="856" ht="67.5" customHeight="1"/>
    <row r="857" ht="67.5" customHeight="1"/>
    <row r="858" ht="67.5" customHeight="1"/>
    <row r="859" ht="67.5" customHeight="1"/>
    <row r="860" ht="67.5" customHeight="1"/>
    <row r="861" ht="67.5" customHeight="1"/>
    <row r="862" ht="67.5" customHeight="1"/>
    <row r="863" ht="67.5" customHeight="1"/>
    <row r="864" ht="67.5" customHeight="1"/>
    <row r="865" ht="67.5" customHeight="1"/>
    <row r="866" ht="67.5" customHeight="1"/>
    <row r="867" ht="67.5" customHeight="1"/>
    <row r="868" ht="67.5" customHeight="1"/>
    <row r="869" ht="67.5" customHeight="1"/>
    <row r="870" ht="67.5" customHeight="1"/>
    <row r="871" ht="67.5" customHeight="1"/>
    <row r="872" ht="67.5" customHeight="1"/>
    <row r="873" ht="67.5" customHeight="1"/>
    <row r="874" ht="67.5" customHeight="1"/>
    <row r="875" ht="67.5" customHeight="1"/>
    <row r="876" ht="67.5" customHeight="1"/>
    <row r="877" ht="67.5" customHeight="1"/>
    <row r="878" ht="67.5" customHeight="1"/>
    <row r="879" ht="67.5" customHeight="1"/>
    <row r="880" ht="67.5" customHeight="1"/>
    <row r="881" ht="67.5" customHeight="1"/>
    <row r="882" ht="67.5" customHeight="1"/>
    <row r="883" ht="67.5" customHeight="1"/>
    <row r="884" ht="67.5" customHeight="1"/>
    <row r="885" ht="67.5" customHeight="1"/>
    <row r="886" ht="67.5" customHeight="1"/>
    <row r="887" ht="67.5" customHeight="1"/>
    <row r="888" ht="67.5" customHeight="1"/>
    <row r="889" ht="67.5" customHeight="1"/>
    <row r="890" ht="67.5" customHeight="1"/>
    <row r="891" ht="67.5" customHeight="1"/>
    <row r="892" ht="67.5" customHeight="1"/>
    <row r="893" ht="67.5" customHeight="1"/>
    <row r="894" ht="67.5" customHeight="1"/>
    <row r="895" ht="67.5" customHeight="1"/>
    <row r="896" ht="67.5" customHeight="1"/>
    <row r="897" ht="67.5" customHeight="1"/>
    <row r="898" ht="67.5" customHeight="1"/>
    <row r="899" ht="67.5" customHeight="1"/>
    <row r="900" ht="67.5" customHeight="1"/>
    <row r="901" ht="67.5" customHeight="1"/>
    <row r="902" ht="67.5" customHeight="1"/>
    <row r="903" ht="67.5" customHeight="1"/>
    <row r="904" ht="67.5" customHeight="1"/>
    <row r="905" ht="67.5" customHeight="1"/>
    <row r="906" ht="67.5" customHeight="1"/>
    <row r="907" ht="67.5" customHeight="1"/>
    <row r="908" ht="67.5" customHeight="1"/>
    <row r="909" ht="67.5" customHeight="1"/>
    <row r="910" ht="67.5" customHeight="1"/>
    <row r="911" ht="67.5" customHeight="1"/>
    <row r="912" ht="67.5" customHeight="1"/>
    <row r="913" ht="67.5" customHeight="1"/>
    <row r="914" ht="67.5" customHeight="1"/>
    <row r="915" ht="67.5" customHeight="1"/>
    <row r="916" ht="67.5" customHeight="1"/>
    <row r="917" ht="67.5" customHeight="1"/>
    <row r="918" ht="67.5" customHeight="1"/>
    <row r="919" ht="67.5" customHeight="1"/>
    <row r="920" ht="67.5" customHeight="1"/>
    <row r="921" ht="67.5" customHeight="1"/>
    <row r="922" ht="67.5" customHeight="1"/>
    <row r="923" ht="67.5" customHeight="1"/>
    <row r="924" ht="67.5" customHeight="1"/>
    <row r="925" ht="67.5" customHeight="1"/>
    <row r="926" ht="67.5" customHeight="1"/>
    <row r="927" ht="67.5" customHeight="1"/>
    <row r="928" ht="67.5" customHeight="1"/>
    <row r="929" ht="67.5" customHeight="1"/>
    <row r="930" ht="67.5" customHeight="1"/>
    <row r="931" ht="67.5" customHeight="1"/>
    <row r="932" ht="67.5" customHeight="1"/>
    <row r="933" ht="67.5" customHeight="1"/>
    <row r="934" ht="67.5" customHeight="1"/>
    <row r="935" ht="67.5" customHeight="1"/>
    <row r="936" ht="67.5" customHeight="1"/>
    <row r="937" ht="67.5" customHeight="1"/>
    <row r="938" ht="67.5" customHeight="1"/>
    <row r="939" ht="67.5" customHeight="1"/>
    <row r="940" ht="67.5" customHeight="1"/>
    <row r="941" ht="67.5" customHeight="1"/>
    <row r="942" ht="67.5" customHeight="1"/>
    <row r="943" ht="67.5" customHeight="1"/>
    <row r="944" ht="67.5" customHeight="1"/>
    <row r="945" ht="67.5" customHeight="1"/>
    <row r="946" ht="67.5" customHeight="1"/>
    <row r="947" ht="67.5" customHeight="1"/>
    <row r="948" ht="67.5" customHeight="1"/>
    <row r="949" ht="67.5" customHeight="1"/>
    <row r="950" ht="67.5" customHeight="1"/>
    <row r="951" ht="67.5" customHeight="1"/>
    <row r="952" ht="67.5" customHeight="1"/>
    <row r="953" ht="67.5" customHeight="1"/>
    <row r="954" ht="67.5" customHeight="1"/>
    <row r="955" ht="67.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8.0"/>
    <col customWidth="1" min="7" max="7" width="7.71"/>
  </cols>
  <sheetData>
    <row r="1">
      <c r="A1" s="1" t="s">
        <v>0</v>
      </c>
      <c r="B1" s="1" t="s">
        <v>1</v>
      </c>
      <c r="C1" s="1" t="s">
        <v>2</v>
      </c>
      <c r="F1" s="1" t="s">
        <v>1</v>
      </c>
      <c r="G1" s="1" t="s">
        <v>3</v>
      </c>
      <c r="I1" s="3" t="s">
        <v>4</v>
      </c>
    </row>
    <row r="2">
      <c r="A2" s="3" t="s">
        <v>5</v>
      </c>
      <c r="B2" s="3" t="s">
        <v>6</v>
      </c>
      <c r="C2" s="5">
        <v>4.0</v>
      </c>
      <c r="F2" s="3" t="s">
        <v>6</v>
      </c>
      <c r="G2" s="5">
        <v>15.0</v>
      </c>
      <c r="I2" s="7">
        <v>1.0</v>
      </c>
      <c r="J2" s="7" t="s">
        <v>13</v>
      </c>
    </row>
    <row r="3">
      <c r="A3" s="3" t="s">
        <v>18</v>
      </c>
      <c r="B3" s="3" t="s">
        <v>19</v>
      </c>
      <c r="C3" s="5">
        <v>7.0</v>
      </c>
      <c r="F3" s="3" t="s">
        <v>19</v>
      </c>
      <c r="G3" s="5">
        <v>43.0</v>
      </c>
      <c r="I3" s="7">
        <v>2.0</v>
      </c>
      <c r="J3" s="7" t="s">
        <v>20</v>
      </c>
    </row>
    <row r="4">
      <c r="A4" s="3" t="s">
        <v>21</v>
      </c>
      <c r="B4" s="3" t="s">
        <v>6</v>
      </c>
      <c r="C4" s="5">
        <v>1.0</v>
      </c>
      <c r="F4" s="3" t="s">
        <v>22</v>
      </c>
      <c r="G4" s="5">
        <v>34.0</v>
      </c>
      <c r="I4" s="7">
        <v>3.0</v>
      </c>
      <c r="J4" s="7" t="s">
        <v>24</v>
      </c>
    </row>
    <row r="5">
      <c r="A5" s="3" t="s">
        <v>25</v>
      </c>
      <c r="B5" s="3" t="s">
        <v>6</v>
      </c>
      <c r="C5" s="5">
        <v>5.0</v>
      </c>
      <c r="F5" s="3" t="s">
        <v>26</v>
      </c>
      <c r="G5" s="5">
        <v>80.0</v>
      </c>
      <c r="I5" s="7">
        <v>4.0</v>
      </c>
      <c r="J5" s="7" t="s">
        <v>27</v>
      </c>
    </row>
    <row r="6">
      <c r="A6" s="3" t="s">
        <v>28</v>
      </c>
      <c r="B6" s="3" t="s">
        <v>6</v>
      </c>
      <c r="C6" s="5">
        <v>4.0</v>
      </c>
      <c r="F6" s="3" t="s">
        <v>29</v>
      </c>
      <c r="G6" s="5">
        <v>26.0</v>
      </c>
      <c r="I6" s="7">
        <v>5.0</v>
      </c>
      <c r="J6" s="7" t="s">
        <v>30</v>
      </c>
    </row>
    <row r="7">
      <c r="A7" s="3" t="s">
        <v>31</v>
      </c>
      <c r="B7" s="3" t="s">
        <v>22</v>
      </c>
      <c r="C7" s="5">
        <v>18.0</v>
      </c>
      <c r="F7" s="3" t="s">
        <v>35</v>
      </c>
      <c r="G7" s="5">
        <v>26.0</v>
      </c>
      <c r="I7" s="7">
        <v>6.0</v>
      </c>
      <c r="J7" s="7" t="s">
        <v>38</v>
      </c>
    </row>
    <row r="8">
      <c r="A8" s="3" t="s">
        <v>39</v>
      </c>
      <c r="B8" s="3" t="s">
        <v>26</v>
      </c>
      <c r="C8" s="5">
        <v>9.0</v>
      </c>
      <c r="F8" s="3" t="s">
        <v>40</v>
      </c>
      <c r="G8" s="5">
        <v>10.0</v>
      </c>
      <c r="I8" s="7">
        <v>7.0</v>
      </c>
      <c r="J8" s="7" t="s">
        <v>41</v>
      </c>
    </row>
    <row r="9">
      <c r="A9" s="3" t="s">
        <v>42</v>
      </c>
      <c r="B9" s="3" t="s">
        <v>26</v>
      </c>
      <c r="C9" s="5">
        <v>7.0</v>
      </c>
      <c r="F9" s="3" t="s">
        <v>43</v>
      </c>
      <c r="G9" s="5">
        <v>29.0</v>
      </c>
      <c r="I9" s="7">
        <v>8.0</v>
      </c>
      <c r="J9" s="7" t="s">
        <v>44</v>
      </c>
    </row>
    <row r="10">
      <c r="A10" s="3" t="s">
        <v>45</v>
      </c>
      <c r="B10" s="3" t="s">
        <v>26</v>
      </c>
      <c r="C10" s="5">
        <v>12.0</v>
      </c>
      <c r="F10" s="3" t="s">
        <v>46</v>
      </c>
      <c r="G10" s="5">
        <v>5.0</v>
      </c>
      <c r="I10" s="7">
        <v>9.0</v>
      </c>
      <c r="J10" s="7" t="s">
        <v>47</v>
      </c>
    </row>
    <row r="11">
      <c r="A11" s="3" t="s">
        <v>49</v>
      </c>
      <c r="B11" s="3" t="s">
        <v>29</v>
      </c>
      <c r="C11" s="5">
        <v>6.0</v>
      </c>
      <c r="F11" s="3" t="s">
        <v>50</v>
      </c>
      <c r="G11" s="5">
        <v>9.0</v>
      </c>
    </row>
    <row r="12">
      <c r="A12" s="3" t="s">
        <v>51</v>
      </c>
      <c r="B12" s="3" t="s">
        <v>26</v>
      </c>
      <c r="C12" s="5">
        <v>3.0</v>
      </c>
      <c r="F12" s="3" t="s">
        <v>52</v>
      </c>
      <c r="G12" s="5">
        <v>54.0</v>
      </c>
    </row>
    <row r="13">
      <c r="A13" s="3" t="s">
        <v>53</v>
      </c>
      <c r="B13" s="3" t="s">
        <v>29</v>
      </c>
      <c r="C13" s="5">
        <v>7.0</v>
      </c>
      <c r="F13" s="3" t="s">
        <v>54</v>
      </c>
      <c r="G13" s="5">
        <v>60.0</v>
      </c>
    </row>
    <row r="14">
      <c r="A14" s="3" t="s">
        <v>55</v>
      </c>
      <c r="B14" s="3" t="s">
        <v>35</v>
      </c>
      <c r="C14" s="5">
        <v>8.0</v>
      </c>
      <c r="F14" s="3" t="s">
        <v>56</v>
      </c>
      <c r="G14" s="5">
        <v>44.0</v>
      </c>
    </row>
    <row r="15">
      <c r="A15" s="3" t="s">
        <v>57</v>
      </c>
      <c r="B15" s="3" t="s">
        <v>26</v>
      </c>
      <c r="C15" s="5">
        <v>12.0</v>
      </c>
      <c r="F15" s="3" t="s">
        <v>58</v>
      </c>
      <c r="G15" s="5">
        <v>16.0</v>
      </c>
    </row>
    <row r="16">
      <c r="A16" s="3" t="s">
        <v>59</v>
      </c>
      <c r="B16" s="3" t="s">
        <v>40</v>
      </c>
      <c r="C16" s="5">
        <v>3.0</v>
      </c>
      <c r="F16" s="3" t="s">
        <v>60</v>
      </c>
      <c r="G16" s="5">
        <v>8.0</v>
      </c>
    </row>
    <row r="17">
      <c r="A17" s="3" t="s">
        <v>61</v>
      </c>
      <c r="B17" s="3" t="s">
        <v>19</v>
      </c>
      <c r="C17" s="5">
        <v>11.0</v>
      </c>
      <c r="F17" s="3" t="s">
        <v>62</v>
      </c>
      <c r="G17" s="5">
        <v>6.0</v>
      </c>
    </row>
    <row r="18">
      <c r="A18" s="3" t="s">
        <v>63</v>
      </c>
      <c r="B18" s="3" t="s">
        <v>43</v>
      </c>
      <c r="C18" s="5">
        <v>20.0</v>
      </c>
      <c r="F18" s="3" t="s">
        <v>64</v>
      </c>
      <c r="G18" s="5">
        <v>8.0</v>
      </c>
    </row>
    <row r="19">
      <c r="A19" s="3" t="s">
        <v>65</v>
      </c>
      <c r="B19" s="3" t="s">
        <v>46</v>
      </c>
      <c r="C19" s="5">
        <v>1.0</v>
      </c>
      <c r="F19" s="3" t="s">
        <v>66</v>
      </c>
      <c r="G19" s="5">
        <v>13.0</v>
      </c>
    </row>
    <row r="20">
      <c r="A20" s="3" t="s">
        <v>67</v>
      </c>
      <c r="B20" s="3" t="s">
        <v>26</v>
      </c>
      <c r="C20" s="5">
        <v>23.0</v>
      </c>
    </row>
    <row r="21">
      <c r="A21" s="3" t="s">
        <v>68</v>
      </c>
      <c r="B21" s="3" t="s">
        <v>26</v>
      </c>
      <c r="C21" s="5">
        <v>1.0</v>
      </c>
    </row>
    <row r="22">
      <c r="A22" s="3" t="s">
        <v>69</v>
      </c>
      <c r="B22" s="3" t="s">
        <v>26</v>
      </c>
      <c r="C22" s="5">
        <v>5.0</v>
      </c>
    </row>
    <row r="23">
      <c r="A23" s="3" t="s">
        <v>71</v>
      </c>
      <c r="B23" s="3" t="s">
        <v>35</v>
      </c>
      <c r="C23" s="5">
        <v>6.0</v>
      </c>
    </row>
    <row r="24">
      <c r="A24" s="3" t="s">
        <v>72</v>
      </c>
      <c r="B24" s="3" t="s">
        <v>50</v>
      </c>
      <c r="C24" s="5">
        <v>9.0</v>
      </c>
    </row>
    <row r="25">
      <c r="A25" s="3" t="s">
        <v>73</v>
      </c>
      <c r="B25" s="3" t="s">
        <v>52</v>
      </c>
      <c r="C25" s="5">
        <v>19.0</v>
      </c>
    </row>
    <row r="26">
      <c r="A26" s="3" t="s">
        <v>74</v>
      </c>
      <c r="B26" s="3" t="s">
        <v>54</v>
      </c>
      <c r="C26" s="5">
        <v>19.0</v>
      </c>
    </row>
    <row r="27">
      <c r="A27" s="3" t="s">
        <v>75</v>
      </c>
      <c r="B27" s="3" t="s">
        <v>29</v>
      </c>
      <c r="C27" s="5">
        <v>5.0</v>
      </c>
    </row>
    <row r="28">
      <c r="A28" s="3" t="s">
        <v>76</v>
      </c>
      <c r="B28" s="3" t="s">
        <v>35</v>
      </c>
      <c r="C28" s="5">
        <v>5.0</v>
      </c>
    </row>
    <row r="29">
      <c r="A29" s="3" t="s">
        <v>77</v>
      </c>
      <c r="B29" s="3" t="s">
        <v>26</v>
      </c>
      <c r="C29" s="5">
        <v>3.0</v>
      </c>
    </row>
    <row r="30">
      <c r="A30" s="3" t="s">
        <v>70</v>
      </c>
      <c r="B30" s="3" t="s">
        <v>29</v>
      </c>
      <c r="C30" s="5">
        <v>8.0</v>
      </c>
    </row>
    <row r="31">
      <c r="A31" s="3" t="s">
        <v>79</v>
      </c>
      <c r="B31" s="3" t="s">
        <v>22</v>
      </c>
      <c r="C31" s="5">
        <v>14.0</v>
      </c>
    </row>
    <row r="32">
      <c r="A32" s="3" t="s">
        <v>80</v>
      </c>
      <c r="B32" s="3" t="s">
        <v>19</v>
      </c>
      <c r="C32" s="5">
        <v>3.0</v>
      </c>
    </row>
    <row r="33">
      <c r="A33" s="3" t="s">
        <v>81</v>
      </c>
      <c r="B33" s="3" t="s">
        <v>56</v>
      </c>
      <c r="C33" s="5">
        <v>2.0</v>
      </c>
    </row>
    <row r="34">
      <c r="A34" s="3" t="s">
        <v>82</v>
      </c>
      <c r="B34" s="3" t="s">
        <v>35</v>
      </c>
      <c r="C34" s="5">
        <v>1.0</v>
      </c>
    </row>
    <row r="35">
      <c r="A35" s="3" t="s">
        <v>83</v>
      </c>
      <c r="B35" s="3" t="s">
        <v>35</v>
      </c>
      <c r="C35" s="5">
        <v>5.0</v>
      </c>
    </row>
    <row r="36">
      <c r="A36" s="3" t="s">
        <v>88</v>
      </c>
      <c r="B36" s="3" t="s">
        <v>35</v>
      </c>
      <c r="C36" s="5">
        <v>1.0</v>
      </c>
    </row>
    <row r="37">
      <c r="A37" s="3" t="s">
        <v>89</v>
      </c>
      <c r="B37" s="3" t="s">
        <v>56</v>
      </c>
      <c r="C37" s="5">
        <v>7.0</v>
      </c>
    </row>
    <row r="38">
      <c r="A38" s="3" t="s">
        <v>90</v>
      </c>
      <c r="B38" s="3" t="s">
        <v>56</v>
      </c>
      <c r="C38" s="5">
        <v>1.0</v>
      </c>
    </row>
    <row r="39">
      <c r="A39" s="3" t="s">
        <v>91</v>
      </c>
      <c r="B39" s="3" t="s">
        <v>56</v>
      </c>
      <c r="C39" s="5">
        <v>5.0</v>
      </c>
    </row>
    <row r="40">
      <c r="A40" s="3" t="s">
        <v>92</v>
      </c>
      <c r="B40" s="3" t="s">
        <v>56</v>
      </c>
      <c r="C40" s="5">
        <v>1.0</v>
      </c>
    </row>
    <row r="41">
      <c r="A41" s="3" t="s">
        <v>96</v>
      </c>
      <c r="B41" s="3" t="s">
        <v>56</v>
      </c>
      <c r="C41" s="5">
        <v>5.0</v>
      </c>
    </row>
    <row r="42">
      <c r="A42" s="3" t="s">
        <v>99</v>
      </c>
      <c r="B42" s="3" t="s">
        <v>56</v>
      </c>
      <c r="C42" s="5">
        <v>3.0</v>
      </c>
    </row>
    <row r="43">
      <c r="A43" s="3" t="s">
        <v>100</v>
      </c>
      <c r="B43" s="3" t="s">
        <v>56</v>
      </c>
      <c r="C43" s="5">
        <v>12.0</v>
      </c>
    </row>
    <row r="44">
      <c r="A44" s="3" t="s">
        <v>101</v>
      </c>
      <c r="B44" s="3" t="s">
        <v>54</v>
      </c>
      <c r="C44" s="5">
        <v>10.0</v>
      </c>
    </row>
    <row r="45">
      <c r="A45" s="3" t="s">
        <v>103</v>
      </c>
      <c r="B45" s="3" t="s">
        <v>56</v>
      </c>
      <c r="C45" s="5">
        <v>1.0</v>
      </c>
    </row>
    <row r="46">
      <c r="A46" s="3" t="s">
        <v>105</v>
      </c>
      <c r="B46" s="3" t="s">
        <v>54</v>
      </c>
      <c r="C46" s="5">
        <v>3.0</v>
      </c>
    </row>
    <row r="47">
      <c r="A47" s="3" t="s">
        <v>109</v>
      </c>
      <c r="B47" s="3" t="s">
        <v>52</v>
      </c>
      <c r="C47" s="5">
        <v>35.0</v>
      </c>
    </row>
    <row r="48">
      <c r="A48" s="3" t="s">
        <v>110</v>
      </c>
      <c r="B48" s="3" t="s">
        <v>54</v>
      </c>
      <c r="C48" s="5">
        <v>12.0</v>
      </c>
    </row>
    <row r="49">
      <c r="A49" s="3" t="s">
        <v>111</v>
      </c>
      <c r="B49" s="3" t="s">
        <v>43</v>
      </c>
      <c r="C49" s="5">
        <v>6.0</v>
      </c>
    </row>
    <row r="50">
      <c r="A50" s="3" t="s">
        <v>112</v>
      </c>
      <c r="B50" s="3" t="s">
        <v>56</v>
      </c>
      <c r="C50" s="5">
        <v>7.0</v>
      </c>
    </row>
    <row r="51">
      <c r="A51" s="3" t="s">
        <v>113</v>
      </c>
      <c r="B51" s="3" t="s">
        <v>6</v>
      </c>
      <c r="C51" s="5">
        <v>1.0</v>
      </c>
    </row>
    <row r="52">
      <c r="A52" s="3" t="s">
        <v>116</v>
      </c>
      <c r="B52" s="3" t="s">
        <v>58</v>
      </c>
      <c r="C52" s="5">
        <v>3.0</v>
      </c>
    </row>
    <row r="53">
      <c r="A53" s="3" t="s">
        <v>118</v>
      </c>
      <c r="B53" s="3" t="s">
        <v>58</v>
      </c>
      <c r="C53" s="5">
        <v>4.0</v>
      </c>
    </row>
    <row r="54">
      <c r="A54" s="3" t="s">
        <v>119</v>
      </c>
      <c r="B54" s="3" t="s">
        <v>43</v>
      </c>
      <c r="C54" s="5">
        <v>2.0</v>
      </c>
    </row>
    <row r="55">
      <c r="A55" s="3" t="s">
        <v>120</v>
      </c>
      <c r="B55" s="3" t="s">
        <v>60</v>
      </c>
      <c r="C55" s="5">
        <v>7.0</v>
      </c>
    </row>
    <row r="56">
      <c r="A56" s="3" t="s">
        <v>121</v>
      </c>
      <c r="B56" s="3" t="s">
        <v>60</v>
      </c>
      <c r="C56" s="5">
        <v>1.0</v>
      </c>
    </row>
    <row r="57">
      <c r="A57" s="3" t="s">
        <v>122</v>
      </c>
      <c r="B57" s="3" t="s">
        <v>62</v>
      </c>
      <c r="C57" s="5">
        <v>3.0</v>
      </c>
    </row>
    <row r="58">
      <c r="A58" s="3" t="s">
        <v>78</v>
      </c>
      <c r="B58" s="3" t="s">
        <v>64</v>
      </c>
      <c r="C58" s="5">
        <v>1.0</v>
      </c>
    </row>
    <row r="59">
      <c r="A59" s="3" t="s">
        <v>102</v>
      </c>
      <c r="B59" s="3" t="s">
        <v>26</v>
      </c>
      <c r="C59" s="5">
        <v>5.0</v>
      </c>
    </row>
    <row r="60">
      <c r="A60" s="3" t="s">
        <v>123</v>
      </c>
      <c r="B60" s="3" t="s">
        <v>64</v>
      </c>
      <c r="C60" s="5">
        <v>3.0</v>
      </c>
    </row>
    <row r="61">
      <c r="A61" s="3" t="s">
        <v>127</v>
      </c>
      <c r="B61" s="3" t="s">
        <v>19</v>
      </c>
      <c r="C61" s="5">
        <v>11.0</v>
      </c>
    </row>
    <row r="62">
      <c r="A62" s="3" t="s">
        <v>129</v>
      </c>
      <c r="B62" s="3" t="s">
        <v>64</v>
      </c>
      <c r="C62" s="5">
        <v>4.0</v>
      </c>
    </row>
    <row r="63">
      <c r="A63" s="3" t="s">
        <v>133</v>
      </c>
      <c r="B63" s="3" t="s">
        <v>58</v>
      </c>
      <c r="C63" s="5">
        <v>2.0</v>
      </c>
    </row>
    <row r="64">
      <c r="A64" s="3" t="s">
        <v>134</v>
      </c>
      <c r="B64" s="3" t="s">
        <v>58</v>
      </c>
      <c r="C64" s="5">
        <v>1.0</v>
      </c>
    </row>
    <row r="65">
      <c r="A65" s="3" t="s">
        <v>135</v>
      </c>
      <c r="B65" s="3" t="s">
        <v>58</v>
      </c>
      <c r="C65" s="5">
        <v>1.0</v>
      </c>
    </row>
    <row r="66">
      <c r="A66" s="3" t="s">
        <v>136</v>
      </c>
      <c r="B66" s="3" t="s">
        <v>58</v>
      </c>
      <c r="C66" s="5">
        <v>2.0</v>
      </c>
    </row>
    <row r="67">
      <c r="A67" s="3" t="s">
        <v>137</v>
      </c>
      <c r="B67" s="3" t="s">
        <v>40</v>
      </c>
      <c r="C67" s="5">
        <v>5.0</v>
      </c>
    </row>
    <row r="68">
      <c r="A68" s="3" t="s">
        <v>140</v>
      </c>
      <c r="B68" s="3" t="s">
        <v>58</v>
      </c>
      <c r="C68" s="5">
        <v>3.0</v>
      </c>
    </row>
    <row r="69">
      <c r="A69" s="3" t="s">
        <v>141</v>
      </c>
      <c r="B69" s="3" t="s">
        <v>46</v>
      </c>
      <c r="C69" s="5">
        <v>1.0</v>
      </c>
    </row>
    <row r="70">
      <c r="A70" s="3" t="s">
        <v>142</v>
      </c>
      <c r="B70" s="3" t="s">
        <v>46</v>
      </c>
      <c r="C70" s="5">
        <v>3.0</v>
      </c>
    </row>
    <row r="71">
      <c r="A71" s="3" t="s">
        <v>143</v>
      </c>
      <c r="B71" s="3" t="s">
        <v>40</v>
      </c>
      <c r="C71" s="5">
        <v>1.0</v>
      </c>
    </row>
    <row r="72">
      <c r="A72" s="3" t="s">
        <v>144</v>
      </c>
      <c r="B72" s="3" t="s">
        <v>22</v>
      </c>
      <c r="C72" s="5">
        <v>2.0</v>
      </c>
    </row>
    <row r="73">
      <c r="A73" s="3" t="s">
        <v>145</v>
      </c>
      <c r="B73" s="3" t="s">
        <v>43</v>
      </c>
      <c r="C73" s="5">
        <v>1.0</v>
      </c>
    </row>
    <row r="74">
      <c r="A74" s="3" t="s">
        <v>146</v>
      </c>
      <c r="B74" s="3" t="s">
        <v>54</v>
      </c>
      <c r="C74" s="5">
        <v>7.0</v>
      </c>
    </row>
    <row r="75">
      <c r="A75" s="3" t="s">
        <v>149</v>
      </c>
      <c r="B75" s="3" t="s">
        <v>62</v>
      </c>
      <c r="C75" s="5">
        <v>1.0</v>
      </c>
    </row>
    <row r="76">
      <c r="A76" s="3" t="s">
        <v>151</v>
      </c>
      <c r="B76" s="3" t="s">
        <v>62</v>
      </c>
      <c r="C76" s="5">
        <v>2.0</v>
      </c>
    </row>
    <row r="77">
      <c r="A77" s="3" t="s">
        <v>152</v>
      </c>
      <c r="B77" s="3" t="s">
        <v>40</v>
      </c>
      <c r="C77" s="5">
        <v>1.0</v>
      </c>
    </row>
    <row r="78">
      <c r="A78" s="3" t="s">
        <v>153</v>
      </c>
      <c r="B78" s="3" t="s">
        <v>19</v>
      </c>
      <c r="C78" s="5">
        <v>3.0</v>
      </c>
    </row>
    <row r="79">
      <c r="A79" s="3" t="s">
        <v>154</v>
      </c>
      <c r="B79" s="3" t="s">
        <v>19</v>
      </c>
      <c r="C79" s="5">
        <v>4.0</v>
      </c>
    </row>
    <row r="80">
      <c r="A80" s="3" t="s">
        <v>155</v>
      </c>
      <c r="B80" s="3" t="s">
        <v>54</v>
      </c>
      <c r="C80" s="5">
        <v>9.0</v>
      </c>
    </row>
    <row r="81">
      <c r="A81" s="3" t="s">
        <v>159</v>
      </c>
      <c r="B81" s="3" t="s">
        <v>19</v>
      </c>
      <c r="C81" s="5">
        <v>4.0</v>
      </c>
    </row>
    <row r="82">
      <c r="A82" s="3" t="s">
        <v>160</v>
      </c>
      <c r="B82" s="3" t="s">
        <v>66</v>
      </c>
      <c r="C82" s="5">
        <v>4.0</v>
      </c>
    </row>
    <row r="83">
      <c r="A83" s="3" t="s">
        <v>161</v>
      </c>
      <c r="B83" s="3" t="s">
        <v>66</v>
      </c>
      <c r="C83" s="5">
        <v>5.0</v>
      </c>
    </row>
    <row r="84">
      <c r="A84" s="3" t="s">
        <v>162</v>
      </c>
      <c r="B84" s="3" t="s">
        <v>66</v>
      </c>
      <c r="C84" s="5">
        <v>2.0</v>
      </c>
    </row>
    <row r="85">
      <c r="A85" s="3" t="s">
        <v>163</v>
      </c>
      <c r="B85" s="3" t="s">
        <v>66</v>
      </c>
      <c r="C85" s="5">
        <v>2.0</v>
      </c>
    </row>
    <row r="86">
      <c r="C86" s="5">
        <v>489.0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15.86"/>
    <col customWidth="1" min="3" max="3" width="5.57"/>
    <col customWidth="1" min="4" max="4" width="19.86"/>
    <col customWidth="1" min="5" max="5" width="15.86"/>
    <col customWidth="1" min="6" max="6" width="5.57"/>
    <col customWidth="1" min="7" max="7" width="16.43"/>
    <col customWidth="1" min="8" max="8" width="16.57"/>
    <col customWidth="1" min="9" max="9" width="5.57"/>
    <col customWidth="1" min="12" max="12" width="7.71"/>
    <col customWidth="1" min="13" max="13" width="16.57"/>
    <col customWidth="1" min="14" max="14" width="5.43"/>
    <col customWidth="1" min="15" max="15" width="6.29"/>
  </cols>
  <sheetData>
    <row r="1">
      <c r="A1" s="2" t="s">
        <v>0</v>
      </c>
      <c r="B1" s="4" t="s">
        <v>1</v>
      </c>
      <c r="C1" s="6" t="s">
        <v>2</v>
      </c>
      <c r="D1" s="2" t="s">
        <v>0</v>
      </c>
      <c r="E1" s="4" t="s">
        <v>1</v>
      </c>
      <c r="F1" s="6" t="s">
        <v>2</v>
      </c>
      <c r="G1" s="2" t="s">
        <v>0</v>
      </c>
      <c r="H1" s="4" t="s">
        <v>1</v>
      </c>
      <c r="I1" s="6" t="s">
        <v>2</v>
      </c>
      <c r="J1" s="9"/>
      <c r="K1" s="11" t="s">
        <v>23</v>
      </c>
      <c r="L1" s="12"/>
      <c r="M1" s="12"/>
      <c r="N1" s="13"/>
      <c r="O1" s="14"/>
      <c r="P1" s="15" t="s">
        <v>48</v>
      </c>
      <c r="Q1" s="16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>
      <c r="A2" s="17" t="s">
        <v>5</v>
      </c>
      <c r="B2" s="18" t="s">
        <v>6</v>
      </c>
      <c r="C2" s="19">
        <v>4.0</v>
      </c>
      <c r="D2" s="20" t="s">
        <v>70</v>
      </c>
      <c r="E2" s="21" t="s">
        <v>29</v>
      </c>
      <c r="F2" s="22">
        <v>8.0</v>
      </c>
      <c r="G2" s="17" t="s">
        <v>78</v>
      </c>
      <c r="H2" s="18" t="s">
        <v>64</v>
      </c>
      <c r="I2" s="19">
        <v>1.0</v>
      </c>
      <c r="K2" s="23" t="s">
        <v>6</v>
      </c>
      <c r="L2" s="24">
        <v>15.0</v>
      </c>
      <c r="M2" s="23" t="s">
        <v>50</v>
      </c>
      <c r="N2" s="24">
        <v>9.0</v>
      </c>
      <c r="P2" s="25">
        <v>1.0</v>
      </c>
      <c r="Q2" s="25" t="s">
        <v>13</v>
      </c>
    </row>
    <row r="3">
      <c r="A3" s="20" t="s">
        <v>18</v>
      </c>
      <c r="B3" s="21" t="s">
        <v>19</v>
      </c>
      <c r="C3" s="22">
        <v>7.0</v>
      </c>
      <c r="D3" s="17" t="s">
        <v>79</v>
      </c>
      <c r="E3" s="18" t="s">
        <v>22</v>
      </c>
      <c r="F3" s="19">
        <v>14.0</v>
      </c>
      <c r="G3" s="20" t="s">
        <v>102</v>
      </c>
      <c r="H3" s="21" t="s">
        <v>26</v>
      </c>
      <c r="I3" s="22">
        <v>5.0</v>
      </c>
      <c r="K3" s="26" t="s">
        <v>19</v>
      </c>
      <c r="L3" s="27">
        <v>43.0</v>
      </c>
      <c r="M3" s="26" t="s">
        <v>52</v>
      </c>
      <c r="N3" s="27">
        <v>54.0</v>
      </c>
      <c r="P3" s="25">
        <v>2.0</v>
      </c>
      <c r="Q3" s="25" t="s">
        <v>20</v>
      </c>
    </row>
    <row r="4">
      <c r="A4" s="17" t="s">
        <v>21</v>
      </c>
      <c r="B4" s="18" t="s">
        <v>6</v>
      </c>
      <c r="C4" s="19">
        <v>1.0</v>
      </c>
      <c r="D4" s="20" t="s">
        <v>80</v>
      </c>
      <c r="E4" s="21" t="s">
        <v>19</v>
      </c>
      <c r="F4" s="22">
        <v>3.0</v>
      </c>
      <c r="G4" s="17" t="s">
        <v>123</v>
      </c>
      <c r="H4" s="18" t="s">
        <v>64</v>
      </c>
      <c r="I4" s="19">
        <v>3.0</v>
      </c>
      <c r="K4" s="26" t="s">
        <v>22</v>
      </c>
      <c r="L4" s="27">
        <v>34.0</v>
      </c>
      <c r="M4" s="26" t="s">
        <v>54</v>
      </c>
      <c r="N4" s="27">
        <v>60.0</v>
      </c>
      <c r="P4" s="25">
        <v>3.0</v>
      </c>
      <c r="Q4" s="25" t="s">
        <v>24</v>
      </c>
    </row>
    <row r="5">
      <c r="A5" s="20" t="s">
        <v>25</v>
      </c>
      <c r="B5" s="21" t="s">
        <v>6</v>
      </c>
      <c r="C5" s="22">
        <v>5.0</v>
      </c>
      <c r="D5" s="17" t="s">
        <v>81</v>
      </c>
      <c r="E5" s="18" t="s">
        <v>56</v>
      </c>
      <c r="F5" s="19">
        <v>2.0</v>
      </c>
      <c r="G5" s="20" t="s">
        <v>127</v>
      </c>
      <c r="H5" s="21" t="s">
        <v>19</v>
      </c>
      <c r="I5" s="22">
        <v>11.0</v>
      </c>
      <c r="K5" s="26" t="s">
        <v>26</v>
      </c>
      <c r="L5" s="27">
        <v>80.0</v>
      </c>
      <c r="M5" s="26" t="s">
        <v>56</v>
      </c>
      <c r="N5" s="27">
        <v>44.0</v>
      </c>
      <c r="P5" s="25">
        <v>4.0</v>
      </c>
      <c r="Q5" s="25" t="s">
        <v>27</v>
      </c>
    </row>
    <row r="6">
      <c r="A6" s="17" t="s">
        <v>28</v>
      </c>
      <c r="B6" s="18" t="s">
        <v>6</v>
      </c>
      <c r="C6" s="19">
        <v>4.0</v>
      </c>
      <c r="D6" s="20" t="s">
        <v>82</v>
      </c>
      <c r="E6" s="21" t="s">
        <v>35</v>
      </c>
      <c r="F6" s="22">
        <v>1.0</v>
      </c>
      <c r="G6" s="17" t="s">
        <v>129</v>
      </c>
      <c r="H6" s="18" t="s">
        <v>64</v>
      </c>
      <c r="I6" s="19">
        <v>4.0</v>
      </c>
      <c r="K6" s="26" t="s">
        <v>29</v>
      </c>
      <c r="L6" s="27">
        <v>26.0</v>
      </c>
      <c r="M6" s="26" t="s">
        <v>58</v>
      </c>
      <c r="N6" s="27">
        <v>16.0</v>
      </c>
      <c r="P6" s="25">
        <v>5.0</v>
      </c>
      <c r="Q6" s="25" t="s">
        <v>30</v>
      </c>
    </row>
    <row r="7">
      <c r="A7" s="20" t="s">
        <v>31</v>
      </c>
      <c r="B7" s="21" t="s">
        <v>22</v>
      </c>
      <c r="C7" s="22">
        <v>18.0</v>
      </c>
      <c r="D7" s="17" t="s">
        <v>83</v>
      </c>
      <c r="E7" s="18" t="s">
        <v>35</v>
      </c>
      <c r="F7" s="19">
        <v>5.0</v>
      </c>
      <c r="G7" s="20" t="s">
        <v>133</v>
      </c>
      <c r="H7" s="21" t="s">
        <v>58</v>
      </c>
      <c r="I7" s="22">
        <v>2.0</v>
      </c>
      <c r="K7" s="26" t="s">
        <v>35</v>
      </c>
      <c r="L7" s="27">
        <v>26.0</v>
      </c>
      <c r="M7" s="26" t="s">
        <v>60</v>
      </c>
      <c r="N7" s="27">
        <v>8.0</v>
      </c>
      <c r="P7" s="25">
        <v>6.0</v>
      </c>
      <c r="Q7" s="25" t="s">
        <v>38</v>
      </c>
    </row>
    <row r="8">
      <c r="A8" s="17" t="s">
        <v>39</v>
      </c>
      <c r="B8" s="18" t="s">
        <v>26</v>
      </c>
      <c r="C8" s="19">
        <v>9.0</v>
      </c>
      <c r="D8" s="20" t="s">
        <v>88</v>
      </c>
      <c r="E8" s="21" t="s">
        <v>35</v>
      </c>
      <c r="F8" s="22">
        <v>1.0</v>
      </c>
      <c r="G8" s="17" t="s">
        <v>134</v>
      </c>
      <c r="H8" s="18" t="s">
        <v>58</v>
      </c>
      <c r="I8" s="19">
        <v>1.0</v>
      </c>
      <c r="K8" s="26" t="s">
        <v>40</v>
      </c>
      <c r="L8" s="27">
        <v>10.0</v>
      </c>
      <c r="M8" s="26" t="s">
        <v>62</v>
      </c>
      <c r="N8" s="27">
        <v>6.0</v>
      </c>
      <c r="P8" s="25">
        <v>7.0</v>
      </c>
      <c r="Q8" s="25" t="s">
        <v>41</v>
      </c>
    </row>
    <row r="9">
      <c r="A9" s="20" t="s">
        <v>42</v>
      </c>
      <c r="B9" s="21" t="s">
        <v>26</v>
      </c>
      <c r="C9" s="22">
        <v>7.0</v>
      </c>
      <c r="D9" s="17" t="s">
        <v>89</v>
      </c>
      <c r="E9" s="18" t="s">
        <v>56</v>
      </c>
      <c r="F9" s="19">
        <v>7.0</v>
      </c>
      <c r="G9" s="20" t="s">
        <v>135</v>
      </c>
      <c r="H9" s="21" t="s">
        <v>58</v>
      </c>
      <c r="I9" s="22">
        <v>1.0</v>
      </c>
      <c r="K9" s="26" t="s">
        <v>43</v>
      </c>
      <c r="L9" s="27">
        <v>29.0</v>
      </c>
      <c r="M9" s="26" t="s">
        <v>64</v>
      </c>
      <c r="N9" s="27">
        <v>8.0</v>
      </c>
      <c r="P9" s="25">
        <v>8.0</v>
      </c>
      <c r="Q9" s="25" t="s">
        <v>44</v>
      </c>
    </row>
    <row r="10">
      <c r="A10" s="17" t="s">
        <v>45</v>
      </c>
      <c r="B10" s="18" t="s">
        <v>26</v>
      </c>
      <c r="C10" s="19">
        <v>12.0</v>
      </c>
      <c r="D10" s="20" t="s">
        <v>90</v>
      </c>
      <c r="E10" s="21" t="s">
        <v>56</v>
      </c>
      <c r="F10" s="22">
        <v>1.0</v>
      </c>
      <c r="G10" s="17" t="s">
        <v>136</v>
      </c>
      <c r="H10" s="18" t="s">
        <v>58</v>
      </c>
      <c r="I10" s="19">
        <v>2.0</v>
      </c>
      <c r="K10" s="28" t="s">
        <v>46</v>
      </c>
      <c r="L10" s="29">
        <v>5.0</v>
      </c>
      <c r="M10" s="28" t="s">
        <v>66</v>
      </c>
      <c r="N10" s="29">
        <v>13.0</v>
      </c>
      <c r="P10" s="25">
        <v>9.0</v>
      </c>
      <c r="Q10" s="25" t="s">
        <v>47</v>
      </c>
    </row>
    <row r="11">
      <c r="A11" s="20" t="s">
        <v>49</v>
      </c>
      <c r="B11" s="21" t="s">
        <v>29</v>
      </c>
      <c r="C11" s="22">
        <v>6.0</v>
      </c>
      <c r="D11" s="17" t="s">
        <v>91</v>
      </c>
      <c r="E11" s="18" t="s">
        <v>56</v>
      </c>
      <c r="F11" s="19">
        <v>5.0</v>
      </c>
      <c r="G11" s="20" t="s">
        <v>137</v>
      </c>
      <c r="H11" s="21" t="s">
        <v>40</v>
      </c>
      <c r="I11" s="22">
        <v>5.0</v>
      </c>
    </row>
    <row r="12">
      <c r="A12" s="17" t="s">
        <v>51</v>
      </c>
      <c r="B12" s="18" t="s">
        <v>26</v>
      </c>
      <c r="C12" s="19">
        <v>3.0</v>
      </c>
      <c r="D12" s="20" t="s">
        <v>92</v>
      </c>
      <c r="E12" s="21" t="s">
        <v>56</v>
      </c>
      <c r="F12" s="22">
        <v>1.0</v>
      </c>
      <c r="G12" s="17" t="s">
        <v>140</v>
      </c>
      <c r="H12" s="18" t="s">
        <v>58</v>
      </c>
      <c r="I12" s="19">
        <v>3.0</v>
      </c>
    </row>
    <row r="13">
      <c r="A13" s="20" t="s">
        <v>53</v>
      </c>
      <c r="B13" s="21" t="s">
        <v>29</v>
      </c>
      <c r="C13" s="22">
        <v>7.0</v>
      </c>
      <c r="D13" s="17" t="s">
        <v>96</v>
      </c>
      <c r="E13" s="18" t="s">
        <v>56</v>
      </c>
      <c r="F13" s="19">
        <v>5.0</v>
      </c>
      <c r="G13" s="20" t="s">
        <v>141</v>
      </c>
      <c r="H13" s="21" t="s">
        <v>46</v>
      </c>
      <c r="I13" s="22">
        <v>1.0</v>
      </c>
    </row>
    <row r="14">
      <c r="A14" s="17" t="s">
        <v>55</v>
      </c>
      <c r="B14" s="18" t="s">
        <v>35</v>
      </c>
      <c r="C14" s="19">
        <v>8.0</v>
      </c>
      <c r="D14" s="20" t="s">
        <v>99</v>
      </c>
      <c r="E14" s="21" t="s">
        <v>56</v>
      </c>
      <c r="F14" s="22">
        <v>3.0</v>
      </c>
      <c r="G14" s="17" t="s">
        <v>142</v>
      </c>
      <c r="H14" s="18" t="s">
        <v>46</v>
      </c>
      <c r="I14" s="19">
        <v>3.0</v>
      </c>
    </row>
    <row r="15">
      <c r="A15" s="20" t="s">
        <v>57</v>
      </c>
      <c r="B15" s="21" t="s">
        <v>26</v>
      </c>
      <c r="C15" s="22">
        <v>12.0</v>
      </c>
      <c r="D15" s="17" t="s">
        <v>100</v>
      </c>
      <c r="E15" s="18" t="s">
        <v>56</v>
      </c>
      <c r="F15" s="19">
        <v>12.0</v>
      </c>
      <c r="G15" s="20" t="s">
        <v>143</v>
      </c>
      <c r="H15" s="21" t="s">
        <v>40</v>
      </c>
      <c r="I15" s="22">
        <v>1.0</v>
      </c>
    </row>
    <row r="16">
      <c r="A16" s="17" t="s">
        <v>59</v>
      </c>
      <c r="B16" s="18" t="s">
        <v>40</v>
      </c>
      <c r="C16" s="19">
        <v>3.0</v>
      </c>
      <c r="D16" s="20" t="s">
        <v>101</v>
      </c>
      <c r="E16" s="21" t="s">
        <v>54</v>
      </c>
      <c r="F16" s="22">
        <v>10.0</v>
      </c>
      <c r="G16" s="17" t="s">
        <v>144</v>
      </c>
      <c r="H16" s="18" t="s">
        <v>22</v>
      </c>
      <c r="I16" s="19">
        <v>2.0</v>
      </c>
    </row>
    <row r="17">
      <c r="A17" s="20" t="s">
        <v>61</v>
      </c>
      <c r="B17" s="21" t="s">
        <v>19</v>
      </c>
      <c r="C17" s="22">
        <v>11.0</v>
      </c>
      <c r="D17" s="17" t="s">
        <v>103</v>
      </c>
      <c r="E17" s="18" t="s">
        <v>56</v>
      </c>
      <c r="F17" s="19">
        <v>1.0</v>
      </c>
      <c r="G17" s="20" t="s">
        <v>145</v>
      </c>
      <c r="H17" s="21" t="s">
        <v>43</v>
      </c>
      <c r="I17" s="22">
        <v>1.0</v>
      </c>
    </row>
    <row r="18">
      <c r="A18" s="17" t="s">
        <v>63</v>
      </c>
      <c r="B18" s="18" t="s">
        <v>43</v>
      </c>
      <c r="C18" s="19">
        <v>20.0</v>
      </c>
      <c r="D18" s="20" t="s">
        <v>105</v>
      </c>
      <c r="E18" s="21" t="s">
        <v>54</v>
      </c>
      <c r="F18" s="22">
        <v>3.0</v>
      </c>
      <c r="G18" s="17" t="s">
        <v>146</v>
      </c>
      <c r="H18" s="18" t="s">
        <v>54</v>
      </c>
      <c r="I18" s="19">
        <v>7.0</v>
      </c>
    </row>
    <row r="19">
      <c r="A19" s="20" t="s">
        <v>65</v>
      </c>
      <c r="B19" s="21" t="s">
        <v>46</v>
      </c>
      <c r="C19" s="22">
        <v>1.0</v>
      </c>
      <c r="D19" s="17" t="s">
        <v>109</v>
      </c>
      <c r="E19" s="18" t="s">
        <v>52</v>
      </c>
      <c r="F19" s="19">
        <v>35.0</v>
      </c>
      <c r="G19" s="20" t="s">
        <v>149</v>
      </c>
      <c r="H19" s="21" t="s">
        <v>62</v>
      </c>
      <c r="I19" s="22">
        <v>1.0</v>
      </c>
    </row>
    <row r="20">
      <c r="A20" s="17" t="s">
        <v>67</v>
      </c>
      <c r="B20" s="18" t="s">
        <v>26</v>
      </c>
      <c r="C20" s="19">
        <v>23.0</v>
      </c>
      <c r="D20" s="20" t="s">
        <v>110</v>
      </c>
      <c r="E20" s="21" t="s">
        <v>54</v>
      </c>
      <c r="F20" s="22">
        <v>12.0</v>
      </c>
      <c r="G20" s="17" t="s">
        <v>151</v>
      </c>
      <c r="H20" s="18" t="s">
        <v>62</v>
      </c>
      <c r="I20" s="19">
        <v>2.0</v>
      </c>
    </row>
    <row r="21">
      <c r="A21" s="20" t="s">
        <v>68</v>
      </c>
      <c r="B21" s="21" t="s">
        <v>26</v>
      </c>
      <c r="C21" s="22">
        <v>1.0</v>
      </c>
      <c r="D21" s="17" t="s">
        <v>111</v>
      </c>
      <c r="E21" s="18" t="s">
        <v>43</v>
      </c>
      <c r="F21" s="19">
        <v>6.0</v>
      </c>
      <c r="G21" s="20" t="s">
        <v>152</v>
      </c>
      <c r="H21" s="21" t="s">
        <v>40</v>
      </c>
      <c r="I21" s="22">
        <v>1.0</v>
      </c>
    </row>
    <row r="22">
      <c r="A22" s="17" t="s">
        <v>69</v>
      </c>
      <c r="B22" s="18" t="s">
        <v>26</v>
      </c>
      <c r="C22" s="19">
        <v>5.0</v>
      </c>
      <c r="D22" s="20" t="s">
        <v>112</v>
      </c>
      <c r="E22" s="21" t="s">
        <v>56</v>
      </c>
      <c r="F22" s="22">
        <v>7.0</v>
      </c>
      <c r="G22" s="17" t="s">
        <v>153</v>
      </c>
      <c r="H22" s="18" t="s">
        <v>19</v>
      </c>
      <c r="I22" s="19">
        <v>3.0</v>
      </c>
    </row>
    <row r="23">
      <c r="A23" s="20" t="s">
        <v>71</v>
      </c>
      <c r="B23" s="21" t="s">
        <v>35</v>
      </c>
      <c r="C23" s="22">
        <v>6.0</v>
      </c>
      <c r="D23" s="17" t="s">
        <v>113</v>
      </c>
      <c r="E23" s="18" t="s">
        <v>6</v>
      </c>
      <c r="F23" s="19">
        <v>1.0</v>
      </c>
      <c r="G23" s="20" t="s">
        <v>154</v>
      </c>
      <c r="H23" s="21" t="s">
        <v>19</v>
      </c>
      <c r="I23" s="22">
        <v>4.0</v>
      </c>
    </row>
    <row r="24">
      <c r="A24" s="17" t="s">
        <v>72</v>
      </c>
      <c r="B24" s="18" t="s">
        <v>50</v>
      </c>
      <c r="C24" s="19">
        <v>9.0</v>
      </c>
      <c r="D24" s="20" t="s">
        <v>116</v>
      </c>
      <c r="E24" s="21" t="s">
        <v>58</v>
      </c>
      <c r="F24" s="22">
        <v>3.0</v>
      </c>
      <c r="G24" s="17" t="s">
        <v>155</v>
      </c>
      <c r="H24" s="18" t="s">
        <v>54</v>
      </c>
      <c r="I24" s="19">
        <v>9.0</v>
      </c>
    </row>
    <row r="25">
      <c r="A25" s="20" t="s">
        <v>73</v>
      </c>
      <c r="B25" s="21" t="s">
        <v>52</v>
      </c>
      <c r="C25" s="22">
        <v>19.0</v>
      </c>
      <c r="D25" s="17" t="s">
        <v>118</v>
      </c>
      <c r="E25" s="18" t="s">
        <v>58</v>
      </c>
      <c r="F25" s="19">
        <v>4.0</v>
      </c>
      <c r="G25" s="20" t="s">
        <v>159</v>
      </c>
      <c r="H25" s="21" t="s">
        <v>19</v>
      </c>
      <c r="I25" s="22">
        <v>4.0</v>
      </c>
    </row>
    <row r="26">
      <c r="A26" s="17" t="s">
        <v>74</v>
      </c>
      <c r="B26" s="18" t="s">
        <v>54</v>
      </c>
      <c r="C26" s="19">
        <v>19.0</v>
      </c>
      <c r="D26" s="20" t="s">
        <v>119</v>
      </c>
      <c r="E26" s="21" t="s">
        <v>43</v>
      </c>
      <c r="F26" s="22">
        <v>2.0</v>
      </c>
      <c r="G26" s="17" t="s">
        <v>160</v>
      </c>
      <c r="H26" s="18" t="s">
        <v>66</v>
      </c>
      <c r="I26" s="19">
        <v>4.0</v>
      </c>
    </row>
    <row r="27">
      <c r="A27" s="20" t="s">
        <v>75</v>
      </c>
      <c r="B27" s="21" t="s">
        <v>29</v>
      </c>
      <c r="C27" s="22">
        <v>5.0</v>
      </c>
      <c r="D27" s="17" t="s">
        <v>120</v>
      </c>
      <c r="E27" s="18" t="s">
        <v>60</v>
      </c>
      <c r="F27" s="19">
        <v>7.0</v>
      </c>
      <c r="G27" s="20" t="s">
        <v>161</v>
      </c>
      <c r="H27" s="21" t="s">
        <v>66</v>
      </c>
      <c r="I27" s="22">
        <v>5.0</v>
      </c>
    </row>
    <row r="28">
      <c r="A28" s="17" t="s">
        <v>76</v>
      </c>
      <c r="B28" s="18" t="s">
        <v>35</v>
      </c>
      <c r="C28" s="19">
        <v>5.0</v>
      </c>
      <c r="D28" s="20" t="s">
        <v>121</v>
      </c>
      <c r="E28" s="21" t="s">
        <v>60</v>
      </c>
      <c r="F28" s="22">
        <v>1.0</v>
      </c>
      <c r="G28" s="17" t="s">
        <v>162</v>
      </c>
      <c r="H28" s="18" t="s">
        <v>66</v>
      </c>
      <c r="I28" s="19">
        <v>2.0</v>
      </c>
    </row>
    <row r="29">
      <c r="A29" s="30" t="s">
        <v>77</v>
      </c>
      <c r="B29" s="31" t="s">
        <v>26</v>
      </c>
      <c r="C29" s="32">
        <v>3.0</v>
      </c>
      <c r="D29" s="33" t="s">
        <v>122</v>
      </c>
      <c r="E29" s="34" t="s">
        <v>62</v>
      </c>
      <c r="F29" s="35">
        <v>3.0</v>
      </c>
      <c r="G29" s="30" t="s">
        <v>163</v>
      </c>
      <c r="H29" s="31" t="s">
        <v>66</v>
      </c>
      <c r="I29" s="32">
        <v>2.0</v>
      </c>
    </row>
  </sheetData>
  <mergeCells count="2">
    <mergeCell ref="K1:N1"/>
    <mergeCell ref="P1:Q1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.14"/>
    <col customWidth="1" min="10" max="10" width="15.43"/>
  </cols>
  <sheetData>
    <row r="1">
      <c r="B1" s="7" t="s">
        <v>13</v>
      </c>
      <c r="C1" s="7" t="s">
        <v>20</v>
      </c>
      <c r="D1" s="7" t="s">
        <v>24</v>
      </c>
      <c r="E1" s="7" t="s">
        <v>27</v>
      </c>
      <c r="F1" s="7" t="s">
        <v>30</v>
      </c>
      <c r="G1" s="7" t="s">
        <v>38</v>
      </c>
      <c r="H1" s="7" t="s">
        <v>41</v>
      </c>
      <c r="I1" s="7" t="s">
        <v>44</v>
      </c>
      <c r="J1" s="7" t="s">
        <v>47</v>
      </c>
      <c r="K1" s="1" t="s">
        <v>0</v>
      </c>
      <c r="L1" s="1" t="s">
        <v>1</v>
      </c>
      <c r="M1" s="3" t="s">
        <v>216</v>
      </c>
      <c r="N1" s="3" t="s">
        <v>217</v>
      </c>
      <c r="O1" s="3" t="s">
        <v>218</v>
      </c>
      <c r="P1" s="3" t="s">
        <v>219</v>
      </c>
      <c r="Q1" s="3" t="s">
        <v>220</v>
      </c>
      <c r="R1" s="3" t="s">
        <v>221</v>
      </c>
      <c r="S1" s="3" t="s">
        <v>223</v>
      </c>
      <c r="T1" s="3" t="s">
        <v>225</v>
      </c>
      <c r="Y1" s="8" t="s">
        <v>228</v>
      </c>
    </row>
    <row r="2">
      <c r="B2" s="3">
        <f t="shared" ref="B2:J2" si="1">IF($M2=B$1,$Q2,IF($N2=B$1,$R2,IF($O2=B$1,$S2,IF($P2=B$1,$T2,0))))</f>
        <v>2</v>
      </c>
      <c r="C2" s="3">
        <f t="shared" si="1"/>
        <v>0</v>
      </c>
      <c r="D2" s="3">
        <f t="shared" si="1"/>
        <v>0</v>
      </c>
      <c r="E2" s="3">
        <f t="shared" si="1"/>
        <v>0</v>
      </c>
      <c r="F2" s="3">
        <f t="shared" si="1"/>
        <v>1</v>
      </c>
      <c r="G2" s="3">
        <f t="shared" si="1"/>
        <v>0</v>
      </c>
      <c r="H2" s="3">
        <f t="shared" si="1"/>
        <v>0</v>
      </c>
      <c r="I2" s="3">
        <f t="shared" si="1"/>
        <v>0</v>
      </c>
      <c r="J2" s="3">
        <f t="shared" si="1"/>
        <v>0</v>
      </c>
      <c r="K2" s="3" t="s">
        <v>37</v>
      </c>
      <c r="L2" s="3" t="s">
        <v>6</v>
      </c>
      <c r="M2" s="3" t="s">
        <v>13</v>
      </c>
      <c r="N2" s="5" t="s">
        <v>30</v>
      </c>
      <c r="O2" s="5" t="s">
        <v>238</v>
      </c>
      <c r="Q2" s="5">
        <v>2.0</v>
      </c>
      <c r="R2" s="5">
        <v>1.0</v>
      </c>
      <c r="S2" s="5" t="s">
        <v>238</v>
      </c>
      <c r="T2" s="5" t="s">
        <v>238</v>
      </c>
      <c r="U2" s="5" t="str">
        <f>"     (name "&amp;K2&amp;")
"</f>
        <v>     (name OlbiaTempio)
</v>
      </c>
      <c r="V2" s="5" t="str">
        <f t="shared" ref="V2:V85" si="3">"      (region "&amp;L2&amp;")
"</f>
        <v>      (region Sardegna)
</v>
      </c>
      <c r="W2" s="5" t="s">
        <v>245</v>
      </c>
      <c r="X2" s="5" t="str">
        <f t="shared" ref="X2:X85" si="4">"      (score "&amp;B2&amp;" "&amp;C2&amp;" "&amp;D2&amp;" "&amp;E2&amp;" "&amp;F2&amp;" "&amp;G2&amp;" "&amp;H2&amp;" "&amp;I2&amp;" "&amp;J2&amp;"))
"</f>
        <v>      (score 2 0 0 0 1 0 0 0 0))
</v>
      </c>
      <c r="Y2" s="5" t="str">
        <f t="shared" ref="Y2:Y85" si="5">"   (tourism-resort
"&amp;U2&amp;V2&amp;W2&amp;X2</f>
        <v>   (tourism-resort
     (name OlbiaTempio)
      (region Sardegna)
      (type balneare montano lacustre naturalistico culturale termale religioso sportivo enogastronomico)
      (score 2 0 0 0 1 0 0 0 0))
</v>
      </c>
      <c r="AC2" s="5" t="str">
        <f>IF(S2&lt;&gt;"", " "&amp;S2,"")</f>
        <v/>
      </c>
    </row>
    <row r="3">
      <c r="B3" s="3">
        <f t="shared" ref="B3:J3" si="2">IF($M3=B$1,$Q3,IF($N3=B$1,$R3,IF($O3=B$1,$S3,IF($P3=B$1,$T3,0))))</f>
        <v>0</v>
      </c>
      <c r="C3" s="3">
        <f t="shared" si="2"/>
        <v>0</v>
      </c>
      <c r="D3" s="3">
        <f t="shared" si="2"/>
        <v>0</v>
      </c>
      <c r="E3" s="3">
        <f t="shared" si="2"/>
        <v>0</v>
      </c>
      <c r="F3" s="3">
        <f t="shared" si="2"/>
        <v>3</v>
      </c>
      <c r="G3" s="3">
        <f t="shared" si="2"/>
        <v>0</v>
      </c>
      <c r="H3" s="3">
        <f t="shared" si="2"/>
        <v>1</v>
      </c>
      <c r="I3" s="3">
        <f t="shared" si="2"/>
        <v>0</v>
      </c>
      <c r="J3" s="3">
        <f t="shared" si="2"/>
        <v>0</v>
      </c>
      <c r="K3" s="3" t="s">
        <v>18</v>
      </c>
      <c r="L3" s="3" t="s">
        <v>19</v>
      </c>
      <c r="M3" s="5" t="s">
        <v>30</v>
      </c>
      <c r="N3" s="3" t="s">
        <v>41</v>
      </c>
      <c r="O3" s="5" t="s">
        <v>238</v>
      </c>
      <c r="Q3" s="5">
        <v>3.0</v>
      </c>
      <c r="R3" s="5">
        <v>1.0</v>
      </c>
      <c r="S3" s="5" t="s">
        <v>238</v>
      </c>
      <c r="T3" s="5" t="s">
        <v>238</v>
      </c>
      <c r="U3" s="5" t="str">
        <f t="shared" ref="U3:U85" si="7">"      (name "&amp;K3&amp;")
"</f>
        <v>      (name Modena)
</v>
      </c>
      <c r="V3" s="5" t="str">
        <f t="shared" si="3"/>
        <v>      (region EmiliaRomagna)
</v>
      </c>
      <c r="W3" s="5" t="s">
        <v>245</v>
      </c>
      <c r="X3" s="5" t="str">
        <f t="shared" si="4"/>
        <v>      (score 0 0 0 0 3 0 1 0 0))
</v>
      </c>
      <c r="Y3" s="5" t="str">
        <f t="shared" si="5"/>
        <v>   (tourism-resort
      (name Modena)
      (region EmiliaRomagna)
      (type balneare montano lacustre naturalistico culturale termale religioso sportivo enogastronomico)
      (score 0 0 0 0 3 0 1 0 0))
</v>
      </c>
    </row>
    <row r="4">
      <c r="B4" s="3">
        <f t="shared" ref="B4:J4" si="6">IF($M4=B$1,$Q4,IF($N4=B$1,$R4,IF($O4=B$1,$S4,IF($P4=B$1,$T4,0))))</f>
        <v>3</v>
      </c>
      <c r="C4" s="3">
        <f t="shared" si="6"/>
        <v>2</v>
      </c>
      <c r="D4" s="3">
        <f t="shared" si="6"/>
        <v>0</v>
      </c>
      <c r="E4" s="3">
        <f t="shared" si="6"/>
        <v>3</v>
      </c>
      <c r="F4" s="3">
        <f t="shared" si="6"/>
        <v>0</v>
      </c>
      <c r="G4" s="3">
        <f t="shared" si="6"/>
        <v>0</v>
      </c>
      <c r="H4" s="3">
        <f t="shared" si="6"/>
        <v>0</v>
      </c>
      <c r="I4" s="3">
        <f t="shared" si="6"/>
        <v>0</v>
      </c>
      <c r="J4" s="3">
        <f t="shared" si="6"/>
        <v>0</v>
      </c>
      <c r="K4" s="3" t="s">
        <v>98</v>
      </c>
      <c r="L4" s="3" t="s">
        <v>6</v>
      </c>
      <c r="M4" s="5" t="s">
        <v>20</v>
      </c>
      <c r="N4" s="3" t="s">
        <v>13</v>
      </c>
      <c r="O4" s="3" t="s">
        <v>27</v>
      </c>
      <c r="Q4" s="5">
        <v>2.0</v>
      </c>
      <c r="R4" s="5">
        <v>3.0</v>
      </c>
      <c r="S4" s="5">
        <v>3.0</v>
      </c>
      <c r="T4" s="5" t="s">
        <v>238</v>
      </c>
      <c r="U4" s="5" t="str">
        <f t="shared" si="7"/>
        <v>      (name MedioCampidano)
</v>
      </c>
      <c r="V4" s="5" t="str">
        <f t="shared" si="3"/>
        <v>      (region Sardegna)
</v>
      </c>
      <c r="W4" s="5" t="s">
        <v>245</v>
      </c>
      <c r="X4" s="5" t="str">
        <f t="shared" si="4"/>
        <v>      (score 3 2 0 3 0 0 0 0 0))
</v>
      </c>
      <c r="Y4" s="5" t="str">
        <f t="shared" si="5"/>
        <v>   (tourism-resort
      (name MedioCampidano)
      (region Sardegna)
      (type balneare montano lacustre naturalistico culturale termale religioso sportivo enogastronomico)
      (score 3 2 0 3 0 0 0 0 0))
</v>
      </c>
    </row>
    <row r="5">
      <c r="B5" s="3">
        <f t="shared" ref="B5:J5" si="8">IF($M5=B$1,$Q5,IF($N5=B$1,$R5,IF($O5=B$1,$S5,IF($P5=B$1,$T5,0))))</f>
        <v>1</v>
      </c>
      <c r="C5" s="3">
        <f t="shared" si="8"/>
        <v>0</v>
      </c>
      <c r="D5" s="3">
        <f t="shared" si="8"/>
        <v>0</v>
      </c>
      <c r="E5" s="3">
        <f t="shared" si="8"/>
        <v>0</v>
      </c>
      <c r="F5" s="3">
        <f t="shared" si="8"/>
        <v>2</v>
      </c>
      <c r="G5" s="3">
        <f t="shared" si="8"/>
        <v>0</v>
      </c>
      <c r="H5" s="3">
        <f t="shared" si="8"/>
        <v>0</v>
      </c>
      <c r="I5" s="3">
        <f t="shared" si="8"/>
        <v>0</v>
      </c>
      <c r="J5" s="3">
        <f t="shared" si="8"/>
        <v>5</v>
      </c>
      <c r="K5" s="3" t="s">
        <v>25</v>
      </c>
      <c r="L5" s="3" t="s">
        <v>6</v>
      </c>
      <c r="M5" s="5" t="s">
        <v>47</v>
      </c>
      <c r="N5" s="3" t="s">
        <v>13</v>
      </c>
      <c r="O5" s="3" t="s">
        <v>30</v>
      </c>
      <c r="Q5" s="5">
        <v>5.0</v>
      </c>
      <c r="R5" s="5">
        <v>1.0</v>
      </c>
      <c r="S5" s="5">
        <v>2.0</v>
      </c>
      <c r="T5" s="5" t="s">
        <v>238</v>
      </c>
      <c r="U5" s="5" t="str">
        <f t="shared" si="7"/>
        <v>      (name Cagliari)
</v>
      </c>
      <c r="V5" s="5" t="str">
        <f t="shared" si="3"/>
        <v>      (region Sardegna)
</v>
      </c>
      <c r="W5" s="5" t="s">
        <v>245</v>
      </c>
      <c r="X5" s="5" t="str">
        <f t="shared" si="4"/>
        <v>      (score 1 0 0 0 2 0 0 0 5))
</v>
      </c>
      <c r="Y5" s="5" t="str">
        <f t="shared" si="5"/>
        <v>   (tourism-resort
      (name Cagliari)
      (region Sardegna)
      (type balneare montano lacustre naturalistico culturale termale religioso sportivo enogastronomico)
      (score 1 0 0 0 2 0 0 0 5))
</v>
      </c>
    </row>
    <row r="6">
      <c r="B6" s="3">
        <f t="shared" ref="B6:J6" si="9">IF($M6=B$1,$Q6,IF($N6=B$1,$R6,IF($O6=B$1,$S6,IF($P6=B$1,$T6,0))))</f>
        <v>0</v>
      </c>
      <c r="C6" s="3">
        <f t="shared" si="9"/>
        <v>0</v>
      </c>
      <c r="D6" s="3">
        <f t="shared" si="9"/>
        <v>0</v>
      </c>
      <c r="E6" s="3">
        <f t="shared" si="9"/>
        <v>0</v>
      </c>
      <c r="F6" s="3">
        <f t="shared" si="9"/>
        <v>0</v>
      </c>
      <c r="G6" s="3">
        <f t="shared" si="9"/>
        <v>0</v>
      </c>
      <c r="H6" s="3">
        <f t="shared" si="9"/>
        <v>0</v>
      </c>
      <c r="I6" s="3">
        <f t="shared" si="9"/>
        <v>1</v>
      </c>
      <c r="J6" s="3">
        <f t="shared" si="9"/>
        <v>1</v>
      </c>
      <c r="K6" s="3" t="s">
        <v>28</v>
      </c>
      <c r="L6" s="3" t="s">
        <v>6</v>
      </c>
      <c r="M6" s="5" t="s">
        <v>44</v>
      </c>
      <c r="N6" s="5" t="s">
        <v>47</v>
      </c>
      <c r="O6" s="5" t="s">
        <v>238</v>
      </c>
      <c r="Q6" s="5">
        <v>1.0</v>
      </c>
      <c r="R6" s="5">
        <v>1.0</v>
      </c>
      <c r="S6" s="5" t="s">
        <v>238</v>
      </c>
      <c r="T6" s="5" t="s">
        <v>238</v>
      </c>
      <c r="U6" s="5" t="str">
        <f t="shared" si="7"/>
        <v>      (name Nuoro)
</v>
      </c>
      <c r="V6" s="5" t="str">
        <f t="shared" si="3"/>
        <v>      (region Sardegna)
</v>
      </c>
      <c r="W6" s="5" t="s">
        <v>245</v>
      </c>
      <c r="X6" s="5" t="str">
        <f t="shared" si="4"/>
        <v>      (score 0 0 0 0 0 0 0 1 1))
</v>
      </c>
      <c r="Y6" s="5" t="str">
        <f t="shared" si="5"/>
        <v>   (tourism-resort
      (name Nuoro)
      (region Sardegna)
      (type balneare montano lacustre naturalistico culturale termale religioso sportivo enogastronomico)
      (score 0 0 0 0 0 0 0 1 1))
</v>
      </c>
    </row>
    <row r="7">
      <c r="B7" s="3">
        <f t="shared" ref="B7:J7" si="10">IF($M7=B$1,$Q7,IF($N7=B$1,$R7,IF($O7=B$1,$S7,IF($P7=B$1,$T7,0))))</f>
        <v>4</v>
      </c>
      <c r="C7" s="3">
        <f t="shared" si="10"/>
        <v>0</v>
      </c>
      <c r="D7" s="3">
        <f t="shared" si="10"/>
        <v>0</v>
      </c>
      <c r="E7" s="3">
        <f t="shared" si="10"/>
        <v>3</v>
      </c>
      <c r="F7" s="3">
        <f t="shared" si="10"/>
        <v>1</v>
      </c>
      <c r="G7" s="3">
        <f t="shared" si="10"/>
        <v>0</v>
      </c>
      <c r="H7" s="3">
        <f t="shared" si="10"/>
        <v>5</v>
      </c>
      <c r="I7" s="3">
        <f t="shared" si="10"/>
        <v>0</v>
      </c>
      <c r="J7" s="3">
        <f t="shared" si="10"/>
        <v>0</v>
      </c>
      <c r="K7" s="3" t="s">
        <v>31</v>
      </c>
      <c r="L7" s="3" t="s">
        <v>22</v>
      </c>
      <c r="M7" s="3" t="s">
        <v>27</v>
      </c>
      <c r="N7" s="3" t="s">
        <v>13</v>
      </c>
      <c r="O7" s="3" t="s">
        <v>30</v>
      </c>
      <c r="P7" s="3" t="s">
        <v>41</v>
      </c>
      <c r="Q7" s="5">
        <v>3.0</v>
      </c>
      <c r="R7" s="5">
        <v>4.0</v>
      </c>
      <c r="S7" s="5">
        <v>1.0</v>
      </c>
      <c r="T7" s="5">
        <v>5.0</v>
      </c>
      <c r="U7" s="5" t="str">
        <f t="shared" si="7"/>
        <v>      (name Salerno)
</v>
      </c>
      <c r="V7" s="5" t="str">
        <f t="shared" si="3"/>
        <v>      (region Campania)
</v>
      </c>
      <c r="W7" s="5" t="s">
        <v>245</v>
      </c>
      <c r="X7" s="5" t="str">
        <f t="shared" si="4"/>
        <v>      (score 4 0 0 3 1 0 5 0 0))
</v>
      </c>
      <c r="Y7" s="5" t="str">
        <f t="shared" si="5"/>
        <v>   (tourism-resort
      (name Salerno)
      (region Campania)
      (type balneare montano lacustre naturalistico culturale termale religioso sportivo enogastronomico)
      (score 4 0 0 3 1 0 5 0 0))
</v>
      </c>
    </row>
    <row r="8">
      <c r="B8" s="3">
        <f t="shared" ref="B8:J8" si="11">IF($M8=B$1,$Q8,IF($N8=B$1,$R8,IF($O8=B$1,$S8,IF($P8=B$1,$T8,0))))</f>
        <v>5</v>
      </c>
      <c r="C8" s="3">
        <f t="shared" si="11"/>
        <v>0</v>
      </c>
      <c r="D8" s="3">
        <f t="shared" si="11"/>
        <v>0</v>
      </c>
      <c r="E8" s="3">
        <f t="shared" si="11"/>
        <v>0</v>
      </c>
      <c r="F8" s="3">
        <f t="shared" si="11"/>
        <v>0</v>
      </c>
      <c r="G8" s="3">
        <f t="shared" si="11"/>
        <v>0</v>
      </c>
      <c r="H8" s="3">
        <f t="shared" si="11"/>
        <v>0</v>
      </c>
      <c r="I8" s="3">
        <f t="shared" si="11"/>
        <v>0</v>
      </c>
      <c r="J8" s="3">
        <f t="shared" si="11"/>
        <v>0</v>
      </c>
      <c r="K8" s="3" t="s">
        <v>39</v>
      </c>
      <c r="L8" s="3" t="s">
        <v>26</v>
      </c>
      <c r="M8" s="3" t="s">
        <v>13</v>
      </c>
      <c r="N8" s="5" t="s">
        <v>238</v>
      </c>
      <c r="O8" s="5" t="s">
        <v>238</v>
      </c>
      <c r="Q8" s="5">
        <v>5.0</v>
      </c>
      <c r="R8" s="5" t="s">
        <v>238</v>
      </c>
      <c r="S8" s="5" t="s">
        <v>238</v>
      </c>
      <c r="T8" s="5" t="s">
        <v>238</v>
      </c>
      <c r="U8" s="5" t="str">
        <f t="shared" si="7"/>
        <v>      (name Livorno)
</v>
      </c>
      <c r="V8" s="5" t="str">
        <f t="shared" si="3"/>
        <v>      (region Toscana)
</v>
      </c>
      <c r="W8" s="5" t="s">
        <v>245</v>
      </c>
      <c r="X8" s="5" t="str">
        <f t="shared" si="4"/>
        <v>      (score 5 0 0 0 0 0 0 0 0))
</v>
      </c>
      <c r="Y8" s="5" t="str">
        <f t="shared" si="5"/>
        <v>   (tourism-resort
      (name Livorno)
      (region Toscana)
      (type balneare montano lacustre naturalistico culturale termale religioso sportivo enogastronomico)
      (score 5 0 0 0 0 0 0 0 0))
</v>
      </c>
    </row>
    <row r="9">
      <c r="B9" s="3">
        <f t="shared" ref="B9:J9" si="12">IF($M9=B$1,$Q9,IF($N9=B$1,$R9,IF($O9=B$1,$S9,IF($P9=B$1,$T9,0))))</f>
        <v>0</v>
      </c>
      <c r="C9" s="3">
        <f t="shared" si="12"/>
        <v>0</v>
      </c>
      <c r="D9" s="3">
        <f t="shared" si="12"/>
        <v>0</v>
      </c>
      <c r="E9" s="3">
        <f t="shared" si="12"/>
        <v>0</v>
      </c>
      <c r="F9" s="3">
        <f t="shared" si="12"/>
        <v>3</v>
      </c>
      <c r="G9" s="3">
        <f t="shared" si="12"/>
        <v>0</v>
      </c>
      <c r="H9" s="3">
        <f t="shared" si="12"/>
        <v>5</v>
      </c>
      <c r="I9" s="3">
        <f t="shared" si="12"/>
        <v>0</v>
      </c>
      <c r="J9" s="3">
        <f t="shared" si="12"/>
        <v>0</v>
      </c>
      <c r="K9" s="3" t="s">
        <v>42</v>
      </c>
      <c r="L9" s="3" t="s">
        <v>26</v>
      </c>
      <c r="M9" s="5" t="s">
        <v>41</v>
      </c>
      <c r="N9" s="3" t="s">
        <v>30</v>
      </c>
      <c r="O9" s="5" t="s">
        <v>238</v>
      </c>
      <c r="Q9" s="5">
        <v>5.0</v>
      </c>
      <c r="R9" s="5">
        <v>3.0</v>
      </c>
      <c r="S9" s="5" t="s">
        <v>238</v>
      </c>
      <c r="T9" s="5" t="s">
        <v>238</v>
      </c>
      <c r="U9" s="5" t="str">
        <f t="shared" si="7"/>
        <v>      (name Pisa)
</v>
      </c>
      <c r="V9" s="5" t="str">
        <f t="shared" si="3"/>
        <v>      (region Toscana)
</v>
      </c>
      <c r="W9" s="5" t="s">
        <v>245</v>
      </c>
      <c r="X9" s="5" t="str">
        <f t="shared" si="4"/>
        <v>      (score 0 0 0 0 3 0 5 0 0))
</v>
      </c>
      <c r="Y9" s="5" t="str">
        <f t="shared" si="5"/>
        <v>   (tourism-resort
      (name Pisa)
      (region Toscana)
      (type balneare montano lacustre naturalistico culturale termale religioso sportivo enogastronomico)
      (score 0 0 0 0 3 0 5 0 0))
</v>
      </c>
    </row>
    <row r="10">
      <c r="B10" s="3">
        <f t="shared" ref="B10:J10" si="13">IF($M10=B$1,$Q10,IF($N10=B$1,$R10,IF($O10=B$1,$S10,IF($P10=B$1,$T10,0))))</f>
        <v>0</v>
      </c>
      <c r="C10" s="3">
        <f t="shared" si="13"/>
        <v>0</v>
      </c>
      <c r="D10" s="3">
        <f t="shared" si="13"/>
        <v>0</v>
      </c>
      <c r="E10" s="3">
        <f t="shared" si="13"/>
        <v>0</v>
      </c>
      <c r="F10" s="3">
        <f t="shared" si="13"/>
        <v>2</v>
      </c>
      <c r="G10" s="3">
        <f t="shared" si="13"/>
        <v>1</v>
      </c>
      <c r="H10" s="3">
        <f t="shared" si="13"/>
        <v>1</v>
      </c>
      <c r="I10" s="3">
        <f t="shared" si="13"/>
        <v>0</v>
      </c>
      <c r="J10" s="3">
        <f t="shared" si="13"/>
        <v>0</v>
      </c>
      <c r="K10" s="3" t="s">
        <v>45</v>
      </c>
      <c r="L10" s="3" t="s">
        <v>26</v>
      </c>
      <c r="M10" s="3" t="s">
        <v>38</v>
      </c>
      <c r="N10" s="3" t="s">
        <v>41</v>
      </c>
      <c r="O10" s="3" t="s">
        <v>30</v>
      </c>
      <c r="Q10" s="5">
        <v>1.0</v>
      </c>
      <c r="R10" s="5">
        <v>1.0</v>
      </c>
      <c r="S10" s="5">
        <v>2.0</v>
      </c>
      <c r="T10" s="5" t="s">
        <v>238</v>
      </c>
      <c r="U10" s="5" t="str">
        <f t="shared" si="7"/>
        <v>      (name Siena)
</v>
      </c>
      <c r="V10" s="5" t="str">
        <f t="shared" si="3"/>
        <v>      (region Toscana)
</v>
      </c>
      <c r="W10" s="5" t="s">
        <v>245</v>
      </c>
      <c r="X10" s="5" t="str">
        <f t="shared" si="4"/>
        <v>      (score 0 0 0 0 2 1 1 0 0))
</v>
      </c>
      <c r="Y10" s="5" t="str">
        <f t="shared" si="5"/>
        <v>   (tourism-resort
      (name Siena)
      (region Toscana)
      (type balneare montano lacustre naturalistico culturale termale religioso sportivo enogastronomico)
      (score 0 0 0 0 2 1 1 0 0))
</v>
      </c>
    </row>
    <row r="11">
      <c r="B11" s="3">
        <f t="shared" ref="B11:J11" si="14">IF($M11=B$1,$Q11,IF($N11=B$1,$R11,IF($O11=B$1,$S11,IF($P11=B$1,$T11,0))))</f>
        <v>3</v>
      </c>
      <c r="C11" s="3">
        <f t="shared" si="14"/>
        <v>0</v>
      </c>
      <c r="D11" s="3">
        <f t="shared" si="14"/>
        <v>0</v>
      </c>
      <c r="E11" s="3">
        <f t="shared" si="14"/>
        <v>4</v>
      </c>
      <c r="F11" s="3">
        <f t="shared" si="14"/>
        <v>0</v>
      </c>
      <c r="G11" s="3">
        <f t="shared" si="14"/>
        <v>0</v>
      </c>
      <c r="H11" s="3">
        <f t="shared" si="14"/>
        <v>0</v>
      </c>
      <c r="I11" s="3">
        <f t="shared" si="14"/>
        <v>3</v>
      </c>
      <c r="J11" s="3">
        <f t="shared" si="14"/>
        <v>0</v>
      </c>
      <c r="K11" s="3" t="s">
        <v>49</v>
      </c>
      <c r="L11" s="3" t="s">
        <v>29</v>
      </c>
      <c r="M11" s="5" t="s">
        <v>27</v>
      </c>
      <c r="N11" s="3" t="s">
        <v>13</v>
      </c>
      <c r="O11" s="3" t="s">
        <v>44</v>
      </c>
      <c r="Q11" s="5">
        <v>4.0</v>
      </c>
      <c r="R11" s="5">
        <v>3.0</v>
      </c>
      <c r="S11" s="5">
        <v>3.0</v>
      </c>
      <c r="T11" s="5" t="s">
        <v>238</v>
      </c>
      <c r="U11" s="5" t="str">
        <f t="shared" si="7"/>
        <v>      (name Savona)
</v>
      </c>
      <c r="V11" s="5" t="str">
        <f t="shared" si="3"/>
        <v>      (region Liguria)
</v>
      </c>
      <c r="W11" s="5" t="s">
        <v>245</v>
      </c>
      <c r="X11" s="5" t="str">
        <f t="shared" si="4"/>
        <v>      (score 3 0 0 4 0 0 0 3 0))
</v>
      </c>
      <c r="Y11" s="5" t="str">
        <f t="shared" si="5"/>
        <v>   (tourism-resort
      (name Savona)
      (region Liguria)
      (type balneare montano lacustre naturalistico culturale termale religioso sportivo enogastronomico)
      (score 3 0 0 4 0 0 0 3 0))
</v>
      </c>
    </row>
    <row r="12">
      <c r="B12" s="3">
        <f t="shared" ref="B12:J12" si="15">IF($M12=B$1,$Q12,IF($N12=B$1,$R12,IF($O12=B$1,$S12,IF($P12=B$1,$T12,0))))</f>
        <v>2</v>
      </c>
      <c r="C12" s="3">
        <f t="shared" si="15"/>
        <v>0</v>
      </c>
      <c r="D12" s="3">
        <f t="shared" si="15"/>
        <v>0</v>
      </c>
      <c r="E12" s="3">
        <f t="shared" si="15"/>
        <v>0</v>
      </c>
      <c r="F12" s="3">
        <f t="shared" si="15"/>
        <v>0</v>
      </c>
      <c r="G12" s="3">
        <f t="shared" si="15"/>
        <v>0</v>
      </c>
      <c r="H12" s="3">
        <f t="shared" si="15"/>
        <v>0</v>
      </c>
      <c r="I12" s="3">
        <f t="shared" si="15"/>
        <v>4</v>
      </c>
      <c r="J12" s="3">
        <f t="shared" si="15"/>
        <v>3</v>
      </c>
      <c r="K12" s="3" t="s">
        <v>51</v>
      </c>
      <c r="L12" s="3" t="s">
        <v>26</v>
      </c>
      <c r="M12" s="3" t="s">
        <v>13</v>
      </c>
      <c r="N12" s="3" t="s">
        <v>44</v>
      </c>
      <c r="O12" s="3" t="s">
        <v>47</v>
      </c>
      <c r="Q12" s="5">
        <v>2.0</v>
      </c>
      <c r="R12" s="5">
        <v>4.0</v>
      </c>
      <c r="S12" s="5">
        <v>3.0</v>
      </c>
      <c r="T12" s="5" t="s">
        <v>238</v>
      </c>
      <c r="U12" s="5" t="str">
        <f t="shared" si="7"/>
        <v>      (name Grosseto)
</v>
      </c>
      <c r="V12" s="5" t="str">
        <f t="shared" si="3"/>
        <v>      (region Toscana)
</v>
      </c>
      <c r="W12" s="5" t="s">
        <v>245</v>
      </c>
      <c r="X12" s="5" t="str">
        <f t="shared" si="4"/>
        <v>      (score 2 0 0 0 0 0 0 4 3))
</v>
      </c>
      <c r="Y12" s="5" t="str">
        <f t="shared" si="5"/>
        <v>   (tourism-resort
      (name Grosseto)
      (region Toscana)
      (type balneare montano lacustre naturalistico culturale termale religioso sportivo enogastronomico)
      (score 2 0 0 0 0 0 0 4 3))
</v>
      </c>
    </row>
    <row r="13">
      <c r="B13" s="3">
        <f t="shared" ref="B13:J13" si="16">IF($M13=B$1,$Q13,IF($N13=B$1,$R13,IF($O13=B$1,$S13,IF($P13=B$1,$T13,0))))</f>
        <v>5</v>
      </c>
      <c r="C13" s="3">
        <f t="shared" si="16"/>
        <v>0</v>
      </c>
      <c r="D13" s="3">
        <f t="shared" si="16"/>
        <v>0</v>
      </c>
      <c r="E13" s="3">
        <f t="shared" si="16"/>
        <v>0</v>
      </c>
      <c r="F13" s="3">
        <f t="shared" si="16"/>
        <v>0</v>
      </c>
      <c r="G13" s="3">
        <f t="shared" si="16"/>
        <v>0</v>
      </c>
      <c r="H13" s="3">
        <f t="shared" si="16"/>
        <v>0</v>
      </c>
      <c r="I13" s="3">
        <f t="shared" si="16"/>
        <v>0</v>
      </c>
      <c r="J13" s="3">
        <f t="shared" si="16"/>
        <v>0</v>
      </c>
      <c r="K13" s="3" t="s">
        <v>53</v>
      </c>
      <c r="L13" s="3" t="s">
        <v>29</v>
      </c>
      <c r="M13" s="3" t="s">
        <v>13</v>
      </c>
      <c r="N13" s="5" t="s">
        <v>238</v>
      </c>
      <c r="O13" s="5" t="s">
        <v>238</v>
      </c>
      <c r="Q13" s="5">
        <v>5.0</v>
      </c>
      <c r="R13" s="5" t="s">
        <v>238</v>
      </c>
      <c r="S13" s="5" t="s">
        <v>238</v>
      </c>
      <c r="T13" s="5" t="s">
        <v>238</v>
      </c>
      <c r="U13" s="5" t="str">
        <f t="shared" si="7"/>
        <v>      (name Imperia)
</v>
      </c>
      <c r="V13" s="5" t="str">
        <f t="shared" si="3"/>
        <v>      (region Liguria)
</v>
      </c>
      <c r="W13" s="5" t="s">
        <v>245</v>
      </c>
      <c r="X13" s="5" t="str">
        <f t="shared" si="4"/>
        <v>      (score 5 0 0 0 0 0 0 0 0))
</v>
      </c>
      <c r="Y13" s="5" t="str">
        <f t="shared" si="5"/>
        <v>   (tourism-resort
      (name Imperia)
      (region Liguria)
      (type balneare montano lacustre naturalistico culturale termale religioso sportivo enogastronomico)
      (score 5 0 0 0 0 0 0 0 0))
</v>
      </c>
    </row>
    <row r="14">
      <c r="B14" s="3">
        <f t="shared" ref="B14:J14" si="17">IF($M14=B$1,$Q14,IF($N14=B$1,$R14,IF($O14=B$1,$S14,IF($P14=B$1,$T14,0))))</f>
        <v>0</v>
      </c>
      <c r="C14" s="3">
        <f t="shared" si="17"/>
        <v>0</v>
      </c>
      <c r="D14" s="3">
        <f t="shared" si="17"/>
        <v>0</v>
      </c>
      <c r="E14" s="3">
        <f t="shared" si="17"/>
        <v>0</v>
      </c>
      <c r="F14" s="3">
        <f t="shared" si="17"/>
        <v>1</v>
      </c>
      <c r="G14" s="3">
        <f t="shared" si="17"/>
        <v>0</v>
      </c>
      <c r="H14" s="3">
        <f t="shared" si="17"/>
        <v>0</v>
      </c>
      <c r="I14" s="3">
        <f t="shared" si="17"/>
        <v>0</v>
      </c>
      <c r="J14" s="3">
        <f t="shared" si="17"/>
        <v>0</v>
      </c>
      <c r="K14" s="3" t="s">
        <v>55</v>
      </c>
      <c r="L14" s="3" t="s">
        <v>35</v>
      </c>
      <c r="M14" s="3" t="s">
        <v>30</v>
      </c>
      <c r="O14" s="5" t="s">
        <v>238</v>
      </c>
      <c r="Q14" s="5">
        <v>1.0</v>
      </c>
      <c r="R14" s="5" t="s">
        <v>238</v>
      </c>
      <c r="S14" s="5" t="s">
        <v>238</v>
      </c>
      <c r="T14" s="5" t="s">
        <v>238</v>
      </c>
      <c r="U14" s="5" t="str">
        <f t="shared" si="7"/>
        <v>      (name Torino)
</v>
      </c>
      <c r="V14" s="5" t="str">
        <f t="shared" si="3"/>
        <v>      (region Piemonte)
</v>
      </c>
      <c r="W14" s="5" t="s">
        <v>245</v>
      </c>
      <c r="X14" s="5" t="str">
        <f t="shared" si="4"/>
        <v>      (score 0 0 0 0 1 0 0 0 0))
</v>
      </c>
      <c r="Y14" s="5" t="str">
        <f t="shared" si="5"/>
        <v>   (tourism-resort
      (name Torino)
      (region Piemonte)
      (type balneare montano lacustre naturalistico culturale termale religioso sportivo enogastronomico)
      (score 0 0 0 0 1 0 0 0 0))
</v>
      </c>
    </row>
    <row r="15">
      <c r="B15" s="3">
        <f t="shared" ref="B15:J15" si="18">IF($M15=B$1,$Q15,IF($N15=B$1,$R15,IF($O15=B$1,$S15,IF($P15=B$1,$T15,0))))</f>
        <v>0</v>
      </c>
      <c r="C15" s="3">
        <f t="shared" si="18"/>
        <v>0</v>
      </c>
      <c r="D15" s="3">
        <f t="shared" si="18"/>
        <v>0</v>
      </c>
      <c r="E15" s="3">
        <f t="shared" si="18"/>
        <v>0</v>
      </c>
      <c r="F15" s="3">
        <f t="shared" si="18"/>
        <v>0</v>
      </c>
      <c r="G15" s="3">
        <f t="shared" si="18"/>
        <v>0</v>
      </c>
      <c r="H15" s="3">
        <f t="shared" si="18"/>
        <v>0</v>
      </c>
      <c r="I15" s="3">
        <f t="shared" si="18"/>
        <v>0</v>
      </c>
      <c r="J15" s="3">
        <f t="shared" si="18"/>
        <v>4</v>
      </c>
      <c r="K15" s="3" t="s">
        <v>57</v>
      </c>
      <c r="L15" s="3" t="s">
        <v>26</v>
      </c>
      <c r="M15" s="5" t="s">
        <v>47</v>
      </c>
      <c r="N15" s="5" t="s">
        <v>238</v>
      </c>
      <c r="O15" s="5" t="s">
        <v>238</v>
      </c>
      <c r="Q15" s="5">
        <v>4.0</v>
      </c>
      <c r="R15" s="5" t="s">
        <v>238</v>
      </c>
      <c r="S15" s="5" t="s">
        <v>238</v>
      </c>
      <c r="T15" s="5" t="s">
        <v>238</v>
      </c>
      <c r="U15" s="5" t="str">
        <f t="shared" si="7"/>
        <v>      (name Lucca)
</v>
      </c>
      <c r="V15" s="5" t="str">
        <f t="shared" si="3"/>
        <v>      (region Toscana)
</v>
      </c>
      <c r="W15" s="5" t="s">
        <v>245</v>
      </c>
      <c r="X15" s="5" t="str">
        <f t="shared" si="4"/>
        <v>      (score 0 0 0 0 0 0 0 0 4))
</v>
      </c>
      <c r="Y15" s="5" t="str">
        <f t="shared" si="5"/>
        <v>   (tourism-resort
      (name Lucca)
      (region Toscana)
      (type balneare montano lacustre naturalistico culturale termale religioso sportivo enogastronomico)
      (score 0 0 0 0 0 0 0 0 4))
</v>
      </c>
    </row>
    <row r="16">
      <c r="B16" s="3">
        <f t="shared" ref="B16:J16" si="19">IF($M16=B$1,$Q16,IF($N16=B$1,$R16,IF($O16=B$1,$S16,IF($P16=B$1,$T16,0))))</f>
        <v>0</v>
      </c>
      <c r="C16" s="3">
        <f t="shared" si="19"/>
        <v>0</v>
      </c>
      <c r="D16" s="3">
        <f t="shared" si="19"/>
        <v>0</v>
      </c>
      <c r="E16" s="3">
        <f t="shared" si="19"/>
        <v>0</v>
      </c>
      <c r="F16" s="3">
        <f t="shared" si="19"/>
        <v>4</v>
      </c>
      <c r="G16" s="3">
        <f t="shared" si="19"/>
        <v>0</v>
      </c>
      <c r="H16" s="3">
        <f t="shared" si="19"/>
        <v>0</v>
      </c>
      <c r="I16" s="3">
        <f t="shared" si="19"/>
        <v>0</v>
      </c>
      <c r="J16" s="3">
        <f t="shared" si="19"/>
        <v>0</v>
      </c>
      <c r="K16" s="3" t="s">
        <v>59</v>
      </c>
      <c r="L16" s="3" t="s">
        <v>40</v>
      </c>
      <c r="M16" s="3" t="s">
        <v>30</v>
      </c>
      <c r="N16" s="5" t="s">
        <v>238</v>
      </c>
      <c r="O16" s="5" t="s">
        <v>238</v>
      </c>
      <c r="Q16" s="5">
        <v>4.0</v>
      </c>
      <c r="R16" s="5" t="s">
        <v>238</v>
      </c>
      <c r="S16" s="5" t="s">
        <v>238</v>
      </c>
      <c r="T16" s="5" t="s">
        <v>238</v>
      </c>
      <c r="U16" s="5" t="str">
        <f t="shared" si="7"/>
        <v>      (name Foggia)
</v>
      </c>
      <c r="V16" s="5" t="str">
        <f t="shared" si="3"/>
        <v>      (region Puglia)
</v>
      </c>
      <c r="W16" s="5" t="s">
        <v>245</v>
      </c>
      <c r="X16" s="5" t="str">
        <f t="shared" si="4"/>
        <v>      (score 0 0 0 0 4 0 0 0 0))
</v>
      </c>
      <c r="Y16" s="5" t="str">
        <f t="shared" si="5"/>
        <v>   (tourism-resort
      (name Foggia)
      (region Puglia)
      (type balneare montano lacustre naturalistico culturale termale religioso sportivo enogastronomico)
      (score 0 0 0 0 4 0 0 0 0))
</v>
      </c>
    </row>
    <row r="17">
      <c r="B17" s="3">
        <f t="shared" ref="B17:J17" si="20">IF($M17=B$1,$Q17,IF($N17=B$1,$R17,IF($O17=B$1,$S17,IF($P17=B$1,$T17,0))))</f>
        <v>0</v>
      </c>
      <c r="C17" s="3">
        <f t="shared" si="20"/>
        <v>0</v>
      </c>
      <c r="D17" s="3">
        <f t="shared" si="20"/>
        <v>0</v>
      </c>
      <c r="E17" s="3">
        <f t="shared" si="20"/>
        <v>0</v>
      </c>
      <c r="F17" s="3">
        <f t="shared" si="20"/>
        <v>5</v>
      </c>
      <c r="G17" s="3">
        <f t="shared" si="20"/>
        <v>0</v>
      </c>
      <c r="H17" s="3">
        <f t="shared" si="20"/>
        <v>0</v>
      </c>
      <c r="I17" s="3">
        <f t="shared" si="20"/>
        <v>0</v>
      </c>
      <c r="J17" s="3">
        <f t="shared" si="20"/>
        <v>0</v>
      </c>
      <c r="K17" s="3" t="s">
        <v>61</v>
      </c>
      <c r="L17" s="3" t="s">
        <v>19</v>
      </c>
      <c r="M17" s="5" t="s">
        <v>30</v>
      </c>
      <c r="N17" s="5" t="s">
        <v>238</v>
      </c>
      <c r="O17" s="5" t="s">
        <v>238</v>
      </c>
      <c r="Q17" s="5">
        <v>5.0</v>
      </c>
      <c r="R17" s="5" t="s">
        <v>238</v>
      </c>
      <c r="S17" s="5" t="s">
        <v>238</v>
      </c>
      <c r="T17" s="5" t="s">
        <v>238</v>
      </c>
      <c r="U17" s="5" t="str">
        <f t="shared" si="7"/>
        <v>      (name Bologna)
</v>
      </c>
      <c r="V17" s="5" t="str">
        <f t="shared" si="3"/>
        <v>      (region EmiliaRomagna)
</v>
      </c>
      <c r="W17" s="5" t="s">
        <v>245</v>
      </c>
      <c r="X17" s="5" t="str">
        <f t="shared" si="4"/>
        <v>      (score 0 0 0 0 5 0 0 0 0))
</v>
      </c>
      <c r="Y17" s="5" t="str">
        <f t="shared" si="5"/>
        <v>   (tourism-resort
      (name Bologna)
      (region EmiliaRomagna)
      (type balneare montano lacustre naturalistico culturale termale religioso sportivo enogastronomico)
      (score 0 0 0 0 5 0 0 0 0))
</v>
      </c>
    </row>
    <row r="18">
      <c r="B18" s="3">
        <f t="shared" ref="B18:J18" si="21">IF($M18=B$1,$Q18,IF($N18=B$1,$R18,IF($O18=B$1,$S18,IF($P18=B$1,$T18,0))))</f>
        <v>0</v>
      </c>
      <c r="C18" s="3">
        <f t="shared" si="21"/>
        <v>0</v>
      </c>
      <c r="D18" s="3">
        <f t="shared" si="21"/>
        <v>0</v>
      </c>
      <c r="E18" s="3">
        <f t="shared" si="21"/>
        <v>0</v>
      </c>
      <c r="F18" s="3">
        <f t="shared" si="21"/>
        <v>0</v>
      </c>
      <c r="G18" s="3">
        <f t="shared" si="21"/>
        <v>5</v>
      </c>
      <c r="H18" s="3">
        <f t="shared" si="21"/>
        <v>0</v>
      </c>
      <c r="I18" s="3">
        <f t="shared" si="21"/>
        <v>4</v>
      </c>
      <c r="J18" s="3">
        <f t="shared" si="21"/>
        <v>2</v>
      </c>
      <c r="K18" s="3" t="s">
        <v>63</v>
      </c>
      <c r="L18" s="3" t="s">
        <v>43</v>
      </c>
      <c r="M18" s="5" t="s">
        <v>47</v>
      </c>
      <c r="N18" s="5" t="s">
        <v>38</v>
      </c>
      <c r="O18" s="3" t="s">
        <v>44</v>
      </c>
      <c r="Q18" s="5">
        <v>2.0</v>
      </c>
      <c r="R18" s="5">
        <v>5.0</v>
      </c>
      <c r="S18" s="5">
        <v>4.0</v>
      </c>
      <c r="T18" s="5" t="s">
        <v>238</v>
      </c>
      <c r="U18" s="5" t="str">
        <f t="shared" si="7"/>
        <v>      (name Roma)
</v>
      </c>
      <c r="V18" s="5" t="str">
        <f t="shared" si="3"/>
        <v>      (region Lazio)
</v>
      </c>
      <c r="W18" s="5" t="s">
        <v>245</v>
      </c>
      <c r="X18" s="5" t="str">
        <f t="shared" si="4"/>
        <v>      (score 0 0 0 0 0 5 0 4 2))
</v>
      </c>
      <c r="Y18" s="5" t="str">
        <f t="shared" si="5"/>
        <v>   (tourism-resort
      (name Roma)
      (region Lazio)
      (type balneare montano lacustre naturalistico culturale termale religioso sportivo enogastronomico)
      (score 0 0 0 0 0 5 0 4 2))
</v>
      </c>
    </row>
    <row r="19">
      <c r="B19" s="3">
        <f t="shared" ref="B19:J19" si="22">IF($M19=B$1,$Q19,IF($N19=B$1,$R19,IF($O19=B$1,$S19,IF($P19=B$1,$T19,0))))</f>
        <v>0</v>
      </c>
      <c r="C19" s="3">
        <f t="shared" si="22"/>
        <v>0</v>
      </c>
      <c r="D19" s="3">
        <f t="shared" si="22"/>
        <v>0</v>
      </c>
      <c r="E19" s="3">
        <f t="shared" si="22"/>
        <v>0</v>
      </c>
      <c r="F19" s="3">
        <f t="shared" si="22"/>
        <v>0</v>
      </c>
      <c r="G19" s="3">
        <f t="shared" si="22"/>
        <v>0</v>
      </c>
      <c r="H19" s="3">
        <f t="shared" si="22"/>
        <v>0</v>
      </c>
      <c r="I19" s="3">
        <f t="shared" si="22"/>
        <v>2</v>
      </c>
      <c r="J19" s="3">
        <f t="shared" si="22"/>
        <v>0</v>
      </c>
      <c r="K19" s="3" t="s">
        <v>65</v>
      </c>
      <c r="L19" s="3" t="s">
        <v>46</v>
      </c>
      <c r="M19" s="5" t="s">
        <v>44</v>
      </c>
      <c r="N19" s="5" t="s">
        <v>238</v>
      </c>
      <c r="O19" s="5" t="s">
        <v>238</v>
      </c>
      <c r="Q19" s="5">
        <v>2.0</v>
      </c>
      <c r="R19" s="5" t="s">
        <v>238</v>
      </c>
      <c r="S19" s="5" t="s">
        <v>238</v>
      </c>
      <c r="T19" s="5" t="s">
        <v>238</v>
      </c>
      <c r="U19" s="5" t="str">
        <f t="shared" si="7"/>
        <v>      (name Crotone)
</v>
      </c>
      <c r="V19" s="5" t="str">
        <f t="shared" si="3"/>
        <v>      (region Calabria)
</v>
      </c>
      <c r="W19" s="5" t="s">
        <v>245</v>
      </c>
      <c r="X19" s="5" t="str">
        <f t="shared" si="4"/>
        <v>      (score 0 0 0 0 0 0 0 2 0))
</v>
      </c>
      <c r="Y19" s="5" t="str">
        <f t="shared" si="5"/>
        <v>   (tourism-resort
      (name Crotone)
      (region Calabria)
      (type balneare montano lacustre naturalistico culturale termale religioso sportivo enogastronomico)
      (score 0 0 0 0 0 0 0 2 0))
</v>
      </c>
    </row>
    <row r="20">
      <c r="B20" s="3">
        <f t="shared" ref="B20:J20" si="23">IF($M20=B$1,$Q20,IF($N20=B$1,$R20,IF($O20=B$1,$S20,IF($P20=B$1,$T20,0))))</f>
        <v>0</v>
      </c>
      <c r="C20" s="3">
        <f t="shared" si="23"/>
        <v>0</v>
      </c>
      <c r="D20" s="3">
        <f t="shared" si="23"/>
        <v>0</v>
      </c>
      <c r="E20" s="3">
        <f t="shared" si="23"/>
        <v>0</v>
      </c>
      <c r="F20" s="3">
        <f t="shared" si="23"/>
        <v>4</v>
      </c>
      <c r="G20" s="3">
        <f t="shared" si="23"/>
        <v>0</v>
      </c>
      <c r="H20" s="3">
        <f t="shared" si="23"/>
        <v>0</v>
      </c>
      <c r="I20" s="3">
        <f t="shared" si="23"/>
        <v>0</v>
      </c>
      <c r="J20" s="3">
        <f t="shared" si="23"/>
        <v>5</v>
      </c>
      <c r="K20" s="3" t="s">
        <v>67</v>
      </c>
      <c r="L20" s="3" t="s">
        <v>26</v>
      </c>
      <c r="M20" s="5" t="s">
        <v>47</v>
      </c>
      <c r="N20" s="3" t="s">
        <v>30</v>
      </c>
      <c r="O20" s="5" t="s">
        <v>238</v>
      </c>
      <c r="Q20" s="5">
        <v>5.0</v>
      </c>
      <c r="R20" s="5">
        <v>4.0</v>
      </c>
      <c r="S20" s="5" t="s">
        <v>238</v>
      </c>
      <c r="T20" s="5" t="s">
        <v>238</v>
      </c>
      <c r="U20" s="5" t="str">
        <f t="shared" si="7"/>
        <v>      (name Firenze)
</v>
      </c>
      <c r="V20" s="5" t="str">
        <f t="shared" si="3"/>
        <v>      (region Toscana)
</v>
      </c>
      <c r="W20" s="5" t="s">
        <v>245</v>
      </c>
      <c r="X20" s="5" t="str">
        <f t="shared" si="4"/>
        <v>      (score 0 0 0 0 4 0 0 0 5))
</v>
      </c>
      <c r="Y20" s="5" t="str">
        <f t="shared" si="5"/>
        <v>   (tourism-resort
      (name Firenze)
      (region Toscana)
      (type balneare montano lacustre naturalistico culturale termale religioso sportivo enogastronomico)
      (score 0 0 0 0 4 0 0 0 5))
</v>
      </c>
    </row>
    <row r="21">
      <c r="B21" s="3">
        <f t="shared" ref="B21:J21" si="24">IF($M21=B$1,$Q21,IF($N21=B$1,$R21,IF($O21=B$1,$S21,IF($P21=B$1,$T21,0))))</f>
        <v>0</v>
      </c>
      <c r="C21" s="3">
        <f t="shared" si="24"/>
        <v>5</v>
      </c>
      <c r="D21" s="3">
        <f t="shared" si="24"/>
        <v>0</v>
      </c>
      <c r="E21" s="3">
        <f t="shared" si="24"/>
        <v>0</v>
      </c>
      <c r="F21" s="3">
        <f t="shared" si="24"/>
        <v>0</v>
      </c>
      <c r="G21" s="3">
        <f t="shared" si="24"/>
        <v>0</v>
      </c>
      <c r="H21" s="3">
        <f t="shared" si="24"/>
        <v>2</v>
      </c>
      <c r="I21" s="3">
        <f t="shared" si="24"/>
        <v>0</v>
      </c>
      <c r="J21" s="3">
        <f t="shared" si="24"/>
        <v>2</v>
      </c>
      <c r="K21" s="3" t="s">
        <v>68</v>
      </c>
      <c r="L21" s="3" t="s">
        <v>26</v>
      </c>
      <c r="M21" s="5" t="s">
        <v>41</v>
      </c>
      <c r="N21" s="3" t="s">
        <v>20</v>
      </c>
      <c r="O21" s="3" t="s">
        <v>47</v>
      </c>
      <c r="Q21" s="5">
        <v>2.0</v>
      </c>
      <c r="R21" s="5">
        <v>5.0</v>
      </c>
      <c r="S21" s="5">
        <v>2.0</v>
      </c>
      <c r="T21" s="5" t="s">
        <v>238</v>
      </c>
      <c r="U21" s="5" t="str">
        <f t="shared" si="7"/>
        <v>      (name Prato)
</v>
      </c>
      <c r="V21" s="5" t="str">
        <f t="shared" si="3"/>
        <v>      (region Toscana)
</v>
      </c>
      <c r="W21" s="5" t="s">
        <v>245</v>
      </c>
      <c r="X21" s="5" t="str">
        <f t="shared" si="4"/>
        <v>      (score 0 5 0 0 0 0 2 0 2))
</v>
      </c>
      <c r="Y21" s="5" t="str">
        <f t="shared" si="5"/>
        <v>   (tourism-resort
      (name Prato)
      (region Toscana)
      (type balneare montano lacustre naturalistico culturale termale religioso sportivo enogastronomico)
      (score 0 5 0 0 0 0 2 0 2))
</v>
      </c>
    </row>
    <row r="22">
      <c r="B22" s="3">
        <f t="shared" ref="B22:J22" si="25">IF($M22=B$1,$Q22,IF($N22=B$1,$R22,IF($O22=B$1,$S22,IF($P22=B$1,$T22,0))))</f>
        <v>0</v>
      </c>
      <c r="C22" s="3">
        <f t="shared" si="25"/>
        <v>0</v>
      </c>
      <c r="D22" s="3">
        <f t="shared" si="25"/>
        <v>1</v>
      </c>
      <c r="E22" s="3">
        <f t="shared" si="25"/>
        <v>4</v>
      </c>
      <c r="F22" s="3">
        <f t="shared" si="25"/>
        <v>0</v>
      </c>
      <c r="G22" s="3">
        <f t="shared" si="25"/>
        <v>0</v>
      </c>
      <c r="H22" s="3">
        <f t="shared" si="25"/>
        <v>4</v>
      </c>
      <c r="I22" s="3">
        <f t="shared" si="25"/>
        <v>0</v>
      </c>
      <c r="J22" s="3">
        <f t="shared" si="25"/>
        <v>0</v>
      </c>
      <c r="K22" s="3" t="s">
        <v>69</v>
      </c>
      <c r="L22" s="3" t="s">
        <v>26</v>
      </c>
      <c r="M22" s="5" t="s">
        <v>27</v>
      </c>
      <c r="N22" s="5" t="s">
        <v>41</v>
      </c>
      <c r="O22" s="5" t="s">
        <v>24</v>
      </c>
      <c r="Q22" s="5">
        <v>4.0</v>
      </c>
      <c r="R22" s="5">
        <v>4.0</v>
      </c>
      <c r="S22" s="5">
        <v>1.0</v>
      </c>
      <c r="T22" s="5" t="s">
        <v>238</v>
      </c>
      <c r="U22" s="5" t="str">
        <f t="shared" si="7"/>
        <v>      (name Pistoia)
</v>
      </c>
      <c r="V22" s="5" t="str">
        <f t="shared" si="3"/>
        <v>      (region Toscana)
</v>
      </c>
      <c r="W22" s="5" t="s">
        <v>245</v>
      </c>
      <c r="X22" s="5" t="str">
        <f t="shared" si="4"/>
        <v>      (score 0 0 1 4 0 0 4 0 0))
</v>
      </c>
      <c r="Y22" s="5" t="str">
        <f t="shared" si="5"/>
        <v>   (tourism-resort
      (name Pistoia)
      (region Toscana)
      (type balneare montano lacustre naturalistico culturale termale religioso sportivo enogastronomico)
      (score 0 0 1 4 0 0 4 0 0))
</v>
      </c>
    </row>
    <row r="23">
      <c r="B23" s="3">
        <f t="shared" ref="B23:J23" si="26">IF($M23=B$1,$Q23,IF($N23=B$1,$R23,IF($O23=B$1,$S23,IF($P23=B$1,$T23,0))))</f>
        <v>0</v>
      </c>
      <c r="C23" s="3">
        <f t="shared" si="26"/>
        <v>1</v>
      </c>
      <c r="D23" s="3">
        <f t="shared" si="26"/>
        <v>0</v>
      </c>
      <c r="E23" s="3">
        <f t="shared" si="26"/>
        <v>4</v>
      </c>
      <c r="F23" s="3">
        <f t="shared" si="26"/>
        <v>0</v>
      </c>
      <c r="G23" s="3">
        <f t="shared" si="26"/>
        <v>0</v>
      </c>
      <c r="H23" s="3">
        <f t="shared" si="26"/>
        <v>0</v>
      </c>
      <c r="I23" s="3">
        <f t="shared" si="26"/>
        <v>0</v>
      </c>
      <c r="J23" s="3">
        <f t="shared" si="26"/>
        <v>0</v>
      </c>
      <c r="K23" s="3" t="s">
        <v>71</v>
      </c>
      <c r="L23" s="3" t="s">
        <v>35</v>
      </c>
      <c r="M23" s="5" t="s">
        <v>27</v>
      </c>
      <c r="N23" s="3" t="s">
        <v>20</v>
      </c>
      <c r="O23" s="5" t="s">
        <v>238</v>
      </c>
      <c r="Q23" s="5">
        <v>4.0</v>
      </c>
      <c r="R23" s="5">
        <v>1.0</v>
      </c>
      <c r="S23" s="5" t="s">
        <v>238</v>
      </c>
      <c r="T23" s="5" t="s">
        <v>238</v>
      </c>
      <c r="U23" s="5" t="str">
        <f t="shared" si="7"/>
        <v>      (name Cuneo)
</v>
      </c>
      <c r="V23" s="5" t="str">
        <f t="shared" si="3"/>
        <v>      (region Piemonte)
</v>
      </c>
      <c r="W23" s="5" t="s">
        <v>245</v>
      </c>
      <c r="X23" s="5" t="str">
        <f t="shared" si="4"/>
        <v>      (score 0 1 0 4 0 0 0 0 0))
</v>
      </c>
      <c r="Y23" s="5" t="str">
        <f t="shared" si="5"/>
        <v>   (tourism-resort
      (name Cuneo)
      (region Piemonte)
      (type balneare montano lacustre naturalistico culturale termale religioso sportivo enogastronomico)
      (score 0 1 0 4 0 0 0 0 0))
</v>
      </c>
    </row>
    <row r="24">
      <c r="B24" s="3">
        <f t="shared" ref="B24:J24" si="27">IF($M24=B$1,$Q24,IF($N24=B$1,$R24,IF($O24=B$1,$S24,IF($P24=B$1,$T24,0))))</f>
        <v>0</v>
      </c>
      <c r="C24" s="3">
        <f t="shared" si="27"/>
        <v>1</v>
      </c>
      <c r="D24" s="3">
        <f t="shared" si="27"/>
        <v>0</v>
      </c>
      <c r="E24" s="3">
        <f t="shared" si="27"/>
        <v>2</v>
      </c>
      <c r="F24" s="3">
        <f t="shared" si="27"/>
        <v>0</v>
      </c>
      <c r="G24" s="3">
        <f t="shared" si="27"/>
        <v>0</v>
      </c>
      <c r="H24" s="3">
        <f t="shared" si="27"/>
        <v>0</v>
      </c>
      <c r="I24" s="3">
        <f t="shared" si="27"/>
        <v>3</v>
      </c>
      <c r="J24" s="3">
        <f t="shared" si="27"/>
        <v>4</v>
      </c>
      <c r="K24" s="3" t="s">
        <v>72</v>
      </c>
      <c r="L24" s="3" t="s">
        <v>50</v>
      </c>
      <c r="M24" s="5" t="s">
        <v>44</v>
      </c>
      <c r="N24" s="3" t="s">
        <v>20</v>
      </c>
      <c r="O24" s="3" t="s">
        <v>47</v>
      </c>
      <c r="P24" s="3" t="s">
        <v>27</v>
      </c>
      <c r="Q24" s="5">
        <v>3.0</v>
      </c>
      <c r="R24" s="5">
        <v>1.0</v>
      </c>
      <c r="S24" s="5">
        <v>4.0</v>
      </c>
      <c r="T24" s="5">
        <v>2.0</v>
      </c>
      <c r="U24" s="5" t="str">
        <f t="shared" si="7"/>
        <v>      (name Aosta)
</v>
      </c>
      <c r="V24" s="5" t="str">
        <f t="shared" si="3"/>
        <v>      (region ValledAosta)
</v>
      </c>
      <c r="W24" s="5" t="s">
        <v>245</v>
      </c>
      <c r="X24" s="5" t="str">
        <f t="shared" si="4"/>
        <v>      (score 0 1 0 2 0 0 0 3 4))
</v>
      </c>
      <c r="Y24" s="5" t="str">
        <f t="shared" si="5"/>
        <v>   (tourism-resort
      (name Aosta)
      (region ValledAosta)
      (type balneare montano lacustre naturalistico culturale termale religioso sportivo enogastronomico)
      (score 0 1 0 2 0 0 0 3 4))
</v>
      </c>
    </row>
    <row r="25">
      <c r="B25" s="3">
        <f t="shared" ref="B25:J25" si="28">IF($M25=B$1,$Q25,IF($N25=B$1,$R25,IF($O25=B$1,$S25,IF($P25=B$1,$T25,0))))</f>
        <v>0</v>
      </c>
      <c r="C25" s="3">
        <f t="shared" si="28"/>
        <v>3</v>
      </c>
      <c r="D25" s="3">
        <f t="shared" si="28"/>
        <v>0</v>
      </c>
      <c r="E25" s="3">
        <f t="shared" si="28"/>
        <v>4</v>
      </c>
      <c r="F25" s="3">
        <f t="shared" si="28"/>
        <v>0</v>
      </c>
      <c r="G25" s="3">
        <f t="shared" si="28"/>
        <v>0</v>
      </c>
      <c r="H25" s="3">
        <f t="shared" si="28"/>
        <v>0</v>
      </c>
      <c r="I25" s="3">
        <f t="shared" si="28"/>
        <v>2</v>
      </c>
      <c r="J25" s="3">
        <f t="shared" si="28"/>
        <v>2</v>
      </c>
      <c r="K25" s="3" t="s">
        <v>73</v>
      </c>
      <c r="L25" s="3" t="s">
        <v>52</v>
      </c>
      <c r="M25" s="5" t="s">
        <v>27</v>
      </c>
      <c r="N25" s="5" t="s">
        <v>44</v>
      </c>
      <c r="O25" s="3" t="s">
        <v>20</v>
      </c>
      <c r="P25" s="3" t="s">
        <v>47</v>
      </c>
      <c r="Q25" s="5">
        <v>4.0</v>
      </c>
      <c r="R25" s="5">
        <v>2.0</v>
      </c>
      <c r="S25" s="5">
        <v>3.0</v>
      </c>
      <c r="T25" s="5">
        <v>2.0</v>
      </c>
      <c r="U25" s="5" t="str">
        <f t="shared" si="7"/>
        <v>      (name Bolzano)
</v>
      </c>
      <c r="V25" s="5" t="str">
        <f t="shared" si="3"/>
        <v>      (region TrentinoAltoAdige)
</v>
      </c>
      <c r="W25" s="5" t="s">
        <v>245</v>
      </c>
      <c r="X25" s="5" t="str">
        <f t="shared" si="4"/>
        <v>      (score 0 3 0 4 0 0 0 2 2))
</v>
      </c>
      <c r="Y25" s="5" t="str">
        <f t="shared" si="5"/>
        <v>   (tourism-resort
      (name Bolzano)
      (region TrentinoAltoAdige)
      (type balneare montano lacustre naturalistico culturale termale religioso sportivo enogastronomico)
      (score 0 3 0 4 0 0 0 2 2))
</v>
      </c>
    </row>
    <row r="26">
      <c r="B26" s="3">
        <f t="shared" ref="B26:J26" si="29">IF($M26=B$1,$Q26,IF($N26=B$1,$R26,IF($O26=B$1,$S26,IF($P26=B$1,$T26,0))))</f>
        <v>0</v>
      </c>
      <c r="C26" s="3">
        <f t="shared" si="29"/>
        <v>1</v>
      </c>
      <c r="D26" s="3">
        <f t="shared" si="29"/>
        <v>3</v>
      </c>
      <c r="E26" s="3">
        <f t="shared" si="29"/>
        <v>5</v>
      </c>
      <c r="F26" s="3">
        <f t="shared" si="29"/>
        <v>0</v>
      </c>
      <c r="G26" s="3">
        <f t="shared" si="29"/>
        <v>0</v>
      </c>
      <c r="H26" s="3">
        <f t="shared" si="29"/>
        <v>0</v>
      </c>
      <c r="I26" s="3">
        <f t="shared" si="29"/>
        <v>0</v>
      </c>
      <c r="J26" s="3">
        <f t="shared" si="29"/>
        <v>0</v>
      </c>
      <c r="K26" s="3" t="s">
        <v>74</v>
      </c>
      <c r="L26" s="3" t="s">
        <v>54</v>
      </c>
      <c r="M26" s="5" t="s">
        <v>24</v>
      </c>
      <c r="N26" s="3" t="s">
        <v>20</v>
      </c>
      <c r="O26" s="3" t="s">
        <v>27</v>
      </c>
      <c r="Q26" s="5">
        <v>3.0</v>
      </c>
      <c r="R26" s="5">
        <v>1.0</v>
      </c>
      <c r="S26" s="5">
        <v>5.0</v>
      </c>
      <c r="T26" s="5" t="s">
        <v>238</v>
      </c>
      <c r="U26" s="5" t="str">
        <f t="shared" si="7"/>
        <v>      (name Belluno)
</v>
      </c>
      <c r="V26" s="5" t="str">
        <f t="shared" si="3"/>
        <v>      (region Veneto)
</v>
      </c>
      <c r="W26" s="5" t="s">
        <v>245</v>
      </c>
      <c r="X26" s="5" t="str">
        <f t="shared" si="4"/>
        <v>      (score 0 1 3 5 0 0 0 0 0))
</v>
      </c>
      <c r="Y26" s="5" t="str">
        <f t="shared" si="5"/>
        <v>   (tourism-resort
      (name Belluno)
      (region Veneto)
      (type balneare montano lacustre naturalistico culturale termale religioso sportivo enogastronomico)
      (score 0 1 3 5 0 0 0 0 0))
</v>
      </c>
    </row>
    <row r="27">
      <c r="B27" s="3">
        <f t="shared" ref="B27:J27" si="30">IF($M27=B$1,$Q27,IF($N27=B$1,$R27,IF($O27=B$1,$S27,IF($P27=B$1,$T27,0))))</f>
        <v>2</v>
      </c>
      <c r="C27" s="3">
        <f t="shared" si="30"/>
        <v>5</v>
      </c>
      <c r="D27" s="3">
        <f t="shared" si="30"/>
        <v>0</v>
      </c>
      <c r="E27" s="3">
        <f t="shared" si="30"/>
        <v>0</v>
      </c>
      <c r="F27" s="3">
        <f t="shared" si="30"/>
        <v>1</v>
      </c>
      <c r="G27" s="3">
        <f t="shared" si="30"/>
        <v>0</v>
      </c>
      <c r="H27" s="3">
        <f t="shared" si="30"/>
        <v>0</v>
      </c>
      <c r="I27" s="3">
        <f t="shared" si="30"/>
        <v>0</v>
      </c>
      <c r="J27" s="3">
        <f t="shared" si="30"/>
        <v>0</v>
      </c>
      <c r="K27" s="3" t="s">
        <v>75</v>
      </c>
      <c r="L27" s="3" t="s">
        <v>29</v>
      </c>
      <c r="M27" s="5" t="s">
        <v>20</v>
      </c>
      <c r="N27" s="5" t="s">
        <v>30</v>
      </c>
      <c r="O27" s="3" t="s">
        <v>13</v>
      </c>
      <c r="Q27" s="5">
        <v>5.0</v>
      </c>
      <c r="R27" s="5">
        <v>1.0</v>
      </c>
      <c r="S27" s="5">
        <v>2.0</v>
      </c>
      <c r="T27" s="5" t="s">
        <v>238</v>
      </c>
      <c r="U27" s="5" t="str">
        <f t="shared" si="7"/>
        <v>      (name Genova)
</v>
      </c>
      <c r="V27" s="5" t="str">
        <f t="shared" si="3"/>
        <v>      (region Liguria)
</v>
      </c>
      <c r="W27" s="5" t="s">
        <v>245</v>
      </c>
      <c r="X27" s="5" t="str">
        <f t="shared" si="4"/>
        <v>      (score 2 5 0 0 1 0 0 0 0))
</v>
      </c>
      <c r="Y27" s="5" t="str">
        <f t="shared" si="5"/>
        <v>   (tourism-resort
      (name Genova)
      (region Liguria)
      (type balneare montano lacustre naturalistico culturale termale religioso sportivo enogastronomico)
      (score 2 5 0 0 1 0 0 0 0))
</v>
      </c>
    </row>
    <row r="28">
      <c r="B28" s="3">
        <f t="shared" ref="B28:J28" si="31">IF($M28=B$1,$Q28,IF($N28=B$1,$R28,IF($O28=B$1,$S28,IF($P28=B$1,$T28,0))))</f>
        <v>0</v>
      </c>
      <c r="C28" s="3">
        <f t="shared" si="31"/>
        <v>0</v>
      </c>
      <c r="D28" s="3">
        <f t="shared" si="31"/>
        <v>0</v>
      </c>
      <c r="E28" s="3">
        <f t="shared" si="31"/>
        <v>0</v>
      </c>
      <c r="F28" s="3">
        <f t="shared" si="31"/>
        <v>1</v>
      </c>
      <c r="G28" s="3">
        <f t="shared" si="31"/>
        <v>0</v>
      </c>
      <c r="H28" s="3">
        <f t="shared" si="31"/>
        <v>0</v>
      </c>
      <c r="I28" s="3">
        <f t="shared" si="31"/>
        <v>0</v>
      </c>
      <c r="J28" s="3">
        <f t="shared" si="31"/>
        <v>0</v>
      </c>
      <c r="K28" s="3" t="s">
        <v>76</v>
      </c>
      <c r="L28" s="3" t="s">
        <v>35</v>
      </c>
      <c r="M28" s="5" t="s">
        <v>30</v>
      </c>
      <c r="N28" s="5" t="s">
        <v>238</v>
      </c>
      <c r="O28" s="5" t="s">
        <v>238</v>
      </c>
      <c r="Q28" s="5">
        <v>1.0</v>
      </c>
      <c r="R28" s="5" t="s">
        <v>238</v>
      </c>
      <c r="S28" s="5" t="s">
        <v>238</v>
      </c>
      <c r="T28" s="5" t="s">
        <v>238</v>
      </c>
      <c r="U28" s="5" t="str">
        <f t="shared" si="7"/>
        <v>      (name Novara)
</v>
      </c>
      <c r="V28" s="5" t="str">
        <f t="shared" si="3"/>
        <v>      (region Piemonte)
</v>
      </c>
      <c r="W28" s="5" t="s">
        <v>245</v>
      </c>
      <c r="X28" s="5" t="str">
        <f t="shared" si="4"/>
        <v>      (score 0 0 0 0 1 0 0 0 0))
</v>
      </c>
      <c r="Y28" s="5" t="str">
        <f t="shared" si="5"/>
        <v>   (tourism-resort
      (name Novara)
      (region Piemonte)
      (type balneare montano lacustre naturalistico culturale termale religioso sportivo enogastronomico)
      (score 0 0 0 0 1 0 0 0 0))
</v>
      </c>
    </row>
    <row r="29">
      <c r="B29" s="3">
        <f t="shared" ref="B29:J29" si="32">IF($M29=B$1,$Q29,IF($N29=B$1,$R29,IF($O29=B$1,$S29,IF($P29=B$1,$T29,0))))</f>
        <v>0</v>
      </c>
      <c r="C29" s="3">
        <f t="shared" si="32"/>
        <v>0</v>
      </c>
      <c r="D29" s="3">
        <f t="shared" si="32"/>
        <v>0</v>
      </c>
      <c r="E29" s="3">
        <f t="shared" si="32"/>
        <v>4</v>
      </c>
      <c r="F29" s="3">
        <f t="shared" si="32"/>
        <v>0</v>
      </c>
      <c r="G29" s="3">
        <f t="shared" si="32"/>
        <v>0</v>
      </c>
      <c r="H29" s="3">
        <f t="shared" si="32"/>
        <v>0</v>
      </c>
      <c r="I29" s="3">
        <f t="shared" si="32"/>
        <v>0</v>
      </c>
      <c r="J29" s="3">
        <f t="shared" si="32"/>
        <v>0</v>
      </c>
      <c r="K29" s="3" t="s">
        <v>423</v>
      </c>
      <c r="L29" s="3" t="s">
        <v>26</v>
      </c>
      <c r="M29" s="3" t="s">
        <v>27</v>
      </c>
      <c r="N29" s="5" t="s">
        <v>238</v>
      </c>
      <c r="O29" s="5" t="s">
        <v>238</v>
      </c>
      <c r="Q29" s="5">
        <v>4.0</v>
      </c>
      <c r="R29" s="5" t="s">
        <v>238</v>
      </c>
      <c r="S29" s="5" t="s">
        <v>238</v>
      </c>
      <c r="T29" s="5" t="s">
        <v>238</v>
      </c>
      <c r="U29" s="5" t="str">
        <f t="shared" si="7"/>
        <v>      (name MassaCarrara)
</v>
      </c>
      <c r="V29" s="5" t="str">
        <f t="shared" si="3"/>
        <v>      (region Toscana)
</v>
      </c>
      <c r="W29" s="5" t="s">
        <v>245</v>
      </c>
      <c r="X29" s="5" t="str">
        <f t="shared" si="4"/>
        <v>      (score 0 0 0 4 0 0 0 0 0))
</v>
      </c>
      <c r="Y29" s="5" t="str">
        <f t="shared" si="5"/>
        <v>   (tourism-resort
      (name MassaCarrara)
      (region Toscana)
      (type balneare montano lacustre naturalistico culturale termale religioso sportivo enogastronomico)
      (score 0 0 0 4 0 0 0 0 0))
</v>
      </c>
    </row>
    <row r="30">
      <c r="B30" s="3">
        <f t="shared" ref="B30:J30" si="33">IF($M30=B$1,$Q30,IF($N30=B$1,$R30,IF($O30=B$1,$S30,IF($P30=B$1,$T30,0))))</f>
        <v>5</v>
      </c>
      <c r="C30" s="3">
        <f t="shared" si="33"/>
        <v>0</v>
      </c>
      <c r="D30" s="3">
        <f t="shared" si="33"/>
        <v>0</v>
      </c>
      <c r="E30" s="3">
        <f t="shared" si="33"/>
        <v>4</v>
      </c>
      <c r="F30" s="3">
        <f t="shared" si="33"/>
        <v>0</v>
      </c>
      <c r="G30" s="3">
        <f t="shared" si="33"/>
        <v>0</v>
      </c>
      <c r="H30" s="3">
        <f t="shared" si="33"/>
        <v>0</v>
      </c>
      <c r="I30" s="3">
        <f t="shared" si="33"/>
        <v>3</v>
      </c>
      <c r="J30" s="3">
        <f t="shared" si="33"/>
        <v>0</v>
      </c>
      <c r="K30" s="3" t="s">
        <v>434</v>
      </c>
      <c r="L30" s="3" t="s">
        <v>29</v>
      </c>
      <c r="M30" s="5" t="s">
        <v>44</v>
      </c>
      <c r="N30" s="3" t="s">
        <v>13</v>
      </c>
      <c r="O30" s="3" t="s">
        <v>27</v>
      </c>
      <c r="Q30" s="5">
        <v>3.0</v>
      </c>
      <c r="R30" s="5">
        <v>5.0</v>
      </c>
      <c r="S30" s="5">
        <v>4.0</v>
      </c>
      <c r="T30" s="5" t="s">
        <v>238</v>
      </c>
      <c r="U30" s="5" t="str">
        <f t="shared" si="7"/>
        <v>      (name LaSpezia)
</v>
      </c>
      <c r="V30" s="5" t="str">
        <f t="shared" si="3"/>
        <v>      (region Liguria)
</v>
      </c>
      <c r="W30" s="5" t="s">
        <v>245</v>
      </c>
      <c r="X30" s="5" t="str">
        <f t="shared" si="4"/>
        <v>      (score 5 0 0 4 0 0 0 3 0))
</v>
      </c>
      <c r="Y30" s="5" t="str">
        <f t="shared" si="5"/>
        <v>   (tourism-resort
      (name LaSpezia)
      (region Liguria)
      (type balneare montano lacustre naturalistico culturale termale religioso sportivo enogastronomico)
      (score 5 0 0 4 0 0 0 3 0))
</v>
      </c>
    </row>
    <row r="31">
      <c r="B31" s="3">
        <f t="shared" ref="B31:J31" si="34">IF($M31=B$1,$Q31,IF($N31=B$1,$R31,IF($O31=B$1,$S31,IF($P31=B$1,$T31,0))))</f>
        <v>4</v>
      </c>
      <c r="C31" s="3">
        <f t="shared" si="34"/>
        <v>0</v>
      </c>
      <c r="D31" s="3">
        <f t="shared" si="34"/>
        <v>0</v>
      </c>
      <c r="E31" s="3">
        <f t="shared" si="34"/>
        <v>0</v>
      </c>
      <c r="F31" s="3">
        <f t="shared" si="34"/>
        <v>5</v>
      </c>
      <c r="G31" s="3">
        <f t="shared" si="34"/>
        <v>2</v>
      </c>
      <c r="H31" s="3">
        <f t="shared" si="34"/>
        <v>0</v>
      </c>
      <c r="I31" s="3">
        <f t="shared" si="34"/>
        <v>0</v>
      </c>
      <c r="J31" s="3">
        <f t="shared" si="34"/>
        <v>3</v>
      </c>
      <c r="K31" s="3" t="s">
        <v>79</v>
      </c>
      <c r="L31" s="3" t="s">
        <v>22</v>
      </c>
      <c r="M31" s="5" t="s">
        <v>38</v>
      </c>
      <c r="N31" s="3" t="s">
        <v>13</v>
      </c>
      <c r="O31" s="3" t="s">
        <v>30</v>
      </c>
      <c r="P31" s="3" t="s">
        <v>47</v>
      </c>
      <c r="Q31" s="5">
        <v>2.0</v>
      </c>
      <c r="R31" s="5">
        <v>4.0</v>
      </c>
      <c r="S31" s="5">
        <v>5.0</v>
      </c>
      <c r="T31" s="5">
        <v>3.0</v>
      </c>
      <c r="U31" s="5" t="str">
        <f t="shared" si="7"/>
        <v>      (name Napoli)
</v>
      </c>
      <c r="V31" s="5" t="str">
        <f t="shared" si="3"/>
        <v>      (region Campania)
</v>
      </c>
      <c r="W31" s="5" t="s">
        <v>245</v>
      </c>
      <c r="X31" s="5" t="str">
        <f t="shared" si="4"/>
        <v>      (score 4 0 0 0 5 2 0 0 3))
</v>
      </c>
      <c r="Y31" s="5" t="str">
        <f t="shared" si="5"/>
        <v>   (tourism-resort
      (name Napoli)
      (region Campania)
      (type balneare montano lacustre naturalistico culturale termale religioso sportivo enogastronomico)
      (score 4 0 0 0 5 2 0 0 3))
</v>
      </c>
    </row>
    <row r="32">
      <c r="B32" s="3">
        <f t="shared" ref="B32:J32" si="35">IF($M32=B$1,$Q32,IF($N32=B$1,$R32,IF($O32=B$1,$S32,IF($P32=B$1,$T32,0))))</f>
        <v>0</v>
      </c>
      <c r="C32" s="3">
        <f t="shared" si="35"/>
        <v>0</v>
      </c>
      <c r="D32" s="3">
        <f t="shared" si="35"/>
        <v>0</v>
      </c>
      <c r="E32" s="3">
        <f t="shared" si="35"/>
        <v>0</v>
      </c>
      <c r="F32" s="3">
        <f t="shared" si="35"/>
        <v>0</v>
      </c>
      <c r="G32" s="3">
        <f t="shared" si="35"/>
        <v>0</v>
      </c>
      <c r="H32" s="3">
        <f t="shared" si="35"/>
        <v>0</v>
      </c>
      <c r="I32" s="3">
        <f t="shared" si="35"/>
        <v>0</v>
      </c>
      <c r="J32" s="3">
        <f t="shared" si="35"/>
        <v>1</v>
      </c>
      <c r="K32" s="39" t="s">
        <v>497</v>
      </c>
      <c r="L32" s="3" t="s">
        <v>19</v>
      </c>
      <c r="M32" s="5" t="s">
        <v>47</v>
      </c>
      <c r="N32" s="5" t="s">
        <v>238</v>
      </c>
      <c r="O32" s="5" t="s">
        <v>238</v>
      </c>
      <c r="Q32" s="5">
        <v>1.0</v>
      </c>
      <c r="R32" s="5" t="s">
        <v>238</v>
      </c>
      <c r="S32" s="5" t="s">
        <v>238</v>
      </c>
      <c r="T32" s="5" t="s">
        <v>238</v>
      </c>
      <c r="U32" s="5" t="str">
        <f t="shared" si="7"/>
        <v>      (name ReggionellEmilia)
</v>
      </c>
      <c r="V32" s="5" t="str">
        <f t="shared" si="3"/>
        <v>      (region EmiliaRomagna)
</v>
      </c>
      <c r="W32" s="5" t="s">
        <v>245</v>
      </c>
      <c r="X32" s="5" t="str">
        <f t="shared" si="4"/>
        <v>      (score 0 0 0 0 0 0 0 0 1))
</v>
      </c>
      <c r="Y32" s="5" t="str">
        <f t="shared" si="5"/>
        <v>   (tourism-resort
      (name ReggionellEmilia)
      (region EmiliaRomagna)
      (type balneare montano lacustre naturalistico culturale termale religioso sportivo enogastronomico)
      (score 0 0 0 0 0 0 0 0 1))
</v>
      </c>
    </row>
    <row r="33">
      <c r="B33" s="3">
        <f t="shared" ref="B33:J33" si="36">IF($M33=B$1,$Q33,IF($N33=B$1,$R33,IF($O33=B$1,$S33,IF($P33=B$1,$T33,0))))</f>
        <v>0</v>
      </c>
      <c r="C33" s="3">
        <f t="shared" si="36"/>
        <v>0</v>
      </c>
      <c r="D33" s="3">
        <f t="shared" si="36"/>
        <v>0</v>
      </c>
      <c r="E33" s="3">
        <f t="shared" si="36"/>
        <v>0</v>
      </c>
      <c r="F33" s="3">
        <f t="shared" si="36"/>
        <v>0</v>
      </c>
      <c r="G33" s="3">
        <f t="shared" si="36"/>
        <v>0</v>
      </c>
      <c r="H33" s="3">
        <f t="shared" si="36"/>
        <v>0</v>
      </c>
      <c r="I33" s="3">
        <f t="shared" si="36"/>
        <v>0</v>
      </c>
      <c r="J33" s="3">
        <f t="shared" si="36"/>
        <v>2</v>
      </c>
      <c r="K33" s="3" t="s">
        <v>81</v>
      </c>
      <c r="L33" s="3" t="s">
        <v>56</v>
      </c>
      <c r="M33" s="5" t="s">
        <v>47</v>
      </c>
      <c r="N33" s="5" t="s">
        <v>238</v>
      </c>
      <c r="O33" s="5" t="s">
        <v>238</v>
      </c>
      <c r="Q33" s="5">
        <v>2.0</v>
      </c>
      <c r="R33" s="5" t="s">
        <v>238</v>
      </c>
      <c r="S33" s="5" t="s">
        <v>238</v>
      </c>
      <c r="T33" s="5" t="s">
        <v>238</v>
      </c>
      <c r="U33" s="5" t="str">
        <f t="shared" si="7"/>
        <v>      (name Pavia)
</v>
      </c>
      <c r="V33" s="5" t="str">
        <f t="shared" si="3"/>
        <v>      (region Lombardia)
</v>
      </c>
      <c r="W33" s="5" t="s">
        <v>245</v>
      </c>
      <c r="X33" s="5" t="str">
        <f t="shared" si="4"/>
        <v>      (score 0 0 0 0 0 0 0 0 2))
</v>
      </c>
      <c r="Y33" s="5" t="str">
        <f t="shared" si="5"/>
        <v>   (tourism-resort
      (name Pavia)
      (region Lombardia)
      (type balneare montano lacustre naturalistico culturale termale religioso sportivo enogastronomico)
      (score 0 0 0 0 0 0 0 0 2))
</v>
      </c>
    </row>
    <row r="34">
      <c r="B34" s="3">
        <f t="shared" ref="B34:J34" si="37">IF($M34=B$1,$Q34,IF($N34=B$1,$R34,IF($O34=B$1,$S34,IF($P34=B$1,$T34,0))))</f>
        <v>0</v>
      </c>
      <c r="C34" s="3">
        <f t="shared" si="37"/>
        <v>3</v>
      </c>
      <c r="D34" s="3">
        <f t="shared" si="37"/>
        <v>0</v>
      </c>
      <c r="E34" s="3">
        <f t="shared" si="37"/>
        <v>2</v>
      </c>
      <c r="F34" s="3">
        <f t="shared" si="37"/>
        <v>0</v>
      </c>
      <c r="G34" s="3">
        <f t="shared" si="37"/>
        <v>0</v>
      </c>
      <c r="H34" s="3">
        <f t="shared" si="37"/>
        <v>0</v>
      </c>
      <c r="I34" s="3">
        <f t="shared" si="37"/>
        <v>0</v>
      </c>
      <c r="J34" s="3">
        <f t="shared" si="37"/>
        <v>5</v>
      </c>
      <c r="K34" s="3" t="s">
        <v>82</v>
      </c>
      <c r="L34" s="3" t="s">
        <v>35</v>
      </c>
      <c r="M34" s="5" t="s">
        <v>47</v>
      </c>
      <c r="N34" s="3" t="s">
        <v>20</v>
      </c>
      <c r="O34" s="3" t="s">
        <v>27</v>
      </c>
      <c r="Q34" s="5">
        <v>5.0</v>
      </c>
      <c r="R34" s="5">
        <v>3.0</v>
      </c>
      <c r="S34" s="5">
        <v>2.0</v>
      </c>
      <c r="T34" s="5" t="s">
        <v>238</v>
      </c>
      <c r="U34" s="5" t="str">
        <f t="shared" si="7"/>
        <v>      (name Biella)
</v>
      </c>
      <c r="V34" s="5" t="str">
        <f t="shared" si="3"/>
        <v>      (region Piemonte)
</v>
      </c>
      <c r="W34" s="5" t="s">
        <v>245</v>
      </c>
      <c r="X34" s="5" t="str">
        <f t="shared" si="4"/>
        <v>      (score 0 3 0 2 0 0 0 0 5))
</v>
      </c>
      <c r="Y34" s="5" t="str">
        <f t="shared" si="5"/>
        <v>   (tourism-resort
      (name Biella)
      (region Piemonte)
      (type balneare montano lacustre naturalistico culturale termale religioso sportivo enogastronomico)
      (score 0 3 0 2 0 0 0 0 5))
</v>
      </c>
    </row>
    <row r="35">
      <c r="B35" s="3">
        <f t="shared" ref="B35:J35" si="38">IF($M35=B$1,$Q35,IF($N35=B$1,$R35,IF($O35=B$1,$S35,IF($P35=B$1,$T35,0))))</f>
        <v>0</v>
      </c>
      <c r="C35" s="3">
        <f t="shared" si="38"/>
        <v>0</v>
      </c>
      <c r="D35" s="3">
        <f t="shared" si="38"/>
        <v>0</v>
      </c>
      <c r="E35" s="3">
        <f t="shared" si="38"/>
        <v>5</v>
      </c>
      <c r="F35" s="3">
        <f t="shared" si="38"/>
        <v>0</v>
      </c>
      <c r="G35" s="3">
        <f t="shared" si="38"/>
        <v>0</v>
      </c>
      <c r="H35" s="3">
        <f t="shared" si="38"/>
        <v>0</v>
      </c>
      <c r="I35" s="3">
        <f t="shared" si="38"/>
        <v>0</v>
      </c>
      <c r="J35" s="3">
        <f t="shared" si="38"/>
        <v>0</v>
      </c>
      <c r="K35" s="3" t="s">
        <v>573</v>
      </c>
      <c r="L35" s="3" t="s">
        <v>35</v>
      </c>
      <c r="M35" s="5" t="s">
        <v>27</v>
      </c>
      <c r="N35" s="5" t="s">
        <v>238</v>
      </c>
      <c r="O35" s="5" t="s">
        <v>238</v>
      </c>
      <c r="Q35" s="5">
        <v>5.0</v>
      </c>
      <c r="R35" s="5" t="s">
        <v>238</v>
      </c>
      <c r="S35" s="5" t="s">
        <v>238</v>
      </c>
      <c r="T35" s="5" t="s">
        <v>238</v>
      </c>
      <c r="U35" s="5" t="str">
        <f t="shared" si="7"/>
        <v>      (name VerbanoCusioOssola)
</v>
      </c>
      <c r="V35" s="5" t="str">
        <f t="shared" si="3"/>
        <v>      (region Piemonte)
</v>
      </c>
      <c r="W35" s="5" t="s">
        <v>245</v>
      </c>
      <c r="X35" s="5" t="str">
        <f t="shared" si="4"/>
        <v>      (score 0 0 0 5 0 0 0 0 0))
</v>
      </c>
      <c r="Y35" s="5" t="str">
        <f t="shared" si="5"/>
        <v>   (tourism-resort
      (name VerbanoCusioOssola)
      (region Piemonte)
      (type balneare montano lacustre naturalistico culturale termale religioso sportivo enogastronomico)
      (score 0 0 0 5 0 0 0 0 0))
</v>
      </c>
    </row>
    <row r="36">
      <c r="B36" s="3">
        <f t="shared" ref="B36:J36" si="39">IF($M36=B$1,$Q36,IF($N36=B$1,$R36,IF($O36=B$1,$S36,IF($P36=B$1,$T36,0))))</f>
        <v>0</v>
      </c>
      <c r="C36" s="3">
        <f t="shared" si="39"/>
        <v>2</v>
      </c>
      <c r="D36" s="3">
        <f t="shared" si="39"/>
        <v>0</v>
      </c>
      <c r="E36" s="3">
        <f t="shared" si="39"/>
        <v>0</v>
      </c>
      <c r="F36" s="3">
        <f t="shared" si="39"/>
        <v>0</v>
      </c>
      <c r="G36" s="3">
        <f t="shared" si="39"/>
        <v>0</v>
      </c>
      <c r="H36" s="3">
        <f t="shared" si="39"/>
        <v>0</v>
      </c>
      <c r="I36" s="3">
        <f t="shared" si="39"/>
        <v>0</v>
      </c>
      <c r="J36" s="3">
        <f t="shared" si="39"/>
        <v>0</v>
      </c>
      <c r="K36" s="3" t="s">
        <v>88</v>
      </c>
      <c r="L36" s="3" t="s">
        <v>35</v>
      </c>
      <c r="M36" s="5" t="s">
        <v>20</v>
      </c>
      <c r="N36" s="5" t="s">
        <v>238</v>
      </c>
      <c r="O36" s="5" t="s">
        <v>238</v>
      </c>
      <c r="Q36" s="5">
        <v>2.0</v>
      </c>
      <c r="R36" s="5" t="s">
        <v>238</v>
      </c>
      <c r="S36" s="5" t="s">
        <v>238</v>
      </c>
      <c r="T36" s="5" t="s">
        <v>238</v>
      </c>
      <c r="U36" s="5" t="str">
        <f t="shared" si="7"/>
        <v>      (name Alessandria)
</v>
      </c>
      <c r="V36" s="5" t="str">
        <f t="shared" si="3"/>
        <v>      (region Piemonte)
</v>
      </c>
      <c r="W36" s="5" t="s">
        <v>245</v>
      </c>
      <c r="X36" s="5" t="str">
        <f t="shared" si="4"/>
        <v>      (score 0 2 0 0 0 0 0 0 0))
</v>
      </c>
      <c r="Y36" s="5" t="str">
        <f t="shared" si="5"/>
        <v>   (tourism-resort
      (name Alessandria)
      (region Piemonte)
      (type balneare montano lacustre naturalistico culturale termale religioso sportivo enogastronomico)
      (score 0 2 0 0 0 0 0 0 0))
</v>
      </c>
    </row>
    <row r="37">
      <c r="B37" s="3">
        <f t="shared" ref="B37:J37" si="40">IF($M37=B$1,$Q37,IF($N37=B$1,$R37,IF($O37=B$1,$S37,IF($P37=B$1,$T37,0))))</f>
        <v>0</v>
      </c>
      <c r="C37" s="3">
        <f t="shared" si="40"/>
        <v>0</v>
      </c>
      <c r="D37" s="3">
        <f t="shared" si="40"/>
        <v>0</v>
      </c>
      <c r="E37" s="3">
        <f t="shared" si="40"/>
        <v>0</v>
      </c>
      <c r="F37" s="3">
        <f t="shared" si="40"/>
        <v>4</v>
      </c>
      <c r="G37" s="3">
        <f t="shared" si="40"/>
        <v>0</v>
      </c>
      <c r="H37" s="3">
        <f t="shared" si="40"/>
        <v>0</v>
      </c>
      <c r="I37" s="3">
        <f t="shared" si="40"/>
        <v>0</v>
      </c>
      <c r="J37" s="3">
        <f t="shared" si="40"/>
        <v>0</v>
      </c>
      <c r="K37" s="3" t="s">
        <v>89</v>
      </c>
      <c r="L37" s="3" t="s">
        <v>56</v>
      </c>
      <c r="M37" s="5" t="s">
        <v>30</v>
      </c>
      <c r="N37" s="5" t="s">
        <v>238</v>
      </c>
      <c r="O37" s="5" t="s">
        <v>238</v>
      </c>
      <c r="Q37" s="5">
        <v>4.0</v>
      </c>
      <c r="R37" s="5" t="s">
        <v>238</v>
      </c>
      <c r="S37" s="5" t="s">
        <v>238</v>
      </c>
      <c r="T37" s="5" t="s">
        <v>238</v>
      </c>
      <c r="U37" s="5" t="str">
        <f t="shared" si="7"/>
        <v>      (name Milano)
</v>
      </c>
      <c r="V37" s="5" t="str">
        <f t="shared" si="3"/>
        <v>      (region Lombardia)
</v>
      </c>
      <c r="W37" s="5" t="s">
        <v>245</v>
      </c>
      <c r="X37" s="5" t="str">
        <f t="shared" si="4"/>
        <v>      (score 0 0 0 0 4 0 0 0 0))
</v>
      </c>
      <c r="Y37" s="5" t="str">
        <f t="shared" si="5"/>
        <v>   (tourism-resort
      (name Milano)
      (region Lombardia)
      (type balneare montano lacustre naturalistico culturale termale religioso sportivo enogastronomico)
      (score 0 0 0 0 4 0 0 0 0))
</v>
      </c>
    </row>
    <row r="38">
      <c r="B38" s="3">
        <f t="shared" ref="B38:J38" si="41">IF($M38=B$1,$Q38,IF($N38=B$1,$R38,IF($O38=B$1,$S38,IF($P38=B$1,$T38,0))))</f>
        <v>0</v>
      </c>
      <c r="C38" s="3">
        <f t="shared" si="41"/>
        <v>0</v>
      </c>
      <c r="D38" s="3">
        <f t="shared" si="41"/>
        <v>0</v>
      </c>
      <c r="E38" s="3">
        <f t="shared" si="41"/>
        <v>0</v>
      </c>
      <c r="F38" s="3">
        <f t="shared" si="41"/>
        <v>0</v>
      </c>
      <c r="G38" s="3">
        <f t="shared" si="41"/>
        <v>0</v>
      </c>
      <c r="H38" s="3">
        <f t="shared" si="41"/>
        <v>0</v>
      </c>
      <c r="I38" s="3">
        <f t="shared" si="41"/>
        <v>0</v>
      </c>
      <c r="J38" s="3">
        <f t="shared" si="41"/>
        <v>1</v>
      </c>
      <c r="K38" s="3" t="s">
        <v>90</v>
      </c>
      <c r="L38" s="3" t="s">
        <v>56</v>
      </c>
      <c r="M38" s="5" t="s">
        <v>47</v>
      </c>
      <c r="N38" s="5" t="s">
        <v>238</v>
      </c>
      <c r="O38" s="5" t="s">
        <v>238</v>
      </c>
      <c r="Q38" s="5">
        <v>1.0</v>
      </c>
      <c r="R38" s="5" t="s">
        <v>238</v>
      </c>
      <c r="S38" s="5" t="s">
        <v>238</v>
      </c>
      <c r="T38" s="5" t="s">
        <v>238</v>
      </c>
      <c r="U38" s="5" t="str">
        <f t="shared" si="7"/>
        <v>      (name Lodi)
</v>
      </c>
      <c r="V38" s="5" t="str">
        <f t="shared" si="3"/>
        <v>      (region Lombardia)
</v>
      </c>
      <c r="W38" s="5" t="s">
        <v>245</v>
      </c>
      <c r="X38" s="5" t="str">
        <f t="shared" si="4"/>
        <v>      (score 0 0 0 0 0 0 0 0 1))
</v>
      </c>
      <c r="Y38" s="5" t="str">
        <f t="shared" si="5"/>
        <v>   (tourism-resort
      (name Lodi)
      (region Lombardia)
      (type balneare montano lacustre naturalistico culturale termale religioso sportivo enogastronomico)
      (score 0 0 0 0 0 0 0 0 1))
</v>
      </c>
    </row>
    <row r="39">
      <c r="B39" s="3">
        <f t="shared" ref="B39:J39" si="42">IF($M39=B$1,$Q39,IF($N39=B$1,$R39,IF($O39=B$1,$S39,IF($P39=B$1,$T39,0))))</f>
        <v>0</v>
      </c>
      <c r="C39" s="3">
        <f t="shared" si="42"/>
        <v>0</v>
      </c>
      <c r="D39" s="3">
        <f t="shared" si="42"/>
        <v>0</v>
      </c>
      <c r="E39" s="3">
        <f t="shared" si="42"/>
        <v>0</v>
      </c>
      <c r="F39" s="3">
        <f t="shared" si="42"/>
        <v>5</v>
      </c>
      <c r="G39" s="3">
        <f t="shared" si="42"/>
        <v>1</v>
      </c>
      <c r="H39" s="3">
        <f t="shared" si="42"/>
        <v>0</v>
      </c>
      <c r="I39" s="3">
        <f t="shared" si="42"/>
        <v>4</v>
      </c>
      <c r="J39" s="3">
        <f t="shared" si="42"/>
        <v>0</v>
      </c>
      <c r="K39" s="3" t="s">
        <v>91</v>
      </c>
      <c r="L39" s="3" t="s">
        <v>56</v>
      </c>
      <c r="M39" s="5" t="s">
        <v>44</v>
      </c>
      <c r="N39" s="5" t="s">
        <v>38</v>
      </c>
      <c r="O39" s="3" t="s">
        <v>30</v>
      </c>
      <c r="Q39" s="5">
        <v>4.0</v>
      </c>
      <c r="R39" s="5">
        <v>1.0</v>
      </c>
      <c r="S39" s="5">
        <v>5.0</v>
      </c>
      <c r="T39" s="5" t="s">
        <v>238</v>
      </c>
      <c r="U39" s="5" t="str">
        <f t="shared" si="7"/>
        <v>      (name Bergamo)
</v>
      </c>
      <c r="V39" s="5" t="str">
        <f t="shared" si="3"/>
        <v>      (region Lombardia)
</v>
      </c>
      <c r="W39" s="5" t="s">
        <v>245</v>
      </c>
      <c r="X39" s="5" t="str">
        <f t="shared" si="4"/>
        <v>      (score 0 0 0 0 5 1 0 4 0))
</v>
      </c>
      <c r="Y39" s="5" t="str">
        <f t="shared" si="5"/>
        <v>   (tourism-resort
      (name Bergamo)
      (region Lombardia)
      (type balneare montano lacustre naturalistico culturale termale religioso sportivo enogastronomico)
      (score 0 0 0 0 5 1 0 4 0))
</v>
      </c>
    </row>
    <row r="40">
      <c r="B40" s="3">
        <f t="shared" ref="B40:J40" si="43">IF($M40=B$1,$Q40,IF($N40=B$1,$R40,IF($O40=B$1,$S40,IF($P40=B$1,$T40,0))))</f>
        <v>0</v>
      </c>
      <c r="C40" s="3">
        <f t="shared" si="43"/>
        <v>0</v>
      </c>
      <c r="D40" s="3">
        <f t="shared" si="43"/>
        <v>0</v>
      </c>
      <c r="E40" s="3">
        <f t="shared" si="43"/>
        <v>0</v>
      </c>
      <c r="F40" s="3">
        <f t="shared" si="43"/>
        <v>0</v>
      </c>
      <c r="G40" s="3">
        <f t="shared" si="43"/>
        <v>0</v>
      </c>
      <c r="H40" s="3">
        <f t="shared" si="43"/>
        <v>4</v>
      </c>
      <c r="I40" s="3">
        <f t="shared" si="43"/>
        <v>0</v>
      </c>
      <c r="J40" s="3">
        <f t="shared" si="43"/>
        <v>0</v>
      </c>
      <c r="K40" s="3" t="s">
        <v>92</v>
      </c>
      <c r="L40" s="3" t="s">
        <v>56</v>
      </c>
      <c r="M40" s="5" t="s">
        <v>41</v>
      </c>
      <c r="N40" s="5" t="s">
        <v>238</v>
      </c>
      <c r="O40" s="5" t="s">
        <v>238</v>
      </c>
      <c r="Q40" s="5">
        <v>4.0</v>
      </c>
      <c r="R40" s="5" t="s">
        <v>238</v>
      </c>
      <c r="S40" s="5" t="s">
        <v>238</v>
      </c>
      <c r="T40" s="5" t="s">
        <v>238</v>
      </c>
      <c r="U40" s="5" t="str">
        <f t="shared" si="7"/>
        <v>      (name Varese)
</v>
      </c>
      <c r="V40" s="5" t="str">
        <f t="shared" si="3"/>
        <v>      (region Lombardia)
</v>
      </c>
      <c r="W40" s="5" t="s">
        <v>245</v>
      </c>
      <c r="X40" s="5" t="str">
        <f t="shared" si="4"/>
        <v>      (score 0 0 0 0 0 0 4 0 0))
</v>
      </c>
      <c r="Y40" s="5" t="str">
        <f t="shared" si="5"/>
        <v>   (tourism-resort
      (name Varese)
      (region Lombardia)
      (type balneare montano lacustre naturalistico culturale termale religioso sportivo enogastronomico)
      (score 0 0 0 0 0 0 4 0 0))
</v>
      </c>
    </row>
    <row r="41">
      <c r="B41" s="3">
        <f t="shared" ref="B41:J41" si="44">IF($M41=B$1,$Q41,IF($N41=B$1,$R41,IF($O41=B$1,$S41,IF($P41=B$1,$T41,0))))</f>
        <v>0</v>
      </c>
      <c r="C41" s="3">
        <f t="shared" si="44"/>
        <v>0</v>
      </c>
      <c r="D41" s="3">
        <f t="shared" si="44"/>
        <v>0</v>
      </c>
      <c r="E41" s="3">
        <f t="shared" si="44"/>
        <v>3</v>
      </c>
      <c r="F41" s="3">
        <f t="shared" si="44"/>
        <v>2</v>
      </c>
      <c r="G41" s="3">
        <f t="shared" si="44"/>
        <v>2</v>
      </c>
      <c r="H41" s="3">
        <f t="shared" si="44"/>
        <v>0</v>
      </c>
      <c r="I41" s="3">
        <f t="shared" si="44"/>
        <v>0</v>
      </c>
      <c r="J41" s="3">
        <f t="shared" si="44"/>
        <v>0</v>
      </c>
      <c r="K41" s="3" t="s">
        <v>96</v>
      </c>
      <c r="L41" s="3" t="s">
        <v>56</v>
      </c>
      <c r="M41" s="5" t="s">
        <v>38</v>
      </c>
      <c r="N41" s="3" t="s">
        <v>30</v>
      </c>
      <c r="O41" s="3" t="s">
        <v>27</v>
      </c>
      <c r="Q41" s="5">
        <v>2.0</v>
      </c>
      <c r="R41" s="5">
        <v>2.0</v>
      </c>
      <c r="S41" s="5">
        <v>3.0</v>
      </c>
      <c r="T41" s="5" t="s">
        <v>238</v>
      </c>
      <c r="U41" s="5" t="str">
        <f t="shared" si="7"/>
        <v>      (name Como)
</v>
      </c>
      <c r="V41" s="5" t="str">
        <f t="shared" si="3"/>
        <v>      (region Lombardia)
</v>
      </c>
      <c r="W41" s="5" t="s">
        <v>245</v>
      </c>
      <c r="X41" s="5" t="str">
        <f t="shared" si="4"/>
        <v>      (score 0 0 0 3 2 2 0 0 0))
</v>
      </c>
      <c r="Y41" s="5" t="str">
        <f t="shared" si="5"/>
        <v>   (tourism-resort
      (name Como)
      (region Lombardia)
      (type balneare montano lacustre naturalistico culturale termale religioso sportivo enogastronomico)
      (score 0 0 0 3 2 2 0 0 0))
</v>
      </c>
    </row>
    <row r="42">
      <c r="B42" s="3">
        <f t="shared" ref="B42:J42" si="45">IF($M42=B$1,$Q42,IF($N42=B$1,$R42,IF($O42=B$1,$S42,IF($P42=B$1,$T42,0))))</f>
        <v>0</v>
      </c>
      <c r="C42" s="3">
        <f t="shared" si="45"/>
        <v>4</v>
      </c>
      <c r="D42" s="3">
        <f t="shared" si="45"/>
        <v>0</v>
      </c>
      <c r="E42" s="3">
        <f t="shared" si="45"/>
        <v>0</v>
      </c>
      <c r="F42" s="3">
        <f t="shared" si="45"/>
        <v>0</v>
      </c>
      <c r="G42" s="3">
        <f t="shared" si="45"/>
        <v>0</v>
      </c>
      <c r="H42" s="3">
        <f t="shared" si="45"/>
        <v>0</v>
      </c>
      <c r="I42" s="3">
        <f t="shared" si="45"/>
        <v>0</v>
      </c>
      <c r="J42" s="3">
        <f t="shared" si="45"/>
        <v>0</v>
      </c>
      <c r="K42" s="3" t="s">
        <v>99</v>
      </c>
      <c r="L42" s="3" t="s">
        <v>56</v>
      </c>
      <c r="M42" s="5" t="s">
        <v>20</v>
      </c>
      <c r="N42" s="5" t="s">
        <v>238</v>
      </c>
      <c r="O42" s="5" t="s">
        <v>238</v>
      </c>
      <c r="Q42" s="5">
        <v>4.0</v>
      </c>
      <c r="R42" s="5" t="s">
        <v>238</v>
      </c>
      <c r="S42" s="5" t="s">
        <v>238</v>
      </c>
      <c r="T42" s="5" t="s">
        <v>238</v>
      </c>
      <c r="U42" s="5" t="str">
        <f t="shared" si="7"/>
        <v>      (name Lecco)
</v>
      </c>
      <c r="V42" s="5" t="str">
        <f t="shared" si="3"/>
        <v>      (region Lombardia)
</v>
      </c>
      <c r="W42" s="5" t="s">
        <v>245</v>
      </c>
      <c r="X42" s="5" t="str">
        <f t="shared" si="4"/>
        <v>      (score 0 4 0 0 0 0 0 0 0))
</v>
      </c>
      <c r="Y42" s="5" t="str">
        <f t="shared" si="5"/>
        <v>   (tourism-resort
      (name Lecco)
      (region Lombardia)
      (type balneare montano lacustre naturalistico culturale termale religioso sportivo enogastronomico)
      (score 0 4 0 0 0 0 0 0 0))
</v>
      </c>
    </row>
    <row r="43">
      <c r="B43" s="3">
        <f t="shared" ref="B43:J43" si="46">IF($M43=B$1,$Q43,IF($N43=B$1,$R43,IF($O43=B$1,$S43,IF($P43=B$1,$T43,0))))</f>
        <v>0</v>
      </c>
      <c r="C43" s="3">
        <f t="shared" si="46"/>
        <v>0</v>
      </c>
      <c r="D43" s="3">
        <f t="shared" si="46"/>
        <v>0</v>
      </c>
      <c r="E43" s="3">
        <f t="shared" si="46"/>
        <v>0</v>
      </c>
      <c r="F43" s="3">
        <f t="shared" si="46"/>
        <v>0</v>
      </c>
      <c r="G43" s="3">
        <f t="shared" si="46"/>
        <v>2</v>
      </c>
      <c r="H43" s="3">
        <f t="shared" si="46"/>
        <v>0</v>
      </c>
      <c r="I43" s="3">
        <f t="shared" si="46"/>
        <v>0</v>
      </c>
      <c r="J43" s="3">
        <f t="shared" si="46"/>
        <v>0</v>
      </c>
      <c r="K43" s="3" t="s">
        <v>100</v>
      </c>
      <c r="L43" s="3" t="s">
        <v>56</v>
      </c>
      <c r="M43" s="5" t="s">
        <v>38</v>
      </c>
      <c r="N43" s="5" t="s">
        <v>238</v>
      </c>
      <c r="O43" s="5" t="s">
        <v>238</v>
      </c>
      <c r="Q43" s="5">
        <v>2.0</v>
      </c>
      <c r="R43" s="5" t="s">
        <v>238</v>
      </c>
      <c r="S43" s="5" t="s">
        <v>238</v>
      </c>
      <c r="T43" s="5" t="s">
        <v>238</v>
      </c>
      <c r="U43" s="5" t="str">
        <f t="shared" si="7"/>
        <v>      (name Brescia)
</v>
      </c>
      <c r="V43" s="5" t="str">
        <f t="shared" si="3"/>
        <v>      (region Lombardia)
</v>
      </c>
      <c r="W43" s="5" t="s">
        <v>245</v>
      </c>
      <c r="X43" s="5" t="str">
        <f t="shared" si="4"/>
        <v>      (score 0 0 0 0 0 2 0 0 0))
</v>
      </c>
      <c r="Y43" s="5" t="str">
        <f t="shared" si="5"/>
        <v>   (tourism-resort
      (name Brescia)
      (region Lombardia)
      (type balneare montano lacustre naturalistico culturale termale religioso sportivo enogastronomico)
      (score 0 0 0 0 0 2 0 0 0))
</v>
      </c>
    </row>
    <row r="44">
      <c r="B44" s="3">
        <f t="shared" ref="B44:J44" si="47">IF($M44=B$1,$Q44,IF($N44=B$1,$R44,IF($O44=B$1,$S44,IF($P44=B$1,$T44,0))))</f>
        <v>0</v>
      </c>
      <c r="C44" s="3">
        <f t="shared" si="47"/>
        <v>0</v>
      </c>
      <c r="D44" s="3">
        <f t="shared" si="47"/>
        <v>0</v>
      </c>
      <c r="E44" s="3">
        <f t="shared" si="47"/>
        <v>5</v>
      </c>
      <c r="F44" s="3">
        <f t="shared" si="47"/>
        <v>3</v>
      </c>
      <c r="G44" s="3">
        <f t="shared" si="47"/>
        <v>0</v>
      </c>
      <c r="H44" s="3">
        <f t="shared" si="47"/>
        <v>0</v>
      </c>
      <c r="I44" s="3">
        <f t="shared" si="47"/>
        <v>0</v>
      </c>
      <c r="J44" s="3">
        <f t="shared" si="47"/>
        <v>0</v>
      </c>
      <c r="K44" s="3" t="s">
        <v>101</v>
      </c>
      <c r="L44" s="3" t="s">
        <v>54</v>
      </c>
      <c r="M44" s="5" t="s">
        <v>27</v>
      </c>
      <c r="N44" s="3" t="s">
        <v>30</v>
      </c>
      <c r="O44" s="5" t="s">
        <v>238</v>
      </c>
      <c r="Q44" s="5">
        <v>5.0</v>
      </c>
      <c r="R44" s="5">
        <v>3.0</v>
      </c>
      <c r="S44" s="5" t="s">
        <v>238</v>
      </c>
      <c r="T44" s="5" t="s">
        <v>238</v>
      </c>
      <c r="U44" s="5" t="str">
        <f t="shared" si="7"/>
        <v>      (name Verona)
</v>
      </c>
      <c r="V44" s="5" t="str">
        <f t="shared" si="3"/>
        <v>      (region Veneto)
</v>
      </c>
      <c r="W44" s="5" t="s">
        <v>245</v>
      </c>
      <c r="X44" s="5" t="str">
        <f t="shared" si="4"/>
        <v>      (score 0 0 0 5 3 0 0 0 0))
</v>
      </c>
      <c r="Y44" s="5" t="str">
        <f t="shared" si="5"/>
        <v>   (tourism-resort
      (name Verona)
      (region Veneto)
      (type balneare montano lacustre naturalistico culturale termale religioso sportivo enogastronomico)
      (score 0 0 0 5 3 0 0 0 0))
</v>
      </c>
    </row>
    <row r="45">
      <c r="B45" s="3">
        <f t="shared" ref="B45:J45" si="48">IF($M45=B$1,$Q45,IF($N45=B$1,$R45,IF($O45=B$1,$S45,IF($P45=B$1,$T45,0))))</f>
        <v>0</v>
      </c>
      <c r="C45" s="3">
        <f t="shared" si="48"/>
        <v>0</v>
      </c>
      <c r="D45" s="3">
        <f t="shared" si="48"/>
        <v>2</v>
      </c>
      <c r="E45" s="3">
        <f t="shared" si="48"/>
        <v>0</v>
      </c>
      <c r="F45" s="3">
        <f t="shared" si="48"/>
        <v>0</v>
      </c>
      <c r="G45" s="3">
        <f t="shared" si="48"/>
        <v>0</v>
      </c>
      <c r="H45" s="3">
        <f t="shared" si="48"/>
        <v>0</v>
      </c>
      <c r="I45" s="3">
        <f t="shared" si="48"/>
        <v>0</v>
      </c>
      <c r="J45" s="3">
        <f t="shared" si="48"/>
        <v>0</v>
      </c>
      <c r="K45" s="3" t="s">
        <v>103</v>
      </c>
      <c r="L45" s="3" t="s">
        <v>56</v>
      </c>
      <c r="M45" s="5" t="s">
        <v>24</v>
      </c>
      <c r="N45" s="5" t="s">
        <v>238</v>
      </c>
      <c r="O45" s="5" t="s">
        <v>238</v>
      </c>
      <c r="Q45" s="5">
        <v>2.0</v>
      </c>
      <c r="R45" s="5" t="s">
        <v>238</v>
      </c>
      <c r="S45" s="5" t="s">
        <v>238</v>
      </c>
      <c r="T45" s="5" t="s">
        <v>238</v>
      </c>
      <c r="U45" s="5" t="str">
        <f t="shared" si="7"/>
        <v>      (name Mantova)
</v>
      </c>
      <c r="V45" s="5" t="str">
        <f t="shared" si="3"/>
        <v>      (region Lombardia)
</v>
      </c>
      <c r="W45" s="5" t="s">
        <v>245</v>
      </c>
      <c r="X45" s="5" t="str">
        <f t="shared" si="4"/>
        <v>      (score 0 0 2 0 0 0 0 0 0))
</v>
      </c>
      <c r="Y45" s="5" t="str">
        <f t="shared" si="5"/>
        <v>   (tourism-resort
      (name Mantova)
      (region Lombardia)
      (type balneare montano lacustre naturalistico culturale termale religioso sportivo enogastronomico)
      (score 0 0 2 0 0 0 0 0 0))
</v>
      </c>
    </row>
    <row r="46">
      <c r="B46" s="3">
        <f t="shared" ref="B46:J46" si="49">IF($M46=B$1,$Q46,IF($N46=B$1,$R46,IF($O46=B$1,$S46,IF($P46=B$1,$T46,0))))</f>
        <v>0</v>
      </c>
      <c r="C46" s="3">
        <f t="shared" si="49"/>
        <v>0</v>
      </c>
      <c r="D46" s="3">
        <f t="shared" si="49"/>
        <v>0</v>
      </c>
      <c r="E46" s="3">
        <f t="shared" si="49"/>
        <v>5</v>
      </c>
      <c r="F46" s="3">
        <f t="shared" si="49"/>
        <v>0</v>
      </c>
      <c r="G46" s="3">
        <f t="shared" si="49"/>
        <v>0</v>
      </c>
      <c r="H46" s="3">
        <f t="shared" si="49"/>
        <v>0</v>
      </c>
      <c r="I46" s="3">
        <f t="shared" si="49"/>
        <v>0</v>
      </c>
      <c r="J46" s="3">
        <f t="shared" si="49"/>
        <v>0</v>
      </c>
      <c r="K46" s="3" t="s">
        <v>105</v>
      </c>
      <c r="L46" s="3" t="s">
        <v>54</v>
      </c>
      <c r="M46" s="5" t="s">
        <v>27</v>
      </c>
      <c r="N46" s="5" t="s">
        <v>238</v>
      </c>
      <c r="O46" s="5" t="s">
        <v>238</v>
      </c>
      <c r="Q46" s="5">
        <v>5.0</v>
      </c>
      <c r="R46" s="5" t="s">
        <v>238</v>
      </c>
      <c r="S46" s="5" t="s">
        <v>238</v>
      </c>
      <c r="T46" s="5" t="s">
        <v>238</v>
      </c>
      <c r="U46" s="5" t="str">
        <f t="shared" si="7"/>
        <v>      (name Vicenza)
</v>
      </c>
      <c r="V46" s="5" t="str">
        <f t="shared" si="3"/>
        <v>      (region Veneto)
</v>
      </c>
      <c r="W46" s="5" t="s">
        <v>245</v>
      </c>
      <c r="X46" s="5" t="str">
        <f t="shared" si="4"/>
        <v>      (score 0 0 0 5 0 0 0 0 0))
</v>
      </c>
      <c r="Y46" s="5" t="str">
        <f t="shared" si="5"/>
        <v>   (tourism-resort
      (name Vicenza)
      (region Veneto)
      (type balneare montano lacustre naturalistico culturale termale religioso sportivo enogastronomico)
      (score 0 0 0 5 0 0 0 0 0))
</v>
      </c>
    </row>
    <row r="47">
      <c r="B47" s="3">
        <f t="shared" ref="B47:J47" si="50">IF($M47=B$1,$Q47,IF($N47=B$1,$R47,IF($O47=B$1,$S47,IF($P47=B$1,$T47,0))))</f>
        <v>0</v>
      </c>
      <c r="C47" s="3">
        <f t="shared" si="50"/>
        <v>5</v>
      </c>
      <c r="D47" s="3">
        <f t="shared" si="50"/>
        <v>0</v>
      </c>
      <c r="E47" s="3">
        <f t="shared" si="50"/>
        <v>5</v>
      </c>
      <c r="F47" s="3">
        <f t="shared" si="50"/>
        <v>0</v>
      </c>
      <c r="G47" s="3">
        <f t="shared" si="50"/>
        <v>1</v>
      </c>
      <c r="H47" s="3">
        <f t="shared" si="50"/>
        <v>0</v>
      </c>
      <c r="I47" s="3">
        <f t="shared" si="50"/>
        <v>0</v>
      </c>
      <c r="J47" s="3">
        <f t="shared" si="50"/>
        <v>0</v>
      </c>
      <c r="K47" s="3" t="s">
        <v>109</v>
      </c>
      <c r="L47" s="3" t="s">
        <v>52</v>
      </c>
      <c r="M47" s="5" t="s">
        <v>38</v>
      </c>
      <c r="N47" s="3" t="s">
        <v>27</v>
      </c>
      <c r="O47" s="3" t="s">
        <v>20</v>
      </c>
      <c r="Q47" s="5">
        <v>1.0</v>
      </c>
      <c r="R47" s="5">
        <v>5.0</v>
      </c>
      <c r="S47" s="5">
        <v>5.0</v>
      </c>
      <c r="T47" s="5" t="s">
        <v>238</v>
      </c>
      <c r="U47" s="5" t="str">
        <f t="shared" si="7"/>
        <v>      (name Trento)
</v>
      </c>
      <c r="V47" s="5" t="str">
        <f t="shared" si="3"/>
        <v>      (region TrentinoAltoAdige)
</v>
      </c>
      <c r="W47" s="5" t="s">
        <v>245</v>
      </c>
      <c r="X47" s="5" t="str">
        <f t="shared" si="4"/>
        <v>      (score 0 5 0 5 0 1 0 0 0))
</v>
      </c>
      <c r="Y47" s="5" t="str">
        <f t="shared" si="5"/>
        <v>   (tourism-resort
      (name Trento)
      (region TrentinoAltoAdige)
      (type balneare montano lacustre naturalistico culturale termale religioso sportivo enogastronomico)
      (score 0 5 0 5 0 1 0 0 0))
</v>
      </c>
    </row>
    <row r="48">
      <c r="B48" s="3">
        <f t="shared" ref="B48:J48" si="51">IF($M48=B$1,$Q48,IF($N48=B$1,$R48,IF($O48=B$1,$S48,IF($P48=B$1,$T48,0))))</f>
        <v>2</v>
      </c>
      <c r="C48" s="3">
        <f t="shared" si="51"/>
        <v>0</v>
      </c>
      <c r="D48" s="3">
        <f t="shared" si="51"/>
        <v>0</v>
      </c>
      <c r="E48" s="3">
        <f t="shared" si="51"/>
        <v>0</v>
      </c>
      <c r="F48" s="3">
        <f t="shared" si="51"/>
        <v>2</v>
      </c>
      <c r="G48" s="3">
        <f t="shared" si="51"/>
        <v>0</v>
      </c>
      <c r="H48" s="3">
        <f t="shared" si="51"/>
        <v>2</v>
      </c>
      <c r="I48" s="3">
        <f t="shared" si="51"/>
        <v>0</v>
      </c>
      <c r="J48" s="3">
        <f t="shared" si="51"/>
        <v>0</v>
      </c>
      <c r="K48" s="3" t="s">
        <v>110</v>
      </c>
      <c r="L48" s="3" t="s">
        <v>54</v>
      </c>
      <c r="M48" s="3" t="s">
        <v>13</v>
      </c>
      <c r="N48" s="3" t="s">
        <v>41</v>
      </c>
      <c r="O48" s="3" t="s">
        <v>30</v>
      </c>
      <c r="Q48" s="5">
        <v>2.0</v>
      </c>
      <c r="R48" s="5">
        <v>2.0</v>
      </c>
      <c r="S48" s="5">
        <v>2.0</v>
      </c>
      <c r="T48" s="5" t="s">
        <v>238</v>
      </c>
      <c r="U48" s="5" t="str">
        <f t="shared" si="7"/>
        <v>      (name Venezia)
</v>
      </c>
      <c r="V48" s="5" t="str">
        <f t="shared" si="3"/>
        <v>      (region Veneto)
</v>
      </c>
      <c r="W48" s="5" t="s">
        <v>245</v>
      </c>
      <c r="X48" s="5" t="str">
        <f t="shared" si="4"/>
        <v>      (score 2 0 0 0 2 0 2 0 0))
</v>
      </c>
      <c r="Y48" s="5" t="str">
        <f t="shared" si="5"/>
        <v>   (tourism-resort
      (name Venezia)
      (region Veneto)
      (type balneare montano lacustre naturalistico culturale termale religioso sportivo enogastronomico)
      (score 2 0 0 0 2 0 2 0 0))
</v>
      </c>
    </row>
    <row r="49">
      <c r="B49" s="3">
        <f t="shared" ref="B49:J49" si="52">IF($M49=B$1,$Q49,IF($N49=B$1,$R49,IF($O49=B$1,$S49,IF($P49=B$1,$T49,0))))</f>
        <v>5</v>
      </c>
      <c r="C49" s="3">
        <f t="shared" si="52"/>
        <v>1</v>
      </c>
      <c r="D49" s="3">
        <f t="shared" si="52"/>
        <v>1</v>
      </c>
      <c r="E49" s="3">
        <f t="shared" si="52"/>
        <v>0</v>
      </c>
      <c r="F49" s="3">
        <f t="shared" si="52"/>
        <v>0</v>
      </c>
      <c r="G49" s="3">
        <f t="shared" si="52"/>
        <v>0</v>
      </c>
      <c r="H49" s="3">
        <f t="shared" si="52"/>
        <v>0</v>
      </c>
      <c r="I49" s="3">
        <f t="shared" si="52"/>
        <v>0</v>
      </c>
      <c r="J49" s="3">
        <f t="shared" si="52"/>
        <v>5</v>
      </c>
      <c r="K49" s="3" t="s">
        <v>111</v>
      </c>
      <c r="L49" s="3" t="s">
        <v>43</v>
      </c>
      <c r="M49" s="5" t="s">
        <v>13</v>
      </c>
      <c r="N49" s="3" t="s">
        <v>47</v>
      </c>
      <c r="O49" s="3" t="s">
        <v>20</v>
      </c>
      <c r="P49" s="3" t="s">
        <v>24</v>
      </c>
      <c r="Q49" s="5">
        <v>5.0</v>
      </c>
      <c r="R49" s="5">
        <v>5.0</v>
      </c>
      <c r="S49" s="5">
        <v>1.0</v>
      </c>
      <c r="T49" s="5">
        <v>1.0</v>
      </c>
      <c r="U49" s="5" t="str">
        <f t="shared" si="7"/>
        <v>      (name Viterbo)
</v>
      </c>
      <c r="V49" s="5" t="str">
        <f t="shared" si="3"/>
        <v>      (region Lazio)
</v>
      </c>
      <c r="W49" s="5" t="s">
        <v>245</v>
      </c>
      <c r="X49" s="5" t="str">
        <f t="shared" si="4"/>
        <v>      (score 5 1 1 0 0 0 0 0 5))
</v>
      </c>
      <c r="Y49" s="5" t="str">
        <f t="shared" si="5"/>
        <v>   (tourism-resort
      (name Viterbo)
      (region Lazio)
      (type balneare montano lacustre naturalistico culturale termale religioso sportivo enogastronomico)
      (score 5 1 1 0 0 0 0 0 5))
</v>
      </c>
    </row>
    <row r="50">
      <c r="B50" s="3">
        <f t="shared" ref="B50:J50" si="53">IF($M50=B$1,$Q50,IF($N50=B$1,$R50,IF($O50=B$1,$S50,IF($P50=B$1,$T50,0))))</f>
        <v>0</v>
      </c>
      <c r="C50" s="3">
        <f t="shared" si="53"/>
        <v>5</v>
      </c>
      <c r="D50" s="3">
        <f t="shared" si="53"/>
        <v>1</v>
      </c>
      <c r="E50" s="3">
        <f t="shared" si="53"/>
        <v>0</v>
      </c>
      <c r="F50" s="3">
        <f t="shared" si="53"/>
        <v>0</v>
      </c>
      <c r="G50" s="3">
        <f t="shared" si="53"/>
        <v>3</v>
      </c>
      <c r="H50" s="3">
        <f t="shared" si="53"/>
        <v>0</v>
      </c>
      <c r="I50" s="3">
        <f t="shared" si="53"/>
        <v>0</v>
      </c>
      <c r="J50" s="3">
        <f t="shared" si="53"/>
        <v>0</v>
      </c>
      <c r="K50" s="3" t="s">
        <v>112</v>
      </c>
      <c r="L50" s="3" t="s">
        <v>56</v>
      </c>
      <c r="M50" s="5" t="s">
        <v>38</v>
      </c>
      <c r="N50" s="3" t="s">
        <v>20</v>
      </c>
      <c r="O50" s="3" t="s">
        <v>24</v>
      </c>
      <c r="Q50" s="5">
        <v>3.0</v>
      </c>
      <c r="R50" s="5">
        <v>5.0</v>
      </c>
      <c r="S50" s="5">
        <v>1.0</v>
      </c>
      <c r="T50" s="5" t="s">
        <v>238</v>
      </c>
      <c r="U50" s="5" t="str">
        <f t="shared" si="7"/>
        <v>      (name Sondrio)
</v>
      </c>
      <c r="V50" s="5" t="str">
        <f t="shared" si="3"/>
        <v>      (region Lombardia)
</v>
      </c>
      <c r="W50" s="5" t="s">
        <v>245</v>
      </c>
      <c r="X50" s="5" t="str">
        <f t="shared" si="4"/>
        <v>      (score 0 5 1 0 0 3 0 0 0))
</v>
      </c>
      <c r="Y50" s="5" t="str">
        <f t="shared" si="5"/>
        <v>   (tourism-resort
      (name Sondrio)
      (region Lombardia)
      (type balneare montano lacustre naturalistico culturale termale religioso sportivo enogastronomico)
      (score 0 5 1 0 0 3 0 0 0))
</v>
      </c>
    </row>
    <row r="51">
      <c r="B51" s="3">
        <f t="shared" ref="B51:J51" si="54">IF($M51=B$1,$Q51,IF($N51=B$1,$R51,IF($O51=B$1,$S51,IF($P51=B$1,$T51,0))))</f>
        <v>1</v>
      </c>
      <c r="C51" s="3">
        <f t="shared" si="54"/>
        <v>0</v>
      </c>
      <c r="D51" s="3">
        <f t="shared" si="54"/>
        <v>0</v>
      </c>
      <c r="E51" s="3">
        <f t="shared" si="54"/>
        <v>5</v>
      </c>
      <c r="F51" s="3">
        <f t="shared" si="54"/>
        <v>4</v>
      </c>
      <c r="G51" s="3">
        <f t="shared" si="54"/>
        <v>0</v>
      </c>
      <c r="H51" s="3">
        <f t="shared" si="54"/>
        <v>0</v>
      </c>
      <c r="I51" s="3">
        <f t="shared" si="54"/>
        <v>0</v>
      </c>
      <c r="J51" s="3">
        <f t="shared" si="54"/>
        <v>0</v>
      </c>
      <c r="K51" s="3" t="s">
        <v>113</v>
      </c>
      <c r="L51" s="3" t="s">
        <v>6</v>
      </c>
      <c r="M51" s="5" t="s">
        <v>30</v>
      </c>
      <c r="N51" s="3" t="s">
        <v>13</v>
      </c>
      <c r="O51" s="3" t="s">
        <v>27</v>
      </c>
      <c r="Q51" s="5">
        <v>4.0</v>
      </c>
      <c r="R51" s="5">
        <v>1.0</v>
      </c>
      <c r="S51" s="5">
        <v>5.0</v>
      </c>
      <c r="T51" s="5" t="s">
        <v>238</v>
      </c>
      <c r="U51" s="5" t="str">
        <f t="shared" si="7"/>
        <v>      (name Oristano)
</v>
      </c>
      <c r="V51" s="5" t="str">
        <f t="shared" si="3"/>
        <v>      (region Sardegna)
</v>
      </c>
      <c r="W51" s="5" t="s">
        <v>245</v>
      </c>
      <c r="X51" s="5" t="str">
        <f t="shared" si="4"/>
        <v>      (score 1 0 0 5 4 0 0 0 0))
</v>
      </c>
      <c r="Y51" s="5" t="str">
        <f t="shared" si="5"/>
        <v>   (tourism-resort
      (name Oristano)
      (region Sardegna)
      (type balneare montano lacustre naturalistico culturale termale religioso sportivo enogastronomico)
      (score 1 0 0 5 4 0 0 0 0))
</v>
      </c>
    </row>
    <row r="52">
      <c r="B52" s="3">
        <f t="shared" ref="B52:J52" si="55">IF($M52=B$1,$Q52,IF($N52=B$1,$R52,IF($O52=B$1,$S52,IF($P52=B$1,$T52,0))))</f>
        <v>2</v>
      </c>
      <c r="C52" s="3">
        <f t="shared" si="55"/>
        <v>0</v>
      </c>
      <c r="D52" s="3">
        <f t="shared" si="55"/>
        <v>0</v>
      </c>
      <c r="E52" s="3">
        <f t="shared" si="55"/>
        <v>0</v>
      </c>
      <c r="F52" s="3">
        <f t="shared" si="55"/>
        <v>4</v>
      </c>
      <c r="G52" s="3">
        <f t="shared" si="55"/>
        <v>0</v>
      </c>
      <c r="H52" s="3">
        <f t="shared" si="55"/>
        <v>3</v>
      </c>
      <c r="I52" s="3">
        <f t="shared" si="55"/>
        <v>0</v>
      </c>
      <c r="J52" s="3">
        <f t="shared" si="55"/>
        <v>3</v>
      </c>
      <c r="K52" s="3" t="s">
        <v>116</v>
      </c>
      <c r="L52" s="3" t="s">
        <v>58</v>
      </c>
      <c r="M52" s="3" t="s">
        <v>13</v>
      </c>
      <c r="N52" s="5" t="s">
        <v>41</v>
      </c>
      <c r="O52" s="3" t="s">
        <v>30</v>
      </c>
      <c r="P52" s="3" t="s">
        <v>47</v>
      </c>
      <c r="Q52" s="5">
        <v>2.0</v>
      </c>
      <c r="R52" s="5">
        <v>3.0</v>
      </c>
      <c r="S52" s="5">
        <v>4.0</v>
      </c>
      <c r="T52" s="5">
        <v>3.0</v>
      </c>
      <c r="U52" s="5" t="str">
        <f t="shared" si="7"/>
        <v>      (name Trapani)
</v>
      </c>
      <c r="V52" s="5" t="str">
        <f t="shared" si="3"/>
        <v>      (region Sicilia)
</v>
      </c>
      <c r="W52" s="5" t="s">
        <v>245</v>
      </c>
      <c r="X52" s="5" t="str">
        <f t="shared" si="4"/>
        <v>      (score 2 0 0 0 4 0 3 0 3))
</v>
      </c>
      <c r="Y52" s="5" t="str">
        <f t="shared" si="5"/>
        <v>   (tourism-resort
      (name Trapani)
      (region Sicilia)
      (type balneare montano lacustre naturalistico culturale termale religioso sportivo enogastronomico)
      (score 2 0 0 0 4 0 3 0 3))
</v>
      </c>
    </row>
    <row r="53">
      <c r="B53" s="3">
        <f t="shared" ref="B53:J53" si="56">IF($M53=B$1,$Q53,IF($N53=B$1,$R53,IF($O53=B$1,$S53,IF($P53=B$1,$T53,0))))</f>
        <v>4</v>
      </c>
      <c r="C53" s="3">
        <f t="shared" si="56"/>
        <v>0</v>
      </c>
      <c r="D53" s="3">
        <f t="shared" si="56"/>
        <v>0</v>
      </c>
      <c r="E53" s="3">
        <f t="shared" si="56"/>
        <v>0</v>
      </c>
      <c r="F53" s="3">
        <f t="shared" si="56"/>
        <v>3</v>
      </c>
      <c r="G53" s="3">
        <f t="shared" si="56"/>
        <v>0</v>
      </c>
      <c r="H53" s="3">
        <f t="shared" si="56"/>
        <v>5</v>
      </c>
      <c r="I53" s="3">
        <f t="shared" si="56"/>
        <v>0</v>
      </c>
      <c r="J53" s="3">
        <f t="shared" si="56"/>
        <v>5</v>
      </c>
      <c r="K53" s="3" t="s">
        <v>118</v>
      </c>
      <c r="L53" s="3" t="s">
        <v>58</v>
      </c>
      <c r="M53" s="3" t="s">
        <v>13</v>
      </c>
      <c r="N53" s="5" t="s">
        <v>41</v>
      </c>
      <c r="O53" s="3" t="s">
        <v>30</v>
      </c>
      <c r="P53" s="3" t="s">
        <v>47</v>
      </c>
      <c r="Q53" s="5">
        <v>4.0</v>
      </c>
      <c r="R53" s="5">
        <v>5.0</v>
      </c>
      <c r="S53" s="5">
        <v>3.0</v>
      </c>
      <c r="T53" s="5">
        <v>5.0</v>
      </c>
      <c r="U53" s="5" t="str">
        <f t="shared" si="7"/>
        <v>      (name Palermo)
</v>
      </c>
      <c r="V53" s="5" t="str">
        <f t="shared" si="3"/>
        <v>      (region Sicilia)
</v>
      </c>
      <c r="W53" s="5" t="s">
        <v>245</v>
      </c>
      <c r="X53" s="5" t="str">
        <f t="shared" si="4"/>
        <v>      (score 4 0 0 0 3 0 5 0 5))
</v>
      </c>
      <c r="Y53" s="5" t="str">
        <f t="shared" si="5"/>
        <v>   (tourism-resort
      (name Palermo)
      (region Sicilia)
      (type balneare montano lacustre naturalistico culturale termale religioso sportivo enogastronomico)
      (score 4 0 0 0 3 0 5 0 5))
</v>
      </c>
    </row>
    <row r="54">
      <c r="B54" s="3">
        <f t="shared" ref="B54:J54" si="57">IF($M54=B$1,$Q54,IF($N54=B$1,$R54,IF($O54=B$1,$S54,IF($P54=B$1,$T54,0))))</f>
        <v>5</v>
      </c>
      <c r="C54" s="3">
        <f t="shared" si="57"/>
        <v>0</v>
      </c>
      <c r="D54" s="3">
        <f t="shared" si="57"/>
        <v>0</v>
      </c>
      <c r="E54" s="3">
        <f t="shared" si="57"/>
        <v>0</v>
      </c>
      <c r="F54" s="3">
        <f t="shared" si="57"/>
        <v>0</v>
      </c>
      <c r="G54" s="3">
        <f t="shared" si="57"/>
        <v>0</v>
      </c>
      <c r="H54" s="3">
        <f t="shared" si="57"/>
        <v>0</v>
      </c>
      <c r="I54" s="3">
        <f t="shared" si="57"/>
        <v>2</v>
      </c>
      <c r="J54" s="3">
        <f t="shared" si="57"/>
        <v>0</v>
      </c>
      <c r="K54" s="3" t="s">
        <v>119</v>
      </c>
      <c r="L54" s="3" t="s">
        <v>43</v>
      </c>
      <c r="M54" s="3" t="s">
        <v>13</v>
      </c>
      <c r="N54" s="3" t="s">
        <v>44</v>
      </c>
      <c r="O54" s="5" t="s">
        <v>238</v>
      </c>
      <c r="Q54" s="5">
        <v>5.0</v>
      </c>
      <c r="R54" s="5">
        <v>2.0</v>
      </c>
      <c r="S54" s="5" t="s">
        <v>238</v>
      </c>
      <c r="T54" s="5" t="s">
        <v>238</v>
      </c>
      <c r="U54" s="5" t="str">
        <f t="shared" si="7"/>
        <v>      (name Latina)
</v>
      </c>
      <c r="V54" s="5" t="str">
        <f t="shared" si="3"/>
        <v>      (region Lazio)
</v>
      </c>
      <c r="W54" s="5" t="s">
        <v>245</v>
      </c>
      <c r="X54" s="5" t="str">
        <f t="shared" si="4"/>
        <v>      (score 5 0 0 0 0 0 0 2 0))
</v>
      </c>
      <c r="Y54" s="5" t="str">
        <f t="shared" si="5"/>
        <v>   (tourism-resort
      (name Latina)
      (region Lazio)
      (type balneare montano lacustre naturalistico culturale termale religioso sportivo enogastronomico)
      (score 5 0 0 0 0 0 0 2 0))
</v>
      </c>
    </row>
    <row r="55">
      <c r="B55" s="3">
        <f t="shared" ref="B55:J55" si="58">IF($M55=B$1,$Q55,IF($N55=B$1,$R55,IF($O55=B$1,$S55,IF($P55=B$1,$T55,0))))</f>
        <v>0</v>
      </c>
      <c r="C55" s="3">
        <f t="shared" si="58"/>
        <v>0</v>
      </c>
      <c r="D55" s="3">
        <f t="shared" si="58"/>
        <v>2</v>
      </c>
      <c r="E55" s="3">
        <f t="shared" si="58"/>
        <v>0</v>
      </c>
      <c r="F55" s="3">
        <f t="shared" si="58"/>
        <v>3</v>
      </c>
      <c r="G55" s="3">
        <f t="shared" si="58"/>
        <v>0</v>
      </c>
      <c r="H55" s="3">
        <f t="shared" si="58"/>
        <v>4</v>
      </c>
      <c r="I55" s="3">
        <f t="shared" si="58"/>
        <v>0</v>
      </c>
      <c r="J55" s="3">
        <f t="shared" si="58"/>
        <v>0</v>
      </c>
      <c r="K55" s="3" t="s">
        <v>120</v>
      </c>
      <c r="L55" s="3" t="s">
        <v>60</v>
      </c>
      <c r="M55" s="5" t="s">
        <v>24</v>
      </c>
      <c r="N55" s="3" t="s">
        <v>30</v>
      </c>
      <c r="O55" s="3" t="s">
        <v>41</v>
      </c>
      <c r="Q55" s="5">
        <v>2.0</v>
      </c>
      <c r="R55" s="5">
        <v>3.0</v>
      </c>
      <c r="S55" s="5">
        <v>4.0</v>
      </c>
      <c r="T55" s="5" t="s">
        <v>238</v>
      </c>
      <c r="U55" s="5" t="str">
        <f t="shared" si="7"/>
        <v>      (name Perugia)
</v>
      </c>
      <c r="V55" s="5" t="str">
        <f t="shared" si="3"/>
        <v>      (region Umbria)
</v>
      </c>
      <c r="W55" s="5" t="s">
        <v>245</v>
      </c>
      <c r="X55" s="5" t="str">
        <f t="shared" si="4"/>
        <v>      (score 0 0 2 0 3 0 4 0 0))
</v>
      </c>
      <c r="Y55" s="5" t="str">
        <f t="shared" si="5"/>
        <v>   (tourism-resort
      (name Perugia)
      (region Umbria)
      (type balneare montano lacustre naturalistico culturale termale religioso sportivo enogastronomico)
      (score 0 0 2 0 3 0 4 0 0))
</v>
      </c>
    </row>
    <row r="56">
      <c r="B56" s="3">
        <f t="shared" ref="B56:J56" si="59">IF($M56=B$1,$Q56,IF($N56=B$1,$R56,IF($O56=B$1,$S56,IF($P56=B$1,$T56,0))))</f>
        <v>0</v>
      </c>
      <c r="C56" s="3">
        <f t="shared" si="59"/>
        <v>0</v>
      </c>
      <c r="D56" s="3">
        <f t="shared" si="59"/>
        <v>0</v>
      </c>
      <c r="E56" s="3">
        <f t="shared" si="59"/>
        <v>5</v>
      </c>
      <c r="F56" s="3">
        <f t="shared" si="59"/>
        <v>2</v>
      </c>
      <c r="G56" s="3">
        <f t="shared" si="59"/>
        <v>0</v>
      </c>
      <c r="H56" s="3">
        <f t="shared" si="59"/>
        <v>0</v>
      </c>
      <c r="I56" s="3">
        <f t="shared" si="59"/>
        <v>0</v>
      </c>
      <c r="J56" s="3">
        <f t="shared" si="59"/>
        <v>2</v>
      </c>
      <c r="K56" s="3" t="s">
        <v>121</v>
      </c>
      <c r="L56" s="3" t="s">
        <v>60</v>
      </c>
      <c r="M56" s="3" t="s">
        <v>27</v>
      </c>
      <c r="N56" s="5" t="s">
        <v>30</v>
      </c>
      <c r="O56" s="3" t="s">
        <v>47</v>
      </c>
      <c r="Q56" s="5">
        <v>5.0</v>
      </c>
      <c r="R56" s="5">
        <v>2.0</v>
      </c>
      <c r="S56" s="5">
        <v>2.0</v>
      </c>
      <c r="T56" s="5" t="s">
        <v>238</v>
      </c>
      <c r="U56" s="5" t="str">
        <f t="shared" si="7"/>
        <v>      (name Terni)
</v>
      </c>
      <c r="V56" s="5" t="str">
        <f t="shared" si="3"/>
        <v>      (region Umbria)
</v>
      </c>
      <c r="W56" s="5" t="s">
        <v>245</v>
      </c>
      <c r="X56" s="5" t="str">
        <f t="shared" si="4"/>
        <v>      (score 0 0 0 5 2 0 0 0 2))
</v>
      </c>
      <c r="Y56" s="5" t="str">
        <f t="shared" si="5"/>
        <v>   (tourism-resort
      (name Terni)
      (region Umbria)
      (type balneare montano lacustre naturalistico culturale termale religioso sportivo enogastronomico)
      (score 0 0 0 5 2 0 0 0 2))
</v>
      </c>
    </row>
    <row r="57">
      <c r="B57" s="3">
        <f t="shared" ref="B57:J57" si="60">IF($M57=B$1,$Q57,IF($N57=B$1,$R57,IF($O57=B$1,$S57,IF($P57=B$1,$T57,0))))</f>
        <v>0</v>
      </c>
      <c r="C57" s="3">
        <f t="shared" si="60"/>
        <v>5</v>
      </c>
      <c r="D57" s="3">
        <f t="shared" si="60"/>
        <v>1</v>
      </c>
      <c r="E57" s="3">
        <f t="shared" si="60"/>
        <v>4</v>
      </c>
      <c r="F57" s="3">
        <f t="shared" si="60"/>
        <v>0</v>
      </c>
      <c r="G57" s="3">
        <f t="shared" si="60"/>
        <v>0</v>
      </c>
      <c r="H57" s="3">
        <f t="shared" si="60"/>
        <v>0</v>
      </c>
      <c r="I57" s="3">
        <f t="shared" si="60"/>
        <v>0</v>
      </c>
      <c r="J57" s="3">
        <f t="shared" si="60"/>
        <v>0</v>
      </c>
      <c r="K57" s="3" t="s">
        <v>925</v>
      </c>
      <c r="L57" s="3" t="s">
        <v>62</v>
      </c>
      <c r="M57" s="5" t="s">
        <v>20</v>
      </c>
      <c r="N57" s="3" t="s">
        <v>24</v>
      </c>
      <c r="O57" s="3" t="s">
        <v>27</v>
      </c>
      <c r="Q57" s="5">
        <v>5.0</v>
      </c>
      <c r="R57" s="5">
        <v>1.0</v>
      </c>
      <c r="S57" s="5">
        <v>4.0</v>
      </c>
      <c r="T57" s="5" t="s">
        <v>238</v>
      </c>
      <c r="U57" s="5" t="str">
        <f t="shared" si="7"/>
        <v>      (name LAquila)
</v>
      </c>
      <c r="V57" s="5" t="str">
        <f t="shared" si="3"/>
        <v>      (region Abruzzo)
</v>
      </c>
      <c r="W57" s="5" t="s">
        <v>245</v>
      </c>
      <c r="X57" s="5" t="str">
        <f t="shared" si="4"/>
        <v>      (score 0 5 1 4 0 0 0 0 0))
</v>
      </c>
      <c r="Y57" s="5" t="str">
        <f t="shared" si="5"/>
        <v>   (tourism-resort
      (name LAquila)
      (region Abruzzo)
      (type balneare montano lacustre naturalistico culturale termale religioso sportivo enogastronomico)
      (score 0 5 1 4 0 0 0 0 0))
</v>
      </c>
    </row>
    <row r="58">
      <c r="B58" s="3">
        <f t="shared" ref="B58:J58" si="61">IF($M58=B$1,$Q58,IF($N58=B$1,$R58,IF($O58=B$1,$S58,IF($P58=B$1,$T58,0))))</f>
        <v>0</v>
      </c>
      <c r="C58" s="3">
        <f t="shared" si="61"/>
        <v>0</v>
      </c>
      <c r="D58" s="3">
        <f t="shared" si="61"/>
        <v>0</v>
      </c>
      <c r="E58" s="3">
        <f t="shared" si="61"/>
        <v>0</v>
      </c>
      <c r="F58" s="3">
        <f t="shared" si="61"/>
        <v>4</v>
      </c>
      <c r="G58" s="3">
        <f t="shared" si="61"/>
        <v>0</v>
      </c>
      <c r="H58" s="3">
        <f t="shared" si="61"/>
        <v>0</v>
      </c>
      <c r="I58" s="3">
        <f t="shared" si="61"/>
        <v>0</v>
      </c>
      <c r="J58" s="3">
        <f t="shared" si="61"/>
        <v>0</v>
      </c>
      <c r="K58" s="3" t="s">
        <v>78</v>
      </c>
      <c r="L58" s="3" t="s">
        <v>64</v>
      </c>
      <c r="M58" s="5" t="s">
        <v>30</v>
      </c>
      <c r="N58" s="5" t="s">
        <v>238</v>
      </c>
      <c r="O58" s="5" t="s">
        <v>238</v>
      </c>
      <c r="Q58" s="5">
        <v>4.0</v>
      </c>
      <c r="R58" s="5" t="s">
        <v>238</v>
      </c>
      <c r="S58" s="5" t="s">
        <v>238</v>
      </c>
      <c r="T58" s="5" t="s">
        <v>238</v>
      </c>
      <c r="U58" s="5" t="str">
        <f t="shared" si="7"/>
        <v>      (name Macerata)
</v>
      </c>
      <c r="V58" s="5" t="str">
        <f t="shared" si="3"/>
        <v>      (region Marche)
</v>
      </c>
      <c r="W58" s="5" t="s">
        <v>245</v>
      </c>
      <c r="X58" s="5" t="str">
        <f t="shared" si="4"/>
        <v>      (score 0 0 0 0 4 0 0 0 0))
</v>
      </c>
      <c r="Y58" s="5" t="str">
        <f t="shared" si="5"/>
        <v>   (tourism-resort
      (name Macerata)
      (region Marche)
      (type balneare montano lacustre naturalistico culturale termale religioso sportivo enogastronomico)
      (score 0 0 0 0 4 0 0 0 0))
</v>
      </c>
    </row>
    <row r="59">
      <c r="B59" s="3">
        <f t="shared" ref="B59:J59" si="62">IF($M59=B$1,$Q59,IF($N59=B$1,$R59,IF($O59=B$1,$S59,IF($P59=B$1,$T59,0))))</f>
        <v>0</v>
      </c>
      <c r="C59" s="3">
        <f t="shared" si="62"/>
        <v>5</v>
      </c>
      <c r="D59" s="3">
        <f t="shared" si="62"/>
        <v>0</v>
      </c>
      <c r="E59" s="3">
        <f t="shared" si="62"/>
        <v>0</v>
      </c>
      <c r="F59" s="3">
        <f t="shared" si="62"/>
        <v>3</v>
      </c>
      <c r="G59" s="3">
        <f t="shared" si="62"/>
        <v>3</v>
      </c>
      <c r="H59" s="3">
        <f t="shared" si="62"/>
        <v>3</v>
      </c>
      <c r="I59" s="3">
        <f t="shared" si="62"/>
        <v>0</v>
      </c>
      <c r="J59" s="3">
        <f t="shared" si="62"/>
        <v>0</v>
      </c>
      <c r="K59" s="3" t="s">
        <v>102</v>
      </c>
      <c r="L59" s="3" t="s">
        <v>26</v>
      </c>
      <c r="M59" s="5" t="s">
        <v>38</v>
      </c>
      <c r="N59" s="5" t="s">
        <v>20</v>
      </c>
      <c r="O59" s="3" t="s">
        <v>30</v>
      </c>
      <c r="P59" s="3" t="s">
        <v>41</v>
      </c>
      <c r="Q59" s="5">
        <v>3.0</v>
      </c>
      <c r="R59" s="5">
        <v>5.0</v>
      </c>
      <c r="S59" s="5">
        <v>3.0</v>
      </c>
      <c r="T59" s="5">
        <v>3.0</v>
      </c>
      <c r="U59" s="5" t="str">
        <f t="shared" si="7"/>
        <v>      (name Arezzo)
</v>
      </c>
      <c r="V59" s="5" t="str">
        <f t="shared" si="3"/>
        <v>      (region Toscana)
</v>
      </c>
      <c r="W59" s="5" t="s">
        <v>245</v>
      </c>
      <c r="X59" s="5" t="str">
        <f t="shared" si="4"/>
        <v>      (score 0 5 0 0 3 3 3 0 0))
</v>
      </c>
      <c r="Y59" s="5" t="str">
        <f t="shared" si="5"/>
        <v>   (tourism-resort
      (name Arezzo)
      (region Toscana)
      (type balneare montano lacustre naturalistico culturale termale religioso sportivo enogastronomico)
      (score 0 5 0 0 3 3 3 0 0))
</v>
      </c>
    </row>
    <row r="60">
      <c r="B60" s="3">
        <f t="shared" ref="B60:J60" si="63">IF($M60=B$1,$Q60,IF($N60=B$1,$R60,IF($O60=B$1,$S60,IF($P60=B$1,$T60,0))))</f>
        <v>0</v>
      </c>
      <c r="C60" s="3">
        <f t="shared" si="63"/>
        <v>0</v>
      </c>
      <c r="D60" s="3">
        <f t="shared" si="63"/>
        <v>0</v>
      </c>
      <c r="E60" s="3">
        <f t="shared" si="63"/>
        <v>0</v>
      </c>
      <c r="F60" s="3">
        <f t="shared" si="63"/>
        <v>2</v>
      </c>
      <c r="G60" s="3">
        <f t="shared" si="63"/>
        <v>2</v>
      </c>
      <c r="H60" s="3">
        <f t="shared" si="63"/>
        <v>0</v>
      </c>
      <c r="I60" s="3">
        <f t="shared" si="63"/>
        <v>0</v>
      </c>
      <c r="J60" s="3">
        <f t="shared" si="63"/>
        <v>1</v>
      </c>
      <c r="K60" s="3" t="s">
        <v>964</v>
      </c>
      <c r="L60" s="3" t="s">
        <v>64</v>
      </c>
      <c r="M60" s="5" t="s">
        <v>47</v>
      </c>
      <c r="N60" s="5" t="s">
        <v>38</v>
      </c>
      <c r="O60" s="3" t="s">
        <v>30</v>
      </c>
      <c r="Q60" s="5">
        <v>1.0</v>
      </c>
      <c r="R60" s="5">
        <v>2.0</v>
      </c>
      <c r="S60" s="5">
        <v>2.0</v>
      </c>
      <c r="T60" s="5" t="s">
        <v>238</v>
      </c>
      <c r="U60" s="5" t="str">
        <f t="shared" si="7"/>
        <v>      (name PesaroeUrbino)
</v>
      </c>
      <c r="V60" s="5" t="str">
        <f t="shared" si="3"/>
        <v>      (region Marche)
</v>
      </c>
      <c r="W60" s="5" t="s">
        <v>245</v>
      </c>
      <c r="X60" s="5" t="str">
        <f t="shared" si="4"/>
        <v>      (score 0 0 0 0 2 2 0 0 1))
</v>
      </c>
      <c r="Y60" s="5" t="str">
        <f t="shared" si="5"/>
        <v>   (tourism-resort
      (name PesaroeUrbino)
      (region Marche)
      (type balneare montano lacustre naturalistico culturale termale religioso sportivo enogastronomico)
      (score 0 0 0 0 2 2 0 0 1))
</v>
      </c>
    </row>
    <row r="61">
      <c r="B61" s="3">
        <f t="shared" ref="B61:J61" si="64">IF($M61=B$1,$Q61,IF($N61=B$1,$R61,IF($O61=B$1,$S61,IF($P61=B$1,$T61,0))))</f>
        <v>5</v>
      </c>
      <c r="C61" s="3">
        <f t="shared" si="64"/>
        <v>0</v>
      </c>
      <c r="D61" s="3">
        <f t="shared" si="64"/>
        <v>0</v>
      </c>
      <c r="E61" s="3">
        <f t="shared" si="64"/>
        <v>0</v>
      </c>
      <c r="F61" s="3">
        <f t="shared" si="64"/>
        <v>0</v>
      </c>
      <c r="G61" s="3">
        <f t="shared" si="64"/>
        <v>0</v>
      </c>
      <c r="H61" s="3">
        <f t="shared" si="64"/>
        <v>0</v>
      </c>
      <c r="I61" s="3">
        <f t="shared" si="64"/>
        <v>0</v>
      </c>
      <c r="J61" s="3">
        <f t="shared" si="64"/>
        <v>0</v>
      </c>
      <c r="K61" s="3" t="s">
        <v>127</v>
      </c>
      <c r="L61" s="3" t="s">
        <v>19</v>
      </c>
      <c r="M61" s="3" t="s">
        <v>13</v>
      </c>
      <c r="N61" s="5" t="s">
        <v>238</v>
      </c>
      <c r="O61" s="5" t="s">
        <v>238</v>
      </c>
      <c r="Q61" s="5">
        <v>5.0</v>
      </c>
      <c r="R61" s="5" t="s">
        <v>238</v>
      </c>
      <c r="S61" s="5" t="s">
        <v>238</v>
      </c>
      <c r="T61" s="5" t="s">
        <v>238</v>
      </c>
      <c r="U61" s="5" t="str">
        <f t="shared" si="7"/>
        <v>      (name Rimini)
</v>
      </c>
      <c r="V61" s="5" t="str">
        <f t="shared" si="3"/>
        <v>      (region EmiliaRomagna)
</v>
      </c>
      <c r="W61" s="5" t="s">
        <v>245</v>
      </c>
      <c r="X61" s="5" t="str">
        <f t="shared" si="4"/>
        <v>      (score 5 0 0 0 0 0 0 0 0))
</v>
      </c>
      <c r="Y61" s="5" t="str">
        <f t="shared" si="5"/>
        <v>   (tourism-resort
      (name Rimini)
      (region EmiliaRomagna)
      (type balneare montano lacustre naturalistico culturale termale religioso sportivo enogastronomico)
      (score 5 0 0 0 0 0 0 0 0))
</v>
      </c>
    </row>
    <row r="62">
      <c r="B62" s="3">
        <f t="shared" ref="B62:J62" si="65">IF($M62=B$1,$Q62,IF($N62=B$1,$R62,IF($O62=B$1,$S62,IF($P62=B$1,$T62,0))))</f>
        <v>5</v>
      </c>
      <c r="C62" s="3">
        <f t="shared" si="65"/>
        <v>0</v>
      </c>
      <c r="D62" s="3">
        <f t="shared" si="65"/>
        <v>0</v>
      </c>
      <c r="E62" s="3">
        <f t="shared" si="65"/>
        <v>0</v>
      </c>
      <c r="F62" s="3">
        <f t="shared" si="65"/>
        <v>0</v>
      </c>
      <c r="G62" s="3">
        <f t="shared" si="65"/>
        <v>0</v>
      </c>
      <c r="H62" s="3">
        <f t="shared" si="65"/>
        <v>0</v>
      </c>
      <c r="I62" s="3">
        <f t="shared" si="65"/>
        <v>0</v>
      </c>
      <c r="J62" s="3">
        <f t="shared" si="65"/>
        <v>0</v>
      </c>
      <c r="K62" s="3" t="s">
        <v>129</v>
      </c>
      <c r="L62" s="3" t="s">
        <v>64</v>
      </c>
      <c r="M62" s="3" t="s">
        <v>13</v>
      </c>
      <c r="N62" s="5" t="s">
        <v>238</v>
      </c>
      <c r="O62" s="5" t="s">
        <v>238</v>
      </c>
      <c r="Q62" s="5">
        <v>5.0</v>
      </c>
      <c r="R62" s="5" t="s">
        <v>238</v>
      </c>
      <c r="S62" s="5" t="s">
        <v>238</v>
      </c>
      <c r="T62" s="5" t="s">
        <v>238</v>
      </c>
      <c r="U62" s="5" t="str">
        <f t="shared" si="7"/>
        <v>      (name Ancona)
</v>
      </c>
      <c r="V62" s="5" t="str">
        <f t="shared" si="3"/>
        <v>      (region Marche)
</v>
      </c>
      <c r="W62" s="5" t="s">
        <v>245</v>
      </c>
      <c r="X62" s="5" t="str">
        <f t="shared" si="4"/>
        <v>      (score 5 0 0 0 0 0 0 0 0))
</v>
      </c>
      <c r="Y62" s="5" t="str">
        <f t="shared" si="5"/>
        <v>   (tourism-resort
      (name Ancona)
      (region Marche)
      (type balneare montano lacustre naturalistico culturale termale religioso sportivo enogastronomico)
      (score 5 0 0 0 0 0 0 0 0))
</v>
      </c>
    </row>
    <row r="63">
      <c r="B63" s="3">
        <f t="shared" ref="B63:J63" si="66">IF($M63=B$1,$Q63,IF($N63=B$1,$R63,IF($O63=B$1,$S63,IF($P63=B$1,$T63,0))))</f>
        <v>1</v>
      </c>
      <c r="C63" s="3">
        <f t="shared" si="66"/>
        <v>0</v>
      </c>
      <c r="D63" s="3">
        <f t="shared" si="66"/>
        <v>0</v>
      </c>
      <c r="E63" s="3">
        <f t="shared" si="66"/>
        <v>0</v>
      </c>
      <c r="F63" s="3">
        <f t="shared" si="66"/>
        <v>4</v>
      </c>
      <c r="G63" s="3">
        <f t="shared" si="66"/>
        <v>0</v>
      </c>
      <c r="H63" s="3">
        <f t="shared" si="66"/>
        <v>5</v>
      </c>
      <c r="I63" s="3">
        <f t="shared" si="66"/>
        <v>0</v>
      </c>
      <c r="J63" s="3">
        <f t="shared" si="66"/>
        <v>0</v>
      </c>
      <c r="K63" s="3" t="s">
        <v>133</v>
      </c>
      <c r="L63" s="3" t="s">
        <v>58</v>
      </c>
      <c r="M63" s="5" t="s">
        <v>41</v>
      </c>
      <c r="N63" s="3" t="s">
        <v>30</v>
      </c>
      <c r="O63" s="3" t="s">
        <v>13</v>
      </c>
      <c r="Q63" s="5">
        <v>5.0</v>
      </c>
      <c r="R63" s="5">
        <v>4.0</v>
      </c>
      <c r="S63" s="5">
        <v>1.0</v>
      </c>
      <c r="T63" s="5" t="s">
        <v>238</v>
      </c>
      <c r="U63" s="5" t="str">
        <f t="shared" si="7"/>
        <v>      (name Ragusa)
</v>
      </c>
      <c r="V63" s="5" t="str">
        <f t="shared" si="3"/>
        <v>      (region Sicilia)
</v>
      </c>
      <c r="W63" s="5" t="s">
        <v>245</v>
      </c>
      <c r="X63" s="5" t="str">
        <f t="shared" si="4"/>
        <v>      (score 1 0 0 0 4 0 5 0 0))
</v>
      </c>
      <c r="Y63" s="5" t="str">
        <f t="shared" si="5"/>
        <v>   (tourism-resort
      (name Ragusa)
      (region Sicilia)
      (type balneare montano lacustre naturalistico culturale termale religioso sportivo enogastronomico)
      (score 1 0 0 0 4 0 5 0 0))
</v>
      </c>
    </row>
    <row r="64">
      <c r="B64" s="3">
        <f t="shared" ref="B64:J64" si="67">IF($M64=B$1,$Q64,IF($N64=B$1,$R64,IF($O64=B$1,$S64,IF($P64=B$1,$T64,0))))</f>
        <v>1</v>
      </c>
      <c r="C64" s="3">
        <f t="shared" si="67"/>
        <v>0</v>
      </c>
      <c r="D64" s="3">
        <f t="shared" si="67"/>
        <v>0</v>
      </c>
      <c r="E64" s="3">
        <f t="shared" si="67"/>
        <v>3</v>
      </c>
      <c r="F64" s="3">
        <f t="shared" si="67"/>
        <v>0</v>
      </c>
      <c r="G64" s="3">
        <f t="shared" si="67"/>
        <v>0</v>
      </c>
      <c r="H64" s="3">
        <f t="shared" si="67"/>
        <v>0</v>
      </c>
      <c r="I64" s="3">
        <f t="shared" si="67"/>
        <v>0</v>
      </c>
      <c r="J64" s="3">
        <f t="shared" si="67"/>
        <v>3</v>
      </c>
      <c r="K64" s="3" t="s">
        <v>134</v>
      </c>
      <c r="L64" s="3" t="s">
        <v>58</v>
      </c>
      <c r="M64" s="5" t="s">
        <v>27</v>
      </c>
      <c r="N64" s="3" t="s">
        <v>13</v>
      </c>
      <c r="O64" s="5" t="s">
        <v>47</v>
      </c>
      <c r="Q64" s="5">
        <v>3.0</v>
      </c>
      <c r="R64" s="5">
        <v>1.0</v>
      </c>
      <c r="S64" s="5">
        <v>3.0</v>
      </c>
      <c r="T64" s="5" t="s">
        <v>238</v>
      </c>
      <c r="U64" s="5" t="str">
        <f t="shared" si="7"/>
        <v>      (name Siracusa)
</v>
      </c>
      <c r="V64" s="5" t="str">
        <f t="shared" si="3"/>
        <v>      (region Sicilia)
</v>
      </c>
      <c r="W64" s="5" t="s">
        <v>245</v>
      </c>
      <c r="X64" s="5" t="str">
        <f t="shared" si="4"/>
        <v>      (score 1 0 0 3 0 0 0 0 3))
</v>
      </c>
      <c r="Y64" s="5" t="str">
        <f t="shared" si="5"/>
        <v>   (tourism-resort
      (name Siracusa)
      (region Sicilia)
      (type balneare montano lacustre naturalistico culturale termale religioso sportivo enogastronomico)
      (score 1 0 0 3 0 0 0 0 3))
</v>
      </c>
    </row>
    <row r="65">
      <c r="B65" s="3">
        <f t="shared" ref="B65:J65" si="68">IF($M65=B$1,$Q65,IF($N65=B$1,$R65,IF($O65=B$1,$S65,IF($P65=B$1,$T65,0))))</f>
        <v>3</v>
      </c>
      <c r="C65" s="3">
        <f t="shared" si="68"/>
        <v>0</v>
      </c>
      <c r="D65" s="3">
        <f t="shared" si="68"/>
        <v>0</v>
      </c>
      <c r="E65" s="3">
        <f t="shared" si="68"/>
        <v>0</v>
      </c>
      <c r="F65" s="3">
        <f t="shared" si="68"/>
        <v>5</v>
      </c>
      <c r="G65" s="3">
        <f t="shared" si="68"/>
        <v>0</v>
      </c>
      <c r="H65" s="3">
        <f t="shared" si="68"/>
        <v>2</v>
      </c>
      <c r="I65" s="3">
        <f t="shared" si="68"/>
        <v>0</v>
      </c>
      <c r="J65" s="3">
        <f t="shared" si="68"/>
        <v>0</v>
      </c>
      <c r="K65" s="3" t="s">
        <v>135</v>
      </c>
      <c r="L65" s="3" t="s">
        <v>58</v>
      </c>
      <c r="M65" s="5" t="s">
        <v>30</v>
      </c>
      <c r="N65" s="3" t="s">
        <v>13</v>
      </c>
      <c r="O65" s="5" t="s">
        <v>41</v>
      </c>
      <c r="Q65" s="5">
        <v>5.0</v>
      </c>
      <c r="R65" s="5">
        <v>3.0</v>
      </c>
      <c r="S65" s="5">
        <v>2.0</v>
      </c>
      <c r="T65" s="5" t="s">
        <v>238</v>
      </c>
      <c r="U65" s="5" t="str">
        <f t="shared" si="7"/>
        <v>      (name Agrigento)
</v>
      </c>
      <c r="V65" s="5" t="str">
        <f t="shared" si="3"/>
        <v>      (region Sicilia)
</v>
      </c>
      <c r="W65" s="5" t="s">
        <v>245</v>
      </c>
      <c r="X65" s="5" t="str">
        <f t="shared" si="4"/>
        <v>      (score 3 0 0 0 5 0 2 0 0))
</v>
      </c>
      <c r="Y65" s="5" t="str">
        <f t="shared" si="5"/>
        <v>   (tourism-resort
      (name Agrigento)
      (region Sicilia)
      (type balneare montano lacustre naturalistico culturale termale religioso sportivo enogastronomico)
      (score 3 0 0 0 5 0 2 0 0))
</v>
      </c>
    </row>
    <row r="66">
      <c r="B66" s="3">
        <f t="shared" ref="B66:J66" si="69">IF($M66=B$1,$Q66,IF($N66=B$1,$R66,IF($O66=B$1,$S66,IF($P66=B$1,$T66,0))))</f>
        <v>1</v>
      </c>
      <c r="C66" s="3">
        <f t="shared" si="69"/>
        <v>0</v>
      </c>
      <c r="D66" s="3">
        <f t="shared" si="69"/>
        <v>0</v>
      </c>
      <c r="E66" s="3">
        <f t="shared" si="69"/>
        <v>0</v>
      </c>
      <c r="F66" s="3">
        <f t="shared" si="69"/>
        <v>0</v>
      </c>
      <c r="G66" s="3">
        <f t="shared" si="69"/>
        <v>0</v>
      </c>
      <c r="H66" s="3">
        <f t="shared" si="69"/>
        <v>1</v>
      </c>
      <c r="I66" s="3">
        <f t="shared" si="69"/>
        <v>0</v>
      </c>
      <c r="J66" s="3">
        <f t="shared" si="69"/>
        <v>0</v>
      </c>
      <c r="K66" s="3" t="s">
        <v>136</v>
      </c>
      <c r="L66" s="3" t="s">
        <v>58</v>
      </c>
      <c r="M66" s="5" t="s">
        <v>41</v>
      </c>
      <c r="N66" s="3" t="s">
        <v>13</v>
      </c>
      <c r="O66" s="5" t="s">
        <v>238</v>
      </c>
      <c r="Q66" s="5">
        <v>1.0</v>
      </c>
      <c r="R66" s="5">
        <v>1.0</v>
      </c>
      <c r="S66" s="5" t="s">
        <v>238</v>
      </c>
      <c r="T66" s="5" t="s">
        <v>238</v>
      </c>
      <c r="U66" s="5" t="str">
        <f t="shared" si="7"/>
        <v>      (name Catania)
</v>
      </c>
      <c r="V66" s="5" t="str">
        <f t="shared" si="3"/>
        <v>      (region Sicilia)
</v>
      </c>
      <c r="W66" s="5" t="s">
        <v>245</v>
      </c>
      <c r="X66" s="5" t="str">
        <f t="shared" si="4"/>
        <v>      (score 1 0 0 0 0 0 1 0 0))
</v>
      </c>
      <c r="Y66" s="5" t="str">
        <f t="shared" si="5"/>
        <v>   (tourism-resort
      (name Catania)
      (region Sicilia)
      (type balneare montano lacustre naturalistico culturale termale religioso sportivo enogastronomico)
      (score 1 0 0 0 0 0 1 0 0))
</v>
      </c>
    </row>
    <row r="67">
      <c r="B67" s="3">
        <f t="shared" ref="B67:J67" si="70">IF($M67=B$1,$Q67,IF($N67=B$1,$R67,IF($O67=B$1,$S67,IF($P67=B$1,$T67,0))))</f>
        <v>2</v>
      </c>
      <c r="C67" s="3">
        <f t="shared" si="70"/>
        <v>0</v>
      </c>
      <c r="D67" s="3">
        <f t="shared" si="70"/>
        <v>0</v>
      </c>
      <c r="E67" s="3">
        <f t="shared" si="70"/>
        <v>0</v>
      </c>
      <c r="F67" s="3">
        <f t="shared" si="70"/>
        <v>4</v>
      </c>
      <c r="G67" s="3">
        <f t="shared" si="70"/>
        <v>0</v>
      </c>
      <c r="H67" s="3">
        <f t="shared" si="70"/>
        <v>0</v>
      </c>
      <c r="I67" s="3">
        <f t="shared" si="70"/>
        <v>0</v>
      </c>
      <c r="J67" s="3">
        <f t="shared" si="70"/>
        <v>5</v>
      </c>
      <c r="K67" s="3" t="s">
        <v>137</v>
      </c>
      <c r="L67" s="3" t="s">
        <v>40</v>
      </c>
      <c r="M67" s="5" t="s">
        <v>13</v>
      </c>
      <c r="N67" s="3" t="s">
        <v>30</v>
      </c>
      <c r="O67" s="3" t="s">
        <v>13</v>
      </c>
      <c r="P67" s="3" t="s">
        <v>47</v>
      </c>
      <c r="Q67" s="5">
        <v>2.0</v>
      </c>
      <c r="R67" s="5">
        <v>4.0</v>
      </c>
      <c r="S67" s="5">
        <v>2.0</v>
      </c>
      <c r="T67" s="5">
        <v>5.0</v>
      </c>
      <c r="U67" s="5" t="str">
        <f t="shared" si="7"/>
        <v>      (name Lecce)
</v>
      </c>
      <c r="V67" s="5" t="str">
        <f t="shared" si="3"/>
        <v>      (region Puglia)
</v>
      </c>
      <c r="W67" s="5" t="s">
        <v>245</v>
      </c>
      <c r="X67" s="5" t="str">
        <f t="shared" si="4"/>
        <v>      (score 2 0 0 0 4 0 0 0 5))
</v>
      </c>
      <c r="Y67" s="5" t="str">
        <f t="shared" si="5"/>
        <v>   (tourism-resort
      (name Lecce)
      (region Puglia)
      (type balneare montano lacustre naturalistico culturale termale religioso sportivo enogastronomico)
      (score 2 0 0 0 4 0 0 0 5))
</v>
      </c>
    </row>
    <row r="68">
      <c r="B68" s="3">
        <f t="shared" ref="B68:J68" si="71">IF($M68=B$1,$Q68,IF($N68=B$1,$R68,IF($O68=B$1,$S68,IF($P68=B$1,$T68,0))))</f>
        <v>3</v>
      </c>
      <c r="C68" s="3">
        <f t="shared" si="71"/>
        <v>0</v>
      </c>
      <c r="D68" s="3">
        <f t="shared" si="71"/>
        <v>0</v>
      </c>
      <c r="E68" s="3">
        <f t="shared" si="71"/>
        <v>0</v>
      </c>
      <c r="F68" s="3">
        <f t="shared" si="71"/>
        <v>3</v>
      </c>
      <c r="G68" s="3">
        <f t="shared" si="71"/>
        <v>0</v>
      </c>
      <c r="H68" s="3">
        <f t="shared" si="71"/>
        <v>0</v>
      </c>
      <c r="I68" s="3">
        <f t="shared" si="71"/>
        <v>0</v>
      </c>
      <c r="J68" s="3">
        <f t="shared" si="71"/>
        <v>0</v>
      </c>
      <c r="K68" s="3" t="s">
        <v>140</v>
      </c>
      <c r="L68" s="3" t="s">
        <v>58</v>
      </c>
      <c r="M68" s="5" t="s">
        <v>30</v>
      </c>
      <c r="N68" s="3" t="s">
        <v>13</v>
      </c>
      <c r="O68" s="5" t="s">
        <v>238</v>
      </c>
      <c r="Q68" s="5">
        <v>3.0</v>
      </c>
      <c r="R68" s="5">
        <v>3.0</v>
      </c>
      <c r="S68" s="5" t="s">
        <v>238</v>
      </c>
      <c r="T68" s="5" t="s">
        <v>238</v>
      </c>
      <c r="U68" s="5" t="str">
        <f t="shared" si="7"/>
        <v>      (name Messina)
</v>
      </c>
      <c r="V68" s="5" t="str">
        <f t="shared" si="3"/>
        <v>      (region Sicilia)
</v>
      </c>
      <c r="W68" s="5" t="s">
        <v>245</v>
      </c>
      <c r="X68" s="5" t="str">
        <f t="shared" si="4"/>
        <v>      (score 3 0 0 0 3 0 0 0 0))
</v>
      </c>
      <c r="Y68" s="5" t="str">
        <f t="shared" si="5"/>
        <v>   (tourism-resort
      (name Messina)
      (region Sicilia)
      (type balneare montano lacustre naturalistico culturale termale religioso sportivo enogastronomico)
      (score 3 0 0 0 3 0 0 0 0))
</v>
      </c>
    </row>
    <row r="69">
      <c r="B69" s="3">
        <f t="shared" ref="B69:J69" si="72">IF($M69=B$1,$Q69,IF($N69=B$1,$R69,IF($O69=B$1,$S69,IF($P69=B$1,$T69,0))))</f>
        <v>2</v>
      </c>
      <c r="C69" s="3">
        <f t="shared" si="72"/>
        <v>0</v>
      </c>
      <c r="D69" s="3">
        <f t="shared" si="72"/>
        <v>0</v>
      </c>
      <c r="E69" s="3">
        <f t="shared" si="72"/>
        <v>5</v>
      </c>
      <c r="F69" s="3">
        <f t="shared" si="72"/>
        <v>4</v>
      </c>
      <c r="G69" s="3">
        <f t="shared" si="72"/>
        <v>0</v>
      </c>
      <c r="H69" s="3">
        <f t="shared" si="72"/>
        <v>0</v>
      </c>
      <c r="I69" s="3">
        <f t="shared" si="72"/>
        <v>0</v>
      </c>
      <c r="J69" s="3">
        <f t="shared" si="72"/>
        <v>2</v>
      </c>
      <c r="K69" s="3" t="s">
        <v>1074</v>
      </c>
      <c r="L69" s="3" t="s">
        <v>46</v>
      </c>
      <c r="M69" s="5" t="s">
        <v>47</v>
      </c>
      <c r="N69" s="3" t="s">
        <v>13</v>
      </c>
      <c r="O69" s="3" t="s">
        <v>30</v>
      </c>
      <c r="P69" s="3" t="s">
        <v>27</v>
      </c>
      <c r="Q69" s="5">
        <v>2.0</v>
      </c>
      <c r="R69" s="5">
        <v>2.0</v>
      </c>
      <c r="S69" s="5">
        <v>4.0</v>
      </c>
      <c r="T69" s="5">
        <v>5.0</v>
      </c>
      <c r="U69" s="5" t="str">
        <f t="shared" si="7"/>
        <v>      (name ReggiodiCalabria)
</v>
      </c>
      <c r="V69" s="5" t="str">
        <f t="shared" si="3"/>
        <v>      (region Calabria)
</v>
      </c>
      <c r="W69" s="5" t="s">
        <v>245</v>
      </c>
      <c r="X69" s="5" t="str">
        <f t="shared" si="4"/>
        <v>      (score 2 0 0 5 4 0 0 0 2))
</v>
      </c>
      <c r="Y69" s="5" t="str">
        <f t="shared" si="5"/>
        <v>   (tourism-resort
      (name ReggiodiCalabria)
      (region Calabria)
      (type balneare montano lacustre naturalistico culturale termale religioso sportivo enogastronomico)
      (score 2 0 0 5 4 0 0 0 2))
</v>
      </c>
    </row>
    <row r="70">
      <c r="B70" s="3">
        <f t="shared" ref="B70:J70" si="73">IF($M70=B$1,$Q70,IF($N70=B$1,$R70,IF($O70=B$1,$S70,IF($P70=B$1,$T70,0))))</f>
        <v>0</v>
      </c>
      <c r="C70" s="3">
        <f t="shared" si="73"/>
        <v>0</v>
      </c>
      <c r="D70" s="3">
        <f t="shared" si="73"/>
        <v>0</v>
      </c>
      <c r="E70" s="3">
        <f t="shared" si="73"/>
        <v>2</v>
      </c>
      <c r="F70" s="3">
        <f t="shared" si="73"/>
        <v>4</v>
      </c>
      <c r="G70" s="3">
        <f t="shared" si="73"/>
        <v>0</v>
      </c>
      <c r="H70" s="3">
        <f t="shared" si="73"/>
        <v>0</v>
      </c>
      <c r="I70" s="3">
        <f t="shared" si="73"/>
        <v>0</v>
      </c>
      <c r="J70" s="3">
        <f t="shared" si="73"/>
        <v>0</v>
      </c>
      <c r="K70" s="3" t="s">
        <v>142</v>
      </c>
      <c r="L70" s="3" t="s">
        <v>46</v>
      </c>
      <c r="M70" s="3" t="s">
        <v>30</v>
      </c>
      <c r="N70" s="3" t="s">
        <v>27</v>
      </c>
      <c r="O70" s="5" t="s">
        <v>238</v>
      </c>
      <c r="Q70" s="5">
        <v>4.0</v>
      </c>
      <c r="R70" s="5">
        <v>2.0</v>
      </c>
      <c r="S70" s="5" t="s">
        <v>238</v>
      </c>
      <c r="T70" s="5" t="s">
        <v>238</v>
      </c>
      <c r="U70" s="5" t="str">
        <f t="shared" si="7"/>
        <v>      (name Cosenza)
</v>
      </c>
      <c r="V70" s="5" t="str">
        <f t="shared" si="3"/>
        <v>      (region Calabria)
</v>
      </c>
      <c r="W70" s="5" t="s">
        <v>245</v>
      </c>
      <c r="X70" s="5" t="str">
        <f t="shared" si="4"/>
        <v>      (score 0 0 0 2 4 0 0 0 0))
</v>
      </c>
      <c r="Y70" s="5" t="str">
        <f t="shared" si="5"/>
        <v>   (tourism-resort
      (name Cosenza)
      (region Calabria)
      (type balneare montano lacustre naturalistico culturale termale religioso sportivo enogastronomico)
      (score 0 0 0 2 4 0 0 0 0))
</v>
      </c>
    </row>
    <row r="71">
      <c r="B71" s="3">
        <f t="shared" ref="B71:J71" si="74">IF($M71=B$1,$Q71,IF($N71=B$1,$R71,IF($O71=B$1,$S71,IF($P71=B$1,$T71,0))))</f>
        <v>2</v>
      </c>
      <c r="C71" s="3">
        <f t="shared" si="74"/>
        <v>0</v>
      </c>
      <c r="D71" s="3">
        <f t="shared" si="74"/>
        <v>0</v>
      </c>
      <c r="E71" s="3">
        <f t="shared" si="74"/>
        <v>5</v>
      </c>
      <c r="F71" s="3">
        <f t="shared" si="74"/>
        <v>3</v>
      </c>
      <c r="G71" s="3">
        <f t="shared" si="74"/>
        <v>0</v>
      </c>
      <c r="H71" s="3">
        <f t="shared" si="74"/>
        <v>3</v>
      </c>
      <c r="I71" s="3">
        <f t="shared" si="74"/>
        <v>0</v>
      </c>
      <c r="J71" s="3">
        <f t="shared" si="74"/>
        <v>0</v>
      </c>
      <c r="K71" s="3" t="s">
        <v>143</v>
      </c>
      <c r="L71" s="3" t="s">
        <v>40</v>
      </c>
      <c r="M71" s="5" t="s">
        <v>30</v>
      </c>
      <c r="N71" s="5" t="s">
        <v>41</v>
      </c>
      <c r="O71" s="3" t="s">
        <v>27</v>
      </c>
      <c r="P71" s="3" t="s">
        <v>13</v>
      </c>
      <c r="Q71" s="5">
        <v>3.0</v>
      </c>
      <c r="R71" s="5">
        <v>3.0</v>
      </c>
      <c r="S71" s="5">
        <v>5.0</v>
      </c>
      <c r="T71" s="5">
        <v>2.0</v>
      </c>
      <c r="U71" s="5" t="str">
        <f t="shared" si="7"/>
        <v>      (name Brindisi)
</v>
      </c>
      <c r="V71" s="5" t="str">
        <f t="shared" si="3"/>
        <v>      (region Puglia)
</v>
      </c>
      <c r="W71" s="5" t="s">
        <v>245</v>
      </c>
      <c r="X71" s="5" t="str">
        <f t="shared" si="4"/>
        <v>      (score 2 0 0 5 3 0 3 0 0))
</v>
      </c>
      <c r="Y71" s="5" t="str">
        <f t="shared" si="5"/>
        <v>   (tourism-resort
      (name Brindisi)
      (region Puglia)
      (type balneare montano lacustre naturalistico culturale termale religioso sportivo enogastronomico)
      (score 2 0 0 5 3 0 3 0 0))
</v>
      </c>
    </row>
    <row r="72">
      <c r="B72" s="3">
        <f t="shared" ref="B72:J72" si="75">IF($M72=B$1,$Q72,IF($N72=B$1,$R72,IF($O72=B$1,$S72,IF($P72=B$1,$T72,0))))</f>
        <v>0</v>
      </c>
      <c r="C72" s="3">
        <f t="shared" si="75"/>
        <v>0</v>
      </c>
      <c r="D72" s="3">
        <f t="shared" si="75"/>
        <v>0</v>
      </c>
      <c r="E72" s="3">
        <f t="shared" si="75"/>
        <v>0</v>
      </c>
      <c r="F72" s="3">
        <f t="shared" si="75"/>
        <v>1</v>
      </c>
      <c r="G72" s="3">
        <f t="shared" si="75"/>
        <v>0</v>
      </c>
      <c r="H72" s="3">
        <f t="shared" si="75"/>
        <v>0</v>
      </c>
      <c r="I72" s="3">
        <f t="shared" si="75"/>
        <v>0</v>
      </c>
      <c r="J72" s="3">
        <f t="shared" si="75"/>
        <v>4</v>
      </c>
      <c r="K72" s="3" t="s">
        <v>144</v>
      </c>
      <c r="L72" s="3" t="s">
        <v>22</v>
      </c>
      <c r="M72" s="5" t="s">
        <v>30</v>
      </c>
      <c r="N72" s="3" t="s">
        <v>47</v>
      </c>
      <c r="O72" s="5" t="s">
        <v>238</v>
      </c>
      <c r="Q72" s="5">
        <v>1.0</v>
      </c>
      <c r="R72" s="5">
        <v>4.0</v>
      </c>
      <c r="S72" s="5" t="s">
        <v>238</v>
      </c>
      <c r="T72" s="5" t="s">
        <v>238</v>
      </c>
      <c r="U72" s="5" t="str">
        <f t="shared" si="7"/>
        <v>      (name Caserta)
</v>
      </c>
      <c r="V72" s="5" t="str">
        <f t="shared" si="3"/>
        <v>      (region Campania)
</v>
      </c>
      <c r="W72" s="5" t="s">
        <v>245</v>
      </c>
      <c r="X72" s="5" t="str">
        <f t="shared" si="4"/>
        <v>      (score 0 0 0 0 1 0 0 0 4))
</v>
      </c>
      <c r="Y72" s="5" t="str">
        <f t="shared" si="5"/>
        <v>   (tourism-resort
      (name Caserta)
      (region Campania)
      (type balneare montano lacustre naturalistico culturale termale religioso sportivo enogastronomico)
      (score 0 0 0 0 1 0 0 0 4))
</v>
      </c>
    </row>
    <row r="73">
      <c r="B73" s="3">
        <f t="shared" ref="B73:J73" si="76">IF($M73=B$1,$Q73,IF($N73=B$1,$R73,IF($O73=B$1,$S73,IF($P73=B$1,$T73,0))))</f>
        <v>0</v>
      </c>
      <c r="C73" s="3">
        <f t="shared" si="76"/>
        <v>0</v>
      </c>
      <c r="D73" s="3">
        <f t="shared" si="76"/>
        <v>0</v>
      </c>
      <c r="E73" s="3">
        <f t="shared" si="76"/>
        <v>0</v>
      </c>
      <c r="F73" s="3">
        <f t="shared" si="76"/>
        <v>0</v>
      </c>
      <c r="G73" s="3">
        <f t="shared" si="76"/>
        <v>0</v>
      </c>
      <c r="H73" s="3">
        <f t="shared" si="76"/>
        <v>0</v>
      </c>
      <c r="I73" s="3">
        <f t="shared" si="76"/>
        <v>5</v>
      </c>
      <c r="J73" s="3">
        <f t="shared" si="76"/>
        <v>0</v>
      </c>
      <c r="K73" s="3" t="s">
        <v>145</v>
      </c>
      <c r="L73" s="3" t="s">
        <v>43</v>
      </c>
      <c r="M73" s="3" t="s">
        <v>44</v>
      </c>
      <c r="N73" s="5" t="s">
        <v>238</v>
      </c>
      <c r="O73" s="5" t="s">
        <v>238</v>
      </c>
      <c r="Q73" s="5">
        <v>5.0</v>
      </c>
      <c r="R73" s="5" t="s">
        <v>238</v>
      </c>
      <c r="S73" s="5" t="s">
        <v>238</v>
      </c>
      <c r="T73" s="5" t="s">
        <v>238</v>
      </c>
      <c r="U73" s="5" t="str">
        <f t="shared" si="7"/>
        <v>      (name Frosinone)
</v>
      </c>
      <c r="V73" s="5" t="str">
        <f t="shared" si="3"/>
        <v>      (region Lazio)
</v>
      </c>
      <c r="W73" s="5" t="s">
        <v>245</v>
      </c>
      <c r="X73" s="5" t="str">
        <f t="shared" si="4"/>
        <v>      (score 0 0 0 0 0 0 0 5 0))
</v>
      </c>
      <c r="Y73" s="5" t="str">
        <f t="shared" si="5"/>
        <v>   (tourism-resort
      (name Frosinone)
      (region Lazio)
      (type balneare montano lacustre naturalistico culturale termale religioso sportivo enogastronomico)
      (score 0 0 0 0 0 0 0 5 0))
</v>
      </c>
    </row>
    <row r="74">
      <c r="B74" s="3">
        <f t="shared" ref="B74:J74" si="77">IF($M74=B$1,$Q74,IF($N74=B$1,$R74,IF($O74=B$1,$S74,IF($P74=B$1,$T74,0))))</f>
        <v>0</v>
      </c>
      <c r="C74" s="3">
        <f t="shared" si="77"/>
        <v>0</v>
      </c>
      <c r="D74" s="3">
        <f t="shared" si="77"/>
        <v>0</v>
      </c>
      <c r="E74" s="3">
        <f t="shared" si="77"/>
        <v>0</v>
      </c>
      <c r="F74" s="3">
        <f t="shared" si="77"/>
        <v>3</v>
      </c>
      <c r="G74" s="3">
        <f t="shared" si="77"/>
        <v>0</v>
      </c>
      <c r="H74" s="3">
        <f t="shared" si="77"/>
        <v>4</v>
      </c>
      <c r="I74" s="3">
        <f t="shared" si="77"/>
        <v>0</v>
      </c>
      <c r="J74" s="3">
        <f t="shared" si="77"/>
        <v>5</v>
      </c>
      <c r="K74" s="3" t="s">
        <v>146</v>
      </c>
      <c r="L74" s="3" t="s">
        <v>54</v>
      </c>
      <c r="M74" s="3" t="s">
        <v>30</v>
      </c>
      <c r="N74" s="3" t="s">
        <v>47</v>
      </c>
      <c r="O74" s="3" t="s">
        <v>41</v>
      </c>
      <c r="Q74" s="5">
        <v>3.0</v>
      </c>
      <c r="R74" s="5">
        <v>5.0</v>
      </c>
      <c r="S74" s="5">
        <v>4.0</v>
      </c>
      <c r="T74" s="5" t="s">
        <v>238</v>
      </c>
      <c r="U74" s="5" t="str">
        <f t="shared" si="7"/>
        <v>      (name Padova)
</v>
      </c>
      <c r="V74" s="5" t="str">
        <f t="shared" si="3"/>
        <v>      (region Veneto)
</v>
      </c>
      <c r="W74" s="5" t="s">
        <v>245</v>
      </c>
      <c r="X74" s="5" t="str">
        <f t="shared" si="4"/>
        <v>      (score 0 0 0 0 3 0 4 0 5))
</v>
      </c>
      <c r="Y74" s="5" t="str">
        <f t="shared" si="5"/>
        <v>   (tourism-resort
      (name Padova)
      (region Veneto)
      (type balneare montano lacustre naturalistico culturale termale religioso sportivo enogastronomico)
      (score 0 0 0 0 3 0 4 0 5))
</v>
      </c>
    </row>
    <row r="75">
      <c r="B75" s="3">
        <f t="shared" ref="B75:J75" si="78">IF($M75=B$1,$Q75,IF($N75=B$1,$R75,IF($O75=B$1,$S75,IF($P75=B$1,$T75,0))))</f>
        <v>0</v>
      </c>
      <c r="C75" s="3">
        <f t="shared" si="78"/>
        <v>0</v>
      </c>
      <c r="D75" s="3">
        <f t="shared" si="78"/>
        <v>0</v>
      </c>
      <c r="E75" s="3">
        <f t="shared" si="78"/>
        <v>0</v>
      </c>
      <c r="F75" s="3">
        <f t="shared" si="78"/>
        <v>0</v>
      </c>
      <c r="G75" s="3">
        <f t="shared" si="78"/>
        <v>0</v>
      </c>
      <c r="H75" s="3">
        <f t="shared" si="78"/>
        <v>1</v>
      </c>
      <c r="I75" s="3">
        <f t="shared" si="78"/>
        <v>0</v>
      </c>
      <c r="J75" s="3">
        <f t="shared" si="78"/>
        <v>0</v>
      </c>
      <c r="K75" s="3" t="s">
        <v>149</v>
      </c>
      <c r="L75" s="3" t="s">
        <v>62</v>
      </c>
      <c r="M75" s="5" t="s">
        <v>41</v>
      </c>
      <c r="N75" s="3" t="s">
        <v>1139</v>
      </c>
      <c r="O75" s="5" t="s">
        <v>238</v>
      </c>
      <c r="Q75" s="5">
        <v>1.0</v>
      </c>
      <c r="R75" s="5">
        <v>1.0</v>
      </c>
      <c r="S75" s="5" t="s">
        <v>238</v>
      </c>
      <c r="T75" s="5" t="s">
        <v>238</v>
      </c>
      <c r="U75" s="5" t="str">
        <f t="shared" si="7"/>
        <v>      (name Chieti)
</v>
      </c>
      <c r="V75" s="5" t="str">
        <f t="shared" si="3"/>
        <v>      (region Abruzzo)
</v>
      </c>
      <c r="W75" s="5" t="s">
        <v>245</v>
      </c>
      <c r="X75" s="5" t="str">
        <f t="shared" si="4"/>
        <v>      (score 0 0 0 0 0 0 1 0 0))
</v>
      </c>
      <c r="Y75" s="5" t="str">
        <f t="shared" si="5"/>
        <v>   (tourism-resort
      (name Chieti)
      (region Abruzzo)
      (type balneare montano lacustre naturalistico culturale termale religioso sportivo enogastronomico)
      (score 0 0 0 0 0 0 1 0 0))
</v>
      </c>
    </row>
    <row r="76">
      <c r="B76" s="3">
        <f t="shared" ref="B76:J76" si="79">IF($M76=B$1,$Q76,IF($N76=B$1,$R76,IF($O76=B$1,$S76,IF($P76=B$1,$T76,0))))</f>
        <v>0</v>
      </c>
      <c r="C76" s="3">
        <f t="shared" si="79"/>
        <v>0</v>
      </c>
      <c r="D76" s="3">
        <f t="shared" si="79"/>
        <v>0</v>
      </c>
      <c r="E76" s="3">
        <f t="shared" si="79"/>
        <v>0</v>
      </c>
      <c r="F76" s="3">
        <f t="shared" si="79"/>
        <v>1</v>
      </c>
      <c r="G76" s="3">
        <f t="shared" si="79"/>
        <v>0</v>
      </c>
      <c r="H76" s="3">
        <f t="shared" si="79"/>
        <v>5</v>
      </c>
      <c r="I76" s="3">
        <f t="shared" si="79"/>
        <v>0</v>
      </c>
      <c r="J76" s="3">
        <f t="shared" si="79"/>
        <v>0</v>
      </c>
      <c r="K76" s="3" t="s">
        <v>151</v>
      </c>
      <c r="L76" s="3" t="s">
        <v>62</v>
      </c>
      <c r="M76" s="3" t="s">
        <v>30</v>
      </c>
      <c r="N76" s="3" t="s">
        <v>41</v>
      </c>
      <c r="O76" s="5" t="s">
        <v>238</v>
      </c>
      <c r="Q76" s="5">
        <v>1.0</v>
      </c>
      <c r="R76" s="5">
        <v>5.0</v>
      </c>
      <c r="S76" s="5" t="s">
        <v>238</v>
      </c>
      <c r="T76" s="5" t="s">
        <v>238</v>
      </c>
      <c r="U76" s="5" t="str">
        <f t="shared" si="7"/>
        <v>      (name Teramo)
</v>
      </c>
      <c r="V76" s="5" t="str">
        <f t="shared" si="3"/>
        <v>      (region Abruzzo)
</v>
      </c>
      <c r="W76" s="5" t="s">
        <v>245</v>
      </c>
      <c r="X76" s="5" t="str">
        <f t="shared" si="4"/>
        <v>      (score 0 0 0 0 1 0 5 0 0))
</v>
      </c>
      <c r="Y76" s="5" t="str">
        <f t="shared" si="5"/>
        <v>   (tourism-resort
      (name Teramo)
      (region Abruzzo)
      (type balneare montano lacustre naturalistico culturale termale religioso sportivo enogastronomico)
      (score 0 0 0 0 1 0 5 0 0))
</v>
      </c>
    </row>
    <row r="77">
      <c r="B77" s="3">
        <f t="shared" ref="B77:J77" si="80">IF($M77=B$1,$Q77,IF($N77=B$1,$R77,IF($O77=B$1,$S77,IF($P77=B$1,$T77,0))))</f>
        <v>5</v>
      </c>
      <c r="C77" s="3">
        <f t="shared" si="80"/>
        <v>0</v>
      </c>
      <c r="D77" s="3">
        <f t="shared" si="80"/>
        <v>0</v>
      </c>
      <c r="E77" s="3">
        <f t="shared" si="80"/>
        <v>0</v>
      </c>
      <c r="F77" s="3">
        <f t="shared" si="80"/>
        <v>3</v>
      </c>
      <c r="G77" s="3">
        <f t="shared" si="80"/>
        <v>0</v>
      </c>
      <c r="H77" s="3">
        <f t="shared" si="80"/>
        <v>3</v>
      </c>
      <c r="I77" s="3">
        <f t="shared" si="80"/>
        <v>0</v>
      </c>
      <c r="J77" s="3">
        <f t="shared" si="80"/>
        <v>2</v>
      </c>
      <c r="K77" s="3" t="s">
        <v>152</v>
      </c>
      <c r="L77" s="3" t="s">
        <v>40</v>
      </c>
      <c r="M77" s="3" t="s">
        <v>41</v>
      </c>
      <c r="N77" s="5" t="s">
        <v>13</v>
      </c>
      <c r="O77" s="3" t="s">
        <v>30</v>
      </c>
      <c r="P77" s="3" t="s">
        <v>47</v>
      </c>
      <c r="Q77" s="5">
        <v>3.0</v>
      </c>
      <c r="R77" s="5">
        <v>5.0</v>
      </c>
      <c r="S77" s="5">
        <v>3.0</v>
      </c>
      <c r="T77" s="5">
        <v>2.0</v>
      </c>
      <c r="U77" s="5" t="str">
        <f t="shared" si="7"/>
        <v>      (name Bari)
</v>
      </c>
      <c r="V77" s="5" t="str">
        <f t="shared" si="3"/>
        <v>      (region Puglia)
</v>
      </c>
      <c r="W77" s="5" t="s">
        <v>245</v>
      </c>
      <c r="X77" s="5" t="str">
        <f t="shared" si="4"/>
        <v>      (score 5 0 0 0 3 0 3 0 2))
</v>
      </c>
      <c r="Y77" s="5" t="str">
        <f t="shared" si="5"/>
        <v>   (tourism-resort
      (name Bari)
      (region Puglia)
      (type balneare montano lacustre naturalistico culturale termale religioso sportivo enogastronomico)
      (score 5 0 0 0 3 0 3 0 2))
</v>
      </c>
    </row>
    <row r="78">
      <c r="B78" s="3">
        <f t="shared" ref="B78:J78" si="81">IF($M78=B$1,$Q78,IF($N78=B$1,$R78,IF($O78=B$1,$S78,IF($P78=B$1,$T78,0))))</f>
        <v>1</v>
      </c>
      <c r="C78" s="3">
        <f t="shared" si="81"/>
        <v>5</v>
      </c>
      <c r="D78" s="3">
        <f t="shared" si="81"/>
        <v>0</v>
      </c>
      <c r="E78" s="3">
        <f t="shared" si="81"/>
        <v>3</v>
      </c>
      <c r="F78" s="3">
        <f t="shared" si="81"/>
        <v>3</v>
      </c>
      <c r="G78" s="3">
        <f t="shared" si="81"/>
        <v>0</v>
      </c>
      <c r="H78" s="3">
        <f t="shared" si="81"/>
        <v>0</v>
      </c>
      <c r="I78" s="3">
        <f t="shared" si="81"/>
        <v>0</v>
      </c>
      <c r="J78" s="3">
        <f t="shared" si="81"/>
        <v>0</v>
      </c>
      <c r="K78" s="3" t="s">
        <v>1180</v>
      </c>
      <c r="L78" s="3" t="s">
        <v>19</v>
      </c>
      <c r="M78" s="5" t="s">
        <v>20</v>
      </c>
      <c r="N78" s="3" t="s">
        <v>13</v>
      </c>
      <c r="O78" s="3" t="s">
        <v>27</v>
      </c>
      <c r="P78" s="3" t="s">
        <v>30</v>
      </c>
      <c r="Q78" s="5">
        <v>5.0</v>
      </c>
      <c r="R78" s="5">
        <v>1.0</v>
      </c>
      <c r="S78" s="5">
        <v>3.0</v>
      </c>
      <c r="T78" s="5">
        <v>3.0</v>
      </c>
      <c r="U78" s="5" t="str">
        <f t="shared" si="7"/>
        <v>      (name ForliCesena)
</v>
      </c>
      <c r="V78" s="5" t="str">
        <f t="shared" si="3"/>
        <v>      (region EmiliaRomagna)
</v>
      </c>
      <c r="W78" s="5" t="s">
        <v>245</v>
      </c>
      <c r="X78" s="5" t="str">
        <f t="shared" si="4"/>
        <v>      (score 1 5 0 3 3 0 0 0 0))
</v>
      </c>
      <c r="Y78" s="5" t="str">
        <f t="shared" si="5"/>
        <v>   (tourism-resort
      (name ForliCesena)
      (region EmiliaRomagna)
      (type balneare montano lacustre naturalistico culturale termale religioso sportivo enogastronomico)
      (score 1 5 0 3 3 0 0 0 0))
</v>
      </c>
    </row>
    <row r="79">
      <c r="B79" s="3">
        <f t="shared" ref="B79:J79" si="82">IF($M79=B$1,$Q79,IF($N79=B$1,$R79,IF($O79=B$1,$S79,IF($P79=B$1,$T79,0))))</f>
        <v>0</v>
      </c>
      <c r="C79" s="3">
        <f t="shared" si="82"/>
        <v>0</v>
      </c>
      <c r="D79" s="3">
        <f t="shared" si="82"/>
        <v>0</v>
      </c>
      <c r="E79" s="3">
        <f t="shared" si="82"/>
        <v>0</v>
      </c>
      <c r="F79" s="3">
        <f t="shared" si="82"/>
        <v>0</v>
      </c>
      <c r="G79" s="3">
        <f t="shared" si="82"/>
        <v>1</v>
      </c>
      <c r="H79" s="3">
        <f t="shared" si="82"/>
        <v>0</v>
      </c>
      <c r="I79" s="3">
        <f t="shared" si="82"/>
        <v>0</v>
      </c>
      <c r="J79" s="3">
        <f t="shared" si="82"/>
        <v>3</v>
      </c>
      <c r="K79" s="3" t="s">
        <v>154</v>
      </c>
      <c r="L79" s="3" t="s">
        <v>19</v>
      </c>
      <c r="M79" s="5" t="s">
        <v>38</v>
      </c>
      <c r="N79" s="3" t="s">
        <v>1139</v>
      </c>
      <c r="O79" s="3" t="s">
        <v>47</v>
      </c>
      <c r="Q79" s="5">
        <v>1.0</v>
      </c>
      <c r="R79" s="5">
        <v>4.0</v>
      </c>
      <c r="S79" s="5">
        <v>3.0</v>
      </c>
      <c r="T79" s="5" t="s">
        <v>238</v>
      </c>
      <c r="U79" s="5" t="str">
        <f t="shared" si="7"/>
        <v>      (name Ferrara)
</v>
      </c>
      <c r="V79" s="5" t="str">
        <f t="shared" si="3"/>
        <v>      (region EmiliaRomagna)
</v>
      </c>
      <c r="W79" s="5" t="s">
        <v>245</v>
      </c>
      <c r="X79" s="5" t="str">
        <f t="shared" si="4"/>
        <v>      (score 0 0 0 0 0 1 0 0 3))
</v>
      </c>
      <c r="Y79" s="5" t="str">
        <f t="shared" si="5"/>
        <v>   (tourism-resort
      (name Ferrara)
      (region EmiliaRomagna)
      (type balneare montano lacustre naturalistico culturale termale religioso sportivo enogastronomico)
      (score 0 0 0 0 0 1 0 0 3))
</v>
      </c>
    </row>
    <row r="80">
      <c r="B80" s="3">
        <f t="shared" ref="B80:J80" si="83">IF($M80=B$1,$Q80,IF($N80=B$1,$R80,IF($O80=B$1,$S80,IF($P80=B$1,$T80,0))))</f>
        <v>0</v>
      </c>
      <c r="C80" s="3">
        <f t="shared" si="83"/>
        <v>0</v>
      </c>
      <c r="D80" s="3">
        <f t="shared" si="83"/>
        <v>0</v>
      </c>
      <c r="E80" s="3">
        <f t="shared" si="83"/>
        <v>3</v>
      </c>
      <c r="F80" s="3">
        <f t="shared" si="83"/>
        <v>4</v>
      </c>
      <c r="G80" s="3">
        <f t="shared" si="83"/>
        <v>0</v>
      </c>
      <c r="H80" s="3">
        <f t="shared" si="83"/>
        <v>0</v>
      </c>
      <c r="I80" s="3">
        <f t="shared" si="83"/>
        <v>0</v>
      </c>
      <c r="J80" s="3">
        <f t="shared" si="83"/>
        <v>0</v>
      </c>
      <c r="K80" s="3" t="s">
        <v>155</v>
      </c>
      <c r="L80" s="3" t="s">
        <v>54</v>
      </c>
      <c r="M80" s="3" t="s">
        <v>30</v>
      </c>
      <c r="N80" s="3" t="s">
        <v>27</v>
      </c>
      <c r="O80" s="5" t="s">
        <v>238</v>
      </c>
      <c r="Q80" s="5">
        <v>4.0</v>
      </c>
      <c r="R80" s="5">
        <v>3.0</v>
      </c>
      <c r="S80" s="5" t="s">
        <v>238</v>
      </c>
      <c r="T80" s="5" t="s">
        <v>238</v>
      </c>
      <c r="U80" s="5" t="str">
        <f t="shared" si="7"/>
        <v>      (name Treviso)
</v>
      </c>
      <c r="V80" s="5" t="str">
        <f t="shared" si="3"/>
        <v>      (region Veneto)
</v>
      </c>
      <c r="W80" s="5" t="s">
        <v>245</v>
      </c>
      <c r="X80" s="5" t="str">
        <f t="shared" si="4"/>
        <v>      (score 0 0 0 3 4 0 0 0 0))
</v>
      </c>
      <c r="Y80" s="5" t="str">
        <f t="shared" si="5"/>
        <v>   (tourism-resort
      (name Treviso)
      (region Veneto)
      (type balneare montano lacustre naturalistico culturale termale religioso sportivo enogastronomico)
      (score 0 0 0 3 4 0 0 0 0))
</v>
      </c>
    </row>
    <row r="81">
      <c r="B81" s="3">
        <f t="shared" ref="B81:J81" si="84">IF($M81=B$1,$Q81,IF($N81=B$1,$R81,IF($O81=B$1,$S81,IF($P81=B$1,$T81,0))))</f>
        <v>0</v>
      </c>
      <c r="C81" s="3">
        <f t="shared" si="84"/>
        <v>0</v>
      </c>
      <c r="D81" s="3">
        <f t="shared" si="84"/>
        <v>0</v>
      </c>
      <c r="E81" s="3">
        <f t="shared" si="84"/>
        <v>0</v>
      </c>
      <c r="F81" s="3">
        <f t="shared" si="84"/>
        <v>0</v>
      </c>
      <c r="G81" s="3">
        <f t="shared" si="84"/>
        <v>5</v>
      </c>
      <c r="H81" s="3">
        <f t="shared" si="84"/>
        <v>0</v>
      </c>
      <c r="I81" s="3">
        <f t="shared" si="84"/>
        <v>5</v>
      </c>
      <c r="J81" s="3">
        <f t="shared" si="84"/>
        <v>5</v>
      </c>
      <c r="K81" s="3" t="s">
        <v>159</v>
      </c>
      <c r="L81" s="3" t="s">
        <v>19</v>
      </c>
      <c r="M81" s="3" t="s">
        <v>44</v>
      </c>
      <c r="N81" s="3" t="s">
        <v>47</v>
      </c>
      <c r="O81" s="5" t="s">
        <v>38</v>
      </c>
      <c r="Q81" s="5">
        <v>5.0</v>
      </c>
      <c r="R81" s="5">
        <v>5.0</v>
      </c>
      <c r="S81" s="5">
        <v>5.0</v>
      </c>
      <c r="T81" s="5" t="s">
        <v>238</v>
      </c>
      <c r="U81" s="5" t="str">
        <f t="shared" si="7"/>
        <v>      (name Ravenna)
</v>
      </c>
      <c r="V81" s="5" t="str">
        <f t="shared" si="3"/>
        <v>      (region EmiliaRomagna)
</v>
      </c>
      <c r="W81" s="5" t="s">
        <v>245</v>
      </c>
      <c r="X81" s="5" t="str">
        <f t="shared" si="4"/>
        <v>      (score 0 0 0 0 0 5 0 5 5))
</v>
      </c>
      <c r="Y81" s="5" t="str">
        <f t="shared" si="5"/>
        <v>   (tourism-resort
      (name Ravenna)
      (region EmiliaRomagna)
      (type balneare montano lacustre naturalistico culturale termale religioso sportivo enogastronomico)
      (score 0 0 0 0 0 5 0 5 5))
</v>
      </c>
    </row>
    <row r="82">
      <c r="B82" s="3">
        <f t="shared" ref="B82:J82" si="85">IF($M82=B$1,$Q82,IF($N82=B$1,$R82,IF($O82=B$1,$S82,IF($P82=B$1,$T82,0))))</f>
        <v>0</v>
      </c>
      <c r="C82" s="3">
        <f t="shared" si="85"/>
        <v>0</v>
      </c>
      <c r="D82" s="3">
        <f t="shared" si="85"/>
        <v>0</v>
      </c>
      <c r="E82" s="3">
        <f t="shared" si="85"/>
        <v>4</v>
      </c>
      <c r="F82" s="3">
        <f t="shared" si="85"/>
        <v>0</v>
      </c>
      <c r="G82" s="3">
        <f t="shared" si="85"/>
        <v>0</v>
      </c>
      <c r="H82" s="3">
        <f t="shared" si="85"/>
        <v>0</v>
      </c>
      <c r="I82" s="3">
        <f t="shared" si="85"/>
        <v>0</v>
      </c>
      <c r="J82" s="3">
        <f t="shared" si="85"/>
        <v>1</v>
      </c>
      <c r="K82" s="3" t="s">
        <v>160</v>
      </c>
      <c r="L82" s="3" t="s">
        <v>66</v>
      </c>
      <c r="M82" s="5" t="s">
        <v>27</v>
      </c>
      <c r="N82" s="3" t="s">
        <v>47</v>
      </c>
      <c r="O82" s="5" t="s">
        <v>238</v>
      </c>
      <c r="Q82" s="5">
        <v>4.0</v>
      </c>
      <c r="R82" s="5">
        <v>1.0</v>
      </c>
      <c r="S82" s="5" t="s">
        <v>238</v>
      </c>
      <c r="T82" s="5" t="s">
        <v>238</v>
      </c>
      <c r="U82" s="5" t="str">
        <f t="shared" si="7"/>
        <v>      (name Pordenone)
</v>
      </c>
      <c r="V82" s="5" t="str">
        <f t="shared" si="3"/>
        <v>      (region FriuliVeneziaGiulia)
</v>
      </c>
      <c r="W82" s="5" t="s">
        <v>245</v>
      </c>
      <c r="X82" s="5" t="str">
        <f t="shared" si="4"/>
        <v>      (score 0 0 0 4 0 0 0 0 1))
</v>
      </c>
      <c r="Y82" s="5" t="str">
        <f t="shared" si="5"/>
        <v>   (tourism-resort
      (name Pordenone)
      (region FriuliVeneziaGiulia)
      (type balneare montano lacustre naturalistico culturale termale religioso sportivo enogastronomico)
      (score 0 0 0 4 0 0 0 0 1))
</v>
      </c>
    </row>
    <row r="83">
      <c r="B83" s="3">
        <f t="shared" ref="B83:J83" si="86">IF($M83=B$1,$Q83,IF($N83=B$1,$R83,IF($O83=B$1,$S83,IF($P83=B$1,$T83,0))))</f>
        <v>0</v>
      </c>
      <c r="C83" s="3">
        <f t="shared" si="86"/>
        <v>0</v>
      </c>
      <c r="D83" s="3">
        <f t="shared" si="86"/>
        <v>0</v>
      </c>
      <c r="E83" s="3">
        <f t="shared" si="86"/>
        <v>0</v>
      </c>
      <c r="F83" s="3">
        <f t="shared" si="86"/>
        <v>0</v>
      </c>
      <c r="G83" s="3">
        <f t="shared" si="86"/>
        <v>0</v>
      </c>
      <c r="H83" s="3">
        <f t="shared" si="86"/>
        <v>2</v>
      </c>
      <c r="I83" s="3">
        <f t="shared" si="86"/>
        <v>0</v>
      </c>
      <c r="J83" s="3">
        <f t="shared" si="86"/>
        <v>0</v>
      </c>
      <c r="K83" s="3" t="s">
        <v>161</v>
      </c>
      <c r="L83" s="3" t="s">
        <v>66</v>
      </c>
      <c r="M83" s="3" t="s">
        <v>41</v>
      </c>
      <c r="N83" s="3" t="s">
        <v>1139</v>
      </c>
      <c r="O83" s="5" t="s">
        <v>238</v>
      </c>
      <c r="Q83" s="5">
        <v>2.0</v>
      </c>
      <c r="R83" s="5">
        <v>4.0</v>
      </c>
      <c r="S83" s="5" t="s">
        <v>238</v>
      </c>
      <c r="T83" s="5" t="s">
        <v>238</v>
      </c>
      <c r="U83" s="5" t="str">
        <f t="shared" si="7"/>
        <v>      (name Udine)
</v>
      </c>
      <c r="V83" s="5" t="str">
        <f t="shared" si="3"/>
        <v>      (region FriuliVeneziaGiulia)
</v>
      </c>
      <c r="W83" s="5" t="s">
        <v>245</v>
      </c>
      <c r="X83" s="5" t="str">
        <f t="shared" si="4"/>
        <v>      (score 0 0 0 0 0 0 2 0 0))
</v>
      </c>
      <c r="Y83" s="5" t="str">
        <f t="shared" si="5"/>
        <v>   (tourism-resort
      (name Udine)
      (region FriuliVeneziaGiulia)
      (type balneare montano lacustre naturalistico culturale termale religioso sportivo enogastronomico)
      (score 0 0 0 0 0 0 2 0 0))
</v>
      </c>
    </row>
    <row r="84">
      <c r="B84" s="3">
        <f t="shared" ref="B84:J84" si="87">IF($M84=B$1,$Q84,IF($N84=B$1,$R84,IF($O84=B$1,$S84,IF($P84=B$1,$T84,0))))</f>
        <v>0</v>
      </c>
      <c r="C84" s="3">
        <f t="shared" si="87"/>
        <v>0</v>
      </c>
      <c r="D84" s="3">
        <f t="shared" si="87"/>
        <v>0</v>
      </c>
      <c r="E84" s="3">
        <f t="shared" si="87"/>
        <v>0</v>
      </c>
      <c r="F84" s="3">
        <f t="shared" si="87"/>
        <v>0</v>
      </c>
      <c r="G84" s="3">
        <f t="shared" si="87"/>
        <v>0</v>
      </c>
      <c r="H84" s="3">
        <f t="shared" si="87"/>
        <v>4</v>
      </c>
      <c r="I84" s="3">
        <f t="shared" si="87"/>
        <v>0</v>
      </c>
      <c r="J84" s="3">
        <f t="shared" si="87"/>
        <v>0</v>
      </c>
      <c r="K84" s="3" t="s">
        <v>162</v>
      </c>
      <c r="L84" s="3" t="s">
        <v>66</v>
      </c>
      <c r="M84" s="5" t="s">
        <v>41</v>
      </c>
      <c r="N84" s="5" t="s">
        <v>238</v>
      </c>
      <c r="O84" s="5" t="s">
        <v>238</v>
      </c>
      <c r="Q84" s="5">
        <v>4.0</v>
      </c>
      <c r="R84" s="5" t="s">
        <v>238</v>
      </c>
      <c r="S84" s="5" t="s">
        <v>238</v>
      </c>
      <c r="T84" s="5" t="s">
        <v>238</v>
      </c>
      <c r="U84" s="5" t="str">
        <f t="shared" si="7"/>
        <v>      (name Gorizia)
</v>
      </c>
      <c r="V84" s="5" t="str">
        <f t="shared" si="3"/>
        <v>      (region FriuliVeneziaGiulia)
</v>
      </c>
      <c r="W84" s="5" t="s">
        <v>245</v>
      </c>
      <c r="X84" s="5" t="str">
        <f t="shared" si="4"/>
        <v>      (score 0 0 0 0 0 0 4 0 0))
</v>
      </c>
      <c r="Y84" s="5" t="str">
        <f t="shared" si="5"/>
        <v>   (tourism-resort
      (name Gorizia)
      (region FriuliVeneziaGiulia)
      (type balneare montano lacustre naturalistico culturale termale religioso sportivo enogastronomico)
      (score 0 0 0 0 0 0 4 0 0))
</v>
      </c>
    </row>
    <row r="85">
      <c r="B85" s="3">
        <f t="shared" ref="B85:J85" si="88">IF($M85=B$1,$Q85,IF($N85=B$1,$R85,IF($O85=B$1,$S85,IF($P85=B$1,$T85,0))))</f>
        <v>0</v>
      </c>
      <c r="C85" s="3">
        <f t="shared" si="88"/>
        <v>0</v>
      </c>
      <c r="D85" s="3">
        <f t="shared" si="88"/>
        <v>0</v>
      </c>
      <c r="E85" s="3">
        <f t="shared" si="88"/>
        <v>5</v>
      </c>
      <c r="F85" s="3">
        <f t="shared" si="88"/>
        <v>0</v>
      </c>
      <c r="G85" s="3">
        <f t="shared" si="88"/>
        <v>0</v>
      </c>
      <c r="H85" s="3">
        <f t="shared" si="88"/>
        <v>0</v>
      </c>
      <c r="I85" s="3">
        <f t="shared" si="88"/>
        <v>0</v>
      </c>
      <c r="J85" s="3">
        <f t="shared" si="88"/>
        <v>0</v>
      </c>
      <c r="K85" s="3" t="s">
        <v>163</v>
      </c>
      <c r="L85" s="3" t="s">
        <v>66</v>
      </c>
      <c r="M85" s="5" t="s">
        <v>27</v>
      </c>
      <c r="N85" s="5" t="s">
        <v>238</v>
      </c>
      <c r="O85" s="5" t="s">
        <v>238</v>
      </c>
      <c r="Q85" s="5">
        <v>5.0</v>
      </c>
      <c r="R85" s="5" t="s">
        <v>238</v>
      </c>
      <c r="S85" s="5" t="s">
        <v>238</v>
      </c>
      <c r="T85" s="5" t="s">
        <v>238</v>
      </c>
      <c r="U85" s="5" t="str">
        <f t="shared" si="7"/>
        <v>      (name Trieste)
</v>
      </c>
      <c r="V85" s="5" t="str">
        <f t="shared" si="3"/>
        <v>      (region FriuliVeneziaGiulia)
</v>
      </c>
      <c r="W85" s="5" t="s">
        <v>245</v>
      </c>
      <c r="X85" s="5" t="str">
        <f t="shared" si="4"/>
        <v>      (score 0 0 0 5 0 0 0 0 0))
</v>
      </c>
      <c r="Y85" s="5" t="str">
        <f t="shared" si="5"/>
        <v>   (tourism-resort
      (name Trieste)
      (region FriuliVeneziaGiulia)
      (type balneare montano lacustre naturalistico culturale termale religioso sportivo enogastronomico)
      (score 0 0 0 5 0 0 0 0 0))
</v>
      </c>
    </row>
    <row r="86">
      <c r="Y86" s="3" t="s">
        <v>1281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36"/>
      <c r="B1" s="37" t="s">
        <v>5</v>
      </c>
      <c r="C1" s="37" t="s">
        <v>18</v>
      </c>
      <c r="D1" s="37" t="s">
        <v>21</v>
      </c>
      <c r="E1" s="37" t="s">
        <v>25</v>
      </c>
      <c r="F1" s="37" t="s">
        <v>28</v>
      </c>
      <c r="G1" s="37" t="s">
        <v>31</v>
      </c>
      <c r="H1" s="37" t="s">
        <v>39</v>
      </c>
      <c r="I1" s="37" t="s">
        <v>42</v>
      </c>
      <c r="J1" s="37" t="s">
        <v>45</v>
      </c>
      <c r="K1" s="37" t="s">
        <v>49</v>
      </c>
      <c r="L1" s="37" t="s">
        <v>51</v>
      </c>
      <c r="M1" s="37" t="s">
        <v>53</v>
      </c>
      <c r="N1" s="37" t="s">
        <v>55</v>
      </c>
      <c r="O1" s="37" t="s">
        <v>57</v>
      </c>
      <c r="P1" s="37" t="s">
        <v>59</v>
      </c>
      <c r="Q1" s="37" t="s">
        <v>61</v>
      </c>
      <c r="R1" s="37" t="s">
        <v>63</v>
      </c>
      <c r="S1" s="37" t="s">
        <v>65</v>
      </c>
      <c r="T1" s="37" t="s">
        <v>67</v>
      </c>
      <c r="U1" s="37" t="s">
        <v>68</v>
      </c>
      <c r="V1" s="37" t="s">
        <v>69</v>
      </c>
      <c r="W1" s="37" t="s">
        <v>71</v>
      </c>
      <c r="X1" s="37" t="s">
        <v>72</v>
      </c>
      <c r="Y1" s="37" t="s">
        <v>73</v>
      </c>
      <c r="Z1" s="37" t="s">
        <v>74</v>
      </c>
      <c r="AA1" s="37" t="s">
        <v>75</v>
      </c>
      <c r="AB1" s="37" t="s">
        <v>76</v>
      </c>
      <c r="AC1" s="37" t="s">
        <v>77</v>
      </c>
      <c r="AD1" s="37" t="s">
        <v>70</v>
      </c>
      <c r="AE1" s="37" t="s">
        <v>79</v>
      </c>
      <c r="AF1" s="37" t="s">
        <v>80</v>
      </c>
      <c r="AG1" s="37" t="s">
        <v>81</v>
      </c>
      <c r="AH1" s="37" t="s">
        <v>82</v>
      </c>
      <c r="AI1" s="37" t="s">
        <v>83</v>
      </c>
      <c r="AJ1" s="37" t="s">
        <v>88</v>
      </c>
      <c r="AK1" s="37" t="s">
        <v>89</v>
      </c>
      <c r="AL1" s="37" t="s">
        <v>90</v>
      </c>
      <c r="AM1" s="37" t="s">
        <v>91</v>
      </c>
      <c r="AN1" s="37" t="s">
        <v>92</v>
      </c>
      <c r="AO1" s="37" t="s">
        <v>96</v>
      </c>
      <c r="AP1" s="37" t="s">
        <v>99</v>
      </c>
      <c r="AQ1" s="37" t="s">
        <v>100</v>
      </c>
      <c r="AR1" s="37" t="s">
        <v>101</v>
      </c>
      <c r="AS1" s="37" t="s">
        <v>103</v>
      </c>
      <c r="AT1" s="37" t="s">
        <v>105</v>
      </c>
      <c r="AU1" s="37" t="s">
        <v>109</v>
      </c>
      <c r="AV1" s="37" t="s">
        <v>110</v>
      </c>
      <c r="AW1" s="37" t="s">
        <v>111</v>
      </c>
      <c r="AX1" s="37" t="s">
        <v>112</v>
      </c>
      <c r="AY1" s="37" t="s">
        <v>113</v>
      </c>
      <c r="AZ1" s="37" t="s">
        <v>116</v>
      </c>
      <c r="BA1" s="37" t="s">
        <v>118</v>
      </c>
      <c r="BB1" s="37" t="s">
        <v>119</v>
      </c>
      <c r="BC1" s="37" t="s">
        <v>120</v>
      </c>
      <c r="BD1" s="37" t="s">
        <v>121</v>
      </c>
      <c r="BE1" s="37" t="s">
        <v>122</v>
      </c>
      <c r="BF1" s="37" t="s">
        <v>78</v>
      </c>
      <c r="BG1" s="37" t="s">
        <v>102</v>
      </c>
      <c r="BH1" s="37" t="s">
        <v>123</v>
      </c>
      <c r="BI1" s="37" t="s">
        <v>127</v>
      </c>
      <c r="BJ1" s="37" t="s">
        <v>129</v>
      </c>
      <c r="BK1" s="37" t="s">
        <v>133</v>
      </c>
      <c r="BL1" s="37" t="s">
        <v>134</v>
      </c>
      <c r="BM1" s="37" t="s">
        <v>135</v>
      </c>
      <c r="BN1" s="37" t="s">
        <v>136</v>
      </c>
      <c r="BO1" s="37" t="s">
        <v>137</v>
      </c>
      <c r="BP1" s="37" t="s">
        <v>140</v>
      </c>
      <c r="BQ1" s="37" t="s">
        <v>141</v>
      </c>
      <c r="BR1" s="37" t="s">
        <v>142</v>
      </c>
      <c r="BS1" s="37" t="s">
        <v>143</v>
      </c>
      <c r="BT1" s="37" t="s">
        <v>144</v>
      </c>
      <c r="BU1" s="37" t="s">
        <v>145</v>
      </c>
      <c r="BV1" s="37" t="s">
        <v>146</v>
      </c>
      <c r="BW1" s="37" t="s">
        <v>149</v>
      </c>
      <c r="BX1" s="37" t="s">
        <v>151</v>
      </c>
      <c r="BY1" s="37" t="s">
        <v>152</v>
      </c>
      <c r="BZ1" s="37" t="s">
        <v>153</v>
      </c>
      <c r="CA1" s="37" t="s">
        <v>257</v>
      </c>
      <c r="CB1" s="37" t="s">
        <v>155</v>
      </c>
      <c r="CC1" s="37" t="s">
        <v>159</v>
      </c>
      <c r="CD1" s="37" t="s">
        <v>160</v>
      </c>
      <c r="CE1" s="37" t="s">
        <v>161</v>
      </c>
      <c r="CF1" s="37" t="s">
        <v>162</v>
      </c>
      <c r="CG1" s="37" t="s">
        <v>163</v>
      </c>
    </row>
    <row r="2">
      <c r="A2" s="37" t="s">
        <v>5</v>
      </c>
      <c r="B2" s="38" t="s">
        <v>258</v>
      </c>
      <c r="C2" s="38">
        <v>543.243</v>
      </c>
      <c r="D2" s="38">
        <v>197.917</v>
      </c>
      <c r="E2" s="38">
        <v>239.449</v>
      </c>
      <c r="F2" s="38">
        <v>111.182</v>
      </c>
      <c r="G2" s="38">
        <v>602.248</v>
      </c>
      <c r="H2" s="38">
        <v>340.117</v>
      </c>
      <c r="I2" s="38">
        <v>361.345</v>
      </c>
      <c r="J2" s="38">
        <v>465.673</v>
      </c>
      <c r="K2" s="38">
        <v>496.575</v>
      </c>
      <c r="L2" s="38">
        <v>369.771</v>
      </c>
      <c r="M2" s="38">
        <v>560.499</v>
      </c>
      <c r="N2" s="38">
        <v>689.628</v>
      </c>
      <c r="O2" s="38">
        <v>385.319</v>
      </c>
      <c r="P2" s="38">
        <v>676.888</v>
      </c>
      <c r="Q2" s="38">
        <v>517.656</v>
      </c>
      <c r="R2" s="38">
        <v>348.96</v>
      </c>
      <c r="S2" s="38">
        <v>960.847</v>
      </c>
      <c r="T2" s="38">
        <v>428.65</v>
      </c>
      <c r="U2" s="38">
        <v>434.575</v>
      </c>
      <c r="V2" s="38">
        <v>424.062</v>
      </c>
      <c r="W2" s="38">
        <v>597.079</v>
      </c>
      <c r="X2" s="38">
        <v>763.744</v>
      </c>
      <c r="Y2" s="38">
        <v>781.422</v>
      </c>
      <c r="Z2" s="38">
        <v>756.245</v>
      </c>
      <c r="AA2" s="38">
        <v>518.089</v>
      </c>
      <c r="AB2" s="38">
        <v>685.391</v>
      </c>
      <c r="AC2" s="38">
        <v>443.124</v>
      </c>
      <c r="AD2" s="38">
        <v>433.25</v>
      </c>
      <c r="AE2" s="38">
        <v>560.418</v>
      </c>
      <c r="AF2" s="38">
        <v>564.318</v>
      </c>
      <c r="AG2" s="38">
        <v>623.603</v>
      </c>
      <c r="AH2" s="38">
        <v>696.363</v>
      </c>
      <c r="AI2" s="38">
        <v>768.562</v>
      </c>
      <c r="AJ2" s="38">
        <v>601.332</v>
      </c>
      <c r="AK2" s="38">
        <v>636.725</v>
      </c>
      <c r="AL2" s="38">
        <v>609.168</v>
      </c>
      <c r="AM2" s="38">
        <v>674.897</v>
      </c>
      <c r="AN2" s="38">
        <v>694.59</v>
      </c>
      <c r="AO2" s="38">
        <v>685.855</v>
      </c>
      <c r="AP2" s="38">
        <v>685.859</v>
      </c>
      <c r="AQ2" s="38">
        <v>626.391</v>
      </c>
      <c r="AR2" s="38">
        <v>643.192</v>
      </c>
      <c r="AS2" s="38">
        <v>611.349</v>
      </c>
      <c r="AT2" s="38">
        <v>668.217</v>
      </c>
      <c r="AU2" s="38">
        <v>725.863</v>
      </c>
      <c r="AV2" s="38">
        <v>667.789</v>
      </c>
      <c r="AW2" s="38">
        <v>319.144</v>
      </c>
      <c r="AX2" s="38">
        <v>765.264</v>
      </c>
      <c r="AY2" s="38">
        <v>147.07</v>
      </c>
      <c r="AZ2" s="38">
        <v>594.779</v>
      </c>
      <c r="BA2" s="38">
        <v>707.862</v>
      </c>
      <c r="BB2" s="38">
        <v>396.297</v>
      </c>
      <c r="BC2" s="38">
        <v>441.237</v>
      </c>
      <c r="BD2" s="38">
        <v>373.146</v>
      </c>
      <c r="BE2" s="38">
        <v>463.574</v>
      </c>
      <c r="BF2" s="38">
        <v>505.407</v>
      </c>
      <c r="BG2" s="38">
        <v>500.894</v>
      </c>
      <c r="BH2" s="38">
        <v>526.352</v>
      </c>
      <c r="BI2" s="38">
        <v>633.527</v>
      </c>
      <c r="BJ2" s="38">
        <v>566.959</v>
      </c>
      <c r="BK2" s="38">
        <v>896.382</v>
      </c>
      <c r="BL2" s="38">
        <v>959.014</v>
      </c>
      <c r="BM2" s="38">
        <v>771.732</v>
      </c>
      <c r="BN2" s="38">
        <v>908.913</v>
      </c>
      <c r="BO2" s="38">
        <v>913.183</v>
      </c>
      <c r="BP2" s="38">
        <v>924.479</v>
      </c>
      <c r="BQ2" s="38">
        <v>1034.271</v>
      </c>
      <c r="BR2" s="38">
        <v>853.704</v>
      </c>
      <c r="BS2" s="38">
        <v>880.201</v>
      </c>
      <c r="BT2" s="38">
        <v>532.89</v>
      </c>
      <c r="BU2" s="38">
        <v>424.86</v>
      </c>
      <c r="BV2" s="38">
        <v>633.368</v>
      </c>
      <c r="BW2" s="38">
        <v>542.873</v>
      </c>
      <c r="BX2" s="38">
        <v>521.366</v>
      </c>
      <c r="BY2" s="38">
        <v>763.061</v>
      </c>
      <c r="BZ2" s="38">
        <v>607.973</v>
      </c>
      <c r="CA2" s="38">
        <v>562.063</v>
      </c>
      <c r="CB2" s="38">
        <v>683.197</v>
      </c>
      <c r="CC2" s="38">
        <v>597.895</v>
      </c>
      <c r="CD2" s="38">
        <v>739.12</v>
      </c>
      <c r="CE2" s="38">
        <v>785.021</v>
      </c>
      <c r="CF2" s="38">
        <v>792.184</v>
      </c>
      <c r="CG2" s="38">
        <v>814.195</v>
      </c>
    </row>
    <row r="3">
      <c r="A3" s="37" t="s">
        <v>18</v>
      </c>
      <c r="B3" s="38">
        <v>543.243</v>
      </c>
      <c r="C3" s="38" t="s">
        <v>258</v>
      </c>
      <c r="D3" s="38">
        <v>747.362</v>
      </c>
      <c r="E3" s="38">
        <v>788.893</v>
      </c>
      <c r="F3" s="38">
        <v>608.872</v>
      </c>
      <c r="G3" s="38">
        <v>643.806</v>
      </c>
      <c r="H3" s="38">
        <v>207.67</v>
      </c>
      <c r="I3" s="38">
        <v>203.723</v>
      </c>
      <c r="J3" s="38">
        <v>197.382</v>
      </c>
      <c r="K3" s="38">
        <v>292.47</v>
      </c>
      <c r="L3" s="38">
        <v>267.074</v>
      </c>
      <c r="M3" s="38">
        <v>354.834</v>
      </c>
      <c r="N3" s="38">
        <v>294.327</v>
      </c>
      <c r="O3" s="38">
        <v>182.533</v>
      </c>
      <c r="P3" s="38">
        <v>591.147</v>
      </c>
      <c r="Q3" s="38">
        <v>45.617</v>
      </c>
      <c r="R3" s="38">
        <v>402.98</v>
      </c>
      <c r="S3" s="38">
        <v>1002.405</v>
      </c>
      <c r="T3" s="38">
        <v>134.507</v>
      </c>
      <c r="U3" s="38">
        <v>122.643</v>
      </c>
      <c r="V3" s="38">
        <v>144.334</v>
      </c>
      <c r="W3" s="38">
        <v>328.297</v>
      </c>
      <c r="X3" s="38">
        <v>360.57</v>
      </c>
      <c r="Y3" s="38">
        <v>244.891</v>
      </c>
      <c r="Z3" s="38">
        <v>281.032</v>
      </c>
      <c r="AA3" s="38">
        <v>259.31</v>
      </c>
      <c r="AB3" s="38">
        <v>227.008</v>
      </c>
      <c r="AC3" s="38">
        <v>165.905</v>
      </c>
      <c r="AD3" s="38">
        <v>175.38</v>
      </c>
      <c r="AE3" s="38">
        <v>601.976</v>
      </c>
      <c r="AF3" s="38">
        <v>34.795</v>
      </c>
      <c r="AG3" s="38">
        <v>165.22</v>
      </c>
      <c r="AH3" s="38">
        <v>276.227</v>
      </c>
      <c r="AI3" s="38">
        <v>310.179</v>
      </c>
      <c r="AJ3" s="38">
        <v>207.969</v>
      </c>
      <c r="AK3" s="38">
        <v>178.342</v>
      </c>
      <c r="AL3" s="38">
        <v>150.785</v>
      </c>
      <c r="AM3" s="38">
        <v>203.245</v>
      </c>
      <c r="AN3" s="38">
        <v>236.207</v>
      </c>
      <c r="AO3" s="38">
        <v>227.472</v>
      </c>
      <c r="AP3" s="38">
        <v>227.476</v>
      </c>
      <c r="AQ3" s="38">
        <v>157.685</v>
      </c>
      <c r="AR3" s="38">
        <v>106.661</v>
      </c>
      <c r="AS3" s="38">
        <v>74.818</v>
      </c>
      <c r="AT3" s="38">
        <v>154.493</v>
      </c>
      <c r="AU3" s="38">
        <v>189.332</v>
      </c>
      <c r="AV3" s="38">
        <v>192.576</v>
      </c>
      <c r="AW3" s="38">
        <v>341.978</v>
      </c>
      <c r="AX3" s="38">
        <v>306.881</v>
      </c>
      <c r="AY3" s="38">
        <v>696.515</v>
      </c>
      <c r="AZ3" s="38">
        <v>1404.172</v>
      </c>
      <c r="BA3" s="38">
        <v>1299.113</v>
      </c>
      <c r="BB3" s="38">
        <v>482.507</v>
      </c>
      <c r="BC3" s="38">
        <v>280.768</v>
      </c>
      <c r="BD3" s="38">
        <v>357.121</v>
      </c>
      <c r="BE3" s="38">
        <v>437.809</v>
      </c>
      <c r="BF3" s="38">
        <v>301.889</v>
      </c>
      <c r="BG3" s="38">
        <v>205.567</v>
      </c>
      <c r="BH3" s="38">
        <v>247.012</v>
      </c>
      <c r="BI3" s="38">
        <v>158.314</v>
      </c>
      <c r="BJ3" s="38">
        <v>270.93</v>
      </c>
      <c r="BK3" s="38">
        <v>1274.371</v>
      </c>
      <c r="BL3" s="38">
        <v>1236.258</v>
      </c>
      <c r="BM3" s="38">
        <v>1335.629</v>
      </c>
      <c r="BN3" s="38">
        <v>1171.046</v>
      </c>
      <c r="BO3" s="38">
        <v>861.27</v>
      </c>
      <c r="BP3" s="38">
        <v>1075.757</v>
      </c>
      <c r="BQ3" s="38">
        <v>1075.829</v>
      </c>
      <c r="BR3" s="38">
        <v>895.262</v>
      </c>
      <c r="BS3" s="38">
        <v>828.288</v>
      </c>
      <c r="BT3" s="38">
        <v>574.448</v>
      </c>
      <c r="BU3" s="38">
        <v>466.418</v>
      </c>
      <c r="BV3" s="38">
        <v>158.155</v>
      </c>
      <c r="BW3" s="38">
        <v>418.829</v>
      </c>
      <c r="BX3" s="38">
        <v>384.978</v>
      </c>
      <c r="BY3" s="38">
        <v>711.148</v>
      </c>
      <c r="BZ3" s="38">
        <v>132.76</v>
      </c>
      <c r="CA3" s="38">
        <v>86.85</v>
      </c>
      <c r="CB3" s="38">
        <v>207.984</v>
      </c>
      <c r="CC3" s="38">
        <v>122.682</v>
      </c>
      <c r="CD3" s="38">
        <v>263.907</v>
      </c>
      <c r="CE3" s="38">
        <v>309.808</v>
      </c>
      <c r="CF3" s="38">
        <v>316.971</v>
      </c>
      <c r="CG3" s="38">
        <v>338.982</v>
      </c>
    </row>
    <row r="4">
      <c r="A4" s="37" t="s">
        <v>21</v>
      </c>
      <c r="B4" s="38">
        <v>197.917</v>
      </c>
      <c r="C4" s="38">
        <v>747.362</v>
      </c>
      <c r="D4" s="38" t="s">
        <v>258</v>
      </c>
      <c r="E4" s="38">
        <v>66.178</v>
      </c>
      <c r="F4" s="38">
        <v>153.775</v>
      </c>
      <c r="G4" s="38">
        <v>807.462</v>
      </c>
      <c r="H4" s="38">
        <v>545.331</v>
      </c>
      <c r="I4" s="38">
        <v>566.559</v>
      </c>
      <c r="J4" s="38">
        <v>670.887</v>
      </c>
      <c r="K4" s="38">
        <v>666.388</v>
      </c>
      <c r="L4" s="38">
        <v>574.985</v>
      </c>
      <c r="M4" s="38">
        <v>730.312</v>
      </c>
      <c r="N4" s="38">
        <v>894.842</v>
      </c>
      <c r="O4" s="38">
        <v>590.533</v>
      </c>
      <c r="P4" s="38">
        <v>882.102</v>
      </c>
      <c r="Q4" s="38">
        <v>722.87</v>
      </c>
      <c r="R4" s="38">
        <v>554.174</v>
      </c>
      <c r="S4" s="38">
        <v>974.53</v>
      </c>
      <c r="T4" s="38">
        <v>633.864</v>
      </c>
      <c r="U4" s="38">
        <v>639.789</v>
      </c>
      <c r="V4" s="38">
        <v>629.276</v>
      </c>
      <c r="W4" s="38">
        <v>766.892</v>
      </c>
      <c r="X4" s="38">
        <v>968.958</v>
      </c>
      <c r="Y4" s="38">
        <v>986.636</v>
      </c>
      <c r="Z4" s="38">
        <v>961.459</v>
      </c>
      <c r="AA4" s="38">
        <v>723.303</v>
      </c>
      <c r="AB4" s="38">
        <v>890.605</v>
      </c>
      <c r="AC4" s="38">
        <v>648.338</v>
      </c>
      <c r="AD4" s="38">
        <v>638.464</v>
      </c>
      <c r="AE4" s="38">
        <v>765.632</v>
      </c>
      <c r="AF4" s="38">
        <v>769.532</v>
      </c>
      <c r="AG4" s="38">
        <v>828.817</v>
      </c>
      <c r="AH4" s="38">
        <v>901.577</v>
      </c>
      <c r="AI4" s="38">
        <v>973.776</v>
      </c>
      <c r="AJ4" s="38">
        <v>806.546</v>
      </c>
      <c r="AK4" s="38">
        <v>841.939</v>
      </c>
      <c r="AL4" s="38">
        <v>814.382</v>
      </c>
      <c r="AM4" s="38">
        <v>880.111</v>
      </c>
      <c r="AN4" s="38">
        <v>899.804</v>
      </c>
      <c r="AO4" s="38">
        <v>891.069</v>
      </c>
      <c r="AP4" s="38">
        <v>891.073</v>
      </c>
      <c r="AQ4" s="38">
        <v>831.605</v>
      </c>
      <c r="AR4" s="38">
        <v>848.406</v>
      </c>
      <c r="AS4" s="38">
        <v>816.563</v>
      </c>
      <c r="AT4" s="38">
        <v>873.431</v>
      </c>
      <c r="AU4" s="38">
        <v>931.077</v>
      </c>
      <c r="AV4" s="38">
        <v>873.003</v>
      </c>
      <c r="AW4" s="38">
        <v>524.358</v>
      </c>
      <c r="AX4" s="38">
        <v>970.478</v>
      </c>
      <c r="AY4" s="38">
        <v>52.645</v>
      </c>
      <c r="AZ4" s="38">
        <v>421.508</v>
      </c>
      <c r="BA4" s="38">
        <v>534.591</v>
      </c>
      <c r="BB4" s="38">
        <v>601.511</v>
      </c>
      <c r="BC4" s="38">
        <v>646.451</v>
      </c>
      <c r="BD4" s="38">
        <v>578.36</v>
      </c>
      <c r="BE4" s="38">
        <v>668.788</v>
      </c>
      <c r="BF4" s="38">
        <v>710.621</v>
      </c>
      <c r="BG4" s="38">
        <v>706.108</v>
      </c>
      <c r="BH4" s="38">
        <v>731.566</v>
      </c>
      <c r="BI4" s="38">
        <v>838.741</v>
      </c>
      <c r="BJ4" s="38">
        <v>772.173</v>
      </c>
      <c r="BK4" s="38">
        <v>723.111</v>
      </c>
      <c r="BL4" s="38">
        <v>785.743</v>
      </c>
      <c r="BM4" s="38">
        <v>598.461</v>
      </c>
      <c r="BN4" s="38">
        <v>735.642</v>
      </c>
      <c r="BO4" s="38">
        <v>1118.397</v>
      </c>
      <c r="BP4" s="38">
        <v>751.208</v>
      </c>
      <c r="BQ4" s="38">
        <v>773.386</v>
      </c>
      <c r="BR4" s="38">
        <v>936.043</v>
      </c>
      <c r="BS4" s="38">
        <v>1085.415</v>
      </c>
      <c r="BT4" s="38">
        <v>738.104</v>
      </c>
      <c r="BU4" s="38">
        <v>630.074</v>
      </c>
      <c r="BV4" s="38">
        <v>838.582</v>
      </c>
      <c r="BW4" s="38">
        <v>748.087</v>
      </c>
      <c r="BX4" s="38">
        <v>726.58</v>
      </c>
      <c r="BY4" s="38">
        <v>968.275</v>
      </c>
      <c r="BZ4" s="38">
        <v>813.187</v>
      </c>
      <c r="CA4" s="38">
        <v>767.277</v>
      </c>
      <c r="CB4" s="38">
        <v>888.411</v>
      </c>
      <c r="CC4" s="38">
        <v>803.109</v>
      </c>
      <c r="CD4" s="38">
        <v>944.334</v>
      </c>
      <c r="CE4" s="38">
        <v>990.235</v>
      </c>
      <c r="CF4" s="38">
        <v>997.398</v>
      </c>
      <c r="CG4" s="38">
        <v>1019.409</v>
      </c>
    </row>
    <row r="5">
      <c r="A5" s="37" t="s">
        <v>25</v>
      </c>
      <c r="B5" s="38">
        <v>239.449</v>
      </c>
      <c r="C5" s="38">
        <v>788.893</v>
      </c>
      <c r="D5" s="38">
        <v>66.178</v>
      </c>
      <c r="E5" s="38" t="s">
        <v>258</v>
      </c>
      <c r="F5" s="38">
        <v>194.598</v>
      </c>
      <c r="G5" s="38">
        <v>848.285</v>
      </c>
      <c r="H5" s="38">
        <v>586.154</v>
      </c>
      <c r="I5" s="38">
        <v>607.382</v>
      </c>
      <c r="J5" s="38">
        <v>711.71</v>
      </c>
      <c r="K5" s="38">
        <v>707.212</v>
      </c>
      <c r="L5" s="38">
        <v>615.808</v>
      </c>
      <c r="M5" s="38">
        <v>771.136</v>
      </c>
      <c r="N5" s="38">
        <v>935.665</v>
      </c>
      <c r="O5" s="38">
        <v>631.356</v>
      </c>
      <c r="P5" s="38">
        <v>922.925</v>
      </c>
      <c r="Q5" s="38">
        <v>763.693</v>
      </c>
      <c r="R5" s="38">
        <v>594.997</v>
      </c>
      <c r="S5" s="38">
        <v>911.886</v>
      </c>
      <c r="T5" s="38">
        <v>674.687</v>
      </c>
      <c r="U5" s="38">
        <v>680.612</v>
      </c>
      <c r="V5" s="38">
        <v>670.099</v>
      </c>
      <c r="W5" s="38">
        <v>807.716</v>
      </c>
      <c r="X5" s="38">
        <v>1009.781</v>
      </c>
      <c r="Y5" s="38">
        <v>1027.459</v>
      </c>
      <c r="Z5" s="38">
        <v>1002.282</v>
      </c>
      <c r="AA5" s="38">
        <v>764.126</v>
      </c>
      <c r="AB5" s="38">
        <v>931.428</v>
      </c>
      <c r="AC5" s="38">
        <v>689.161</v>
      </c>
      <c r="AD5" s="38">
        <v>679.287</v>
      </c>
      <c r="AE5" s="38">
        <v>806.455</v>
      </c>
      <c r="AF5" s="38">
        <v>810.355</v>
      </c>
      <c r="AG5" s="38">
        <v>869.64</v>
      </c>
      <c r="AH5" s="38">
        <v>942.4</v>
      </c>
      <c r="AI5" s="38">
        <v>1014.599</v>
      </c>
      <c r="AJ5" s="38">
        <v>847.369</v>
      </c>
      <c r="AK5" s="38">
        <v>882.762</v>
      </c>
      <c r="AL5" s="38">
        <v>855.205</v>
      </c>
      <c r="AM5" s="38">
        <v>920.934</v>
      </c>
      <c r="AN5" s="38">
        <v>940.627</v>
      </c>
      <c r="AO5" s="38">
        <v>931.892</v>
      </c>
      <c r="AP5" s="38">
        <v>931.896</v>
      </c>
      <c r="AQ5" s="38">
        <v>872.428</v>
      </c>
      <c r="AR5" s="38">
        <v>889.229</v>
      </c>
      <c r="AS5" s="38">
        <v>857.386</v>
      </c>
      <c r="AT5" s="38">
        <v>914.254</v>
      </c>
      <c r="AU5" s="38">
        <v>971.9</v>
      </c>
      <c r="AV5" s="38">
        <v>913.826</v>
      </c>
      <c r="AW5" s="38">
        <v>565.181</v>
      </c>
      <c r="AX5" s="38">
        <v>1011.301</v>
      </c>
      <c r="AY5" s="38">
        <v>93.469</v>
      </c>
      <c r="AZ5" s="38">
        <v>358.864</v>
      </c>
      <c r="BA5" s="38">
        <v>471.947</v>
      </c>
      <c r="BB5" s="38">
        <v>642.334</v>
      </c>
      <c r="BC5" s="38">
        <v>687.274</v>
      </c>
      <c r="BD5" s="38">
        <v>619.183</v>
      </c>
      <c r="BE5" s="38">
        <v>709.611</v>
      </c>
      <c r="BF5" s="38">
        <v>751.444</v>
      </c>
      <c r="BG5" s="38">
        <v>746.931</v>
      </c>
      <c r="BH5" s="38">
        <v>772.389</v>
      </c>
      <c r="BI5" s="38">
        <v>879.564</v>
      </c>
      <c r="BJ5" s="38">
        <v>812.996</v>
      </c>
      <c r="BK5" s="38">
        <v>660.467</v>
      </c>
      <c r="BL5" s="38">
        <v>723.099</v>
      </c>
      <c r="BM5" s="38">
        <v>535.817</v>
      </c>
      <c r="BN5" s="38">
        <v>672.998</v>
      </c>
      <c r="BO5" s="38">
        <v>1159.22</v>
      </c>
      <c r="BP5" s="38">
        <v>688.564</v>
      </c>
      <c r="BQ5" s="38">
        <v>710.742</v>
      </c>
      <c r="BR5" s="38">
        <v>873.399</v>
      </c>
      <c r="BS5" s="38">
        <v>1126.238</v>
      </c>
      <c r="BT5" s="38">
        <v>778.927</v>
      </c>
      <c r="BU5" s="38">
        <v>670.897</v>
      </c>
      <c r="BV5" s="38">
        <v>879.405</v>
      </c>
      <c r="BW5" s="38">
        <v>788.91</v>
      </c>
      <c r="BX5" s="38">
        <v>767.403</v>
      </c>
      <c r="BY5" s="38">
        <v>1009.098</v>
      </c>
      <c r="BZ5" s="38">
        <v>854.01</v>
      </c>
      <c r="CA5" s="38">
        <v>808.1</v>
      </c>
      <c r="CB5" s="38">
        <v>929.234</v>
      </c>
      <c r="CC5" s="38">
        <v>843.932</v>
      </c>
      <c r="CD5" s="38">
        <v>985.157</v>
      </c>
      <c r="CE5" s="38">
        <v>1031.058</v>
      </c>
      <c r="CF5" s="38">
        <v>1038.221</v>
      </c>
      <c r="CG5" s="38">
        <v>1060.232</v>
      </c>
    </row>
    <row r="6">
      <c r="A6" s="37" t="s">
        <v>28</v>
      </c>
      <c r="B6" s="38">
        <v>111.182</v>
      </c>
      <c r="C6" s="38">
        <v>608.872</v>
      </c>
      <c r="D6" s="38">
        <v>153.775</v>
      </c>
      <c r="E6" s="38">
        <v>194.598</v>
      </c>
      <c r="F6" s="38" t="s">
        <v>258</v>
      </c>
      <c r="G6" s="38">
        <v>667.959</v>
      </c>
      <c r="H6" s="38">
        <v>405.828</v>
      </c>
      <c r="I6" s="38">
        <v>427.056</v>
      </c>
      <c r="J6" s="38">
        <v>531.384</v>
      </c>
      <c r="K6" s="38">
        <v>564.533</v>
      </c>
      <c r="L6" s="38">
        <v>435.482</v>
      </c>
      <c r="M6" s="38">
        <v>628.457</v>
      </c>
      <c r="N6" s="38">
        <v>755.339</v>
      </c>
      <c r="O6" s="38">
        <v>451.03</v>
      </c>
      <c r="P6" s="38">
        <v>742.599</v>
      </c>
      <c r="Q6" s="38">
        <v>583.367</v>
      </c>
      <c r="R6" s="38">
        <v>414.671</v>
      </c>
      <c r="S6" s="38">
        <v>1026.558</v>
      </c>
      <c r="T6" s="38">
        <v>494.361</v>
      </c>
      <c r="U6" s="38">
        <v>500.286</v>
      </c>
      <c r="V6" s="38">
        <v>489.773</v>
      </c>
      <c r="W6" s="38">
        <v>665.037</v>
      </c>
      <c r="X6" s="38">
        <v>829.455</v>
      </c>
      <c r="Y6" s="38">
        <v>847.133</v>
      </c>
      <c r="Z6" s="38">
        <v>821.956</v>
      </c>
      <c r="AA6" s="38">
        <v>583.8</v>
      </c>
      <c r="AB6" s="38">
        <v>751.102</v>
      </c>
      <c r="AC6" s="38">
        <v>508.835</v>
      </c>
      <c r="AD6" s="38">
        <v>498.961</v>
      </c>
      <c r="AE6" s="38">
        <v>626.129</v>
      </c>
      <c r="AF6" s="38">
        <v>630.029</v>
      </c>
      <c r="AG6" s="38">
        <v>689.314</v>
      </c>
      <c r="AH6" s="38">
        <v>762.074</v>
      </c>
      <c r="AI6" s="38">
        <v>834.273</v>
      </c>
      <c r="AJ6" s="38">
        <v>667.043</v>
      </c>
      <c r="AK6" s="38">
        <v>702.436</v>
      </c>
      <c r="AL6" s="38">
        <v>674.879</v>
      </c>
      <c r="AM6" s="38">
        <v>740.608</v>
      </c>
      <c r="AN6" s="38">
        <v>760.301</v>
      </c>
      <c r="AO6" s="38">
        <v>751.566</v>
      </c>
      <c r="AP6" s="38">
        <v>751.57</v>
      </c>
      <c r="AQ6" s="38">
        <v>692.102</v>
      </c>
      <c r="AR6" s="38">
        <v>708.903</v>
      </c>
      <c r="AS6" s="38">
        <v>677.06</v>
      </c>
      <c r="AT6" s="38">
        <v>733.928</v>
      </c>
      <c r="AU6" s="38">
        <v>791.574</v>
      </c>
      <c r="AV6" s="38">
        <v>733.5</v>
      </c>
      <c r="AW6" s="38">
        <v>384.855</v>
      </c>
      <c r="AX6" s="38">
        <v>830.975</v>
      </c>
      <c r="AY6" s="38">
        <v>101.515</v>
      </c>
      <c r="AZ6" s="38">
        <v>549.223</v>
      </c>
      <c r="BA6" s="38">
        <v>662.306</v>
      </c>
      <c r="BB6" s="38">
        <v>462.008</v>
      </c>
      <c r="BC6" s="38">
        <v>506.948</v>
      </c>
      <c r="BD6" s="38">
        <v>438.857</v>
      </c>
      <c r="BE6" s="38">
        <v>529.285</v>
      </c>
      <c r="BF6" s="38">
        <v>571.118</v>
      </c>
      <c r="BG6" s="38">
        <v>566.605</v>
      </c>
      <c r="BH6" s="38">
        <v>592.063</v>
      </c>
      <c r="BI6" s="38">
        <v>699.238</v>
      </c>
      <c r="BJ6" s="38">
        <v>632.67</v>
      </c>
      <c r="BK6" s="38">
        <v>850.826</v>
      </c>
      <c r="BL6" s="38">
        <v>913.458</v>
      </c>
      <c r="BM6" s="38">
        <v>726.176</v>
      </c>
      <c r="BN6" s="38">
        <v>863.357</v>
      </c>
      <c r="BO6" s="38">
        <v>978.894</v>
      </c>
      <c r="BP6" s="38">
        <v>878.923</v>
      </c>
      <c r="BQ6" s="38">
        <v>901.101</v>
      </c>
      <c r="BR6" s="38">
        <v>919.415</v>
      </c>
      <c r="BS6" s="38">
        <v>945.912</v>
      </c>
      <c r="BT6" s="38">
        <v>598.601</v>
      </c>
      <c r="BU6" s="38">
        <v>490.571</v>
      </c>
      <c r="BV6" s="38">
        <v>699.079</v>
      </c>
      <c r="BW6" s="38">
        <v>608.584</v>
      </c>
      <c r="BX6" s="38">
        <v>587.077</v>
      </c>
      <c r="BY6" s="38">
        <v>828.772</v>
      </c>
      <c r="BZ6" s="38">
        <v>673.684</v>
      </c>
      <c r="CA6" s="38">
        <v>627.774</v>
      </c>
      <c r="CB6" s="38">
        <v>748.908</v>
      </c>
      <c r="CC6" s="38">
        <v>663.606</v>
      </c>
      <c r="CD6" s="38">
        <v>804.831</v>
      </c>
      <c r="CE6" s="38">
        <v>850.732</v>
      </c>
      <c r="CF6" s="38">
        <v>857.895</v>
      </c>
      <c r="CG6" s="38">
        <v>879.906</v>
      </c>
    </row>
    <row r="7">
      <c r="A7" s="37" t="s">
        <v>31</v>
      </c>
      <c r="B7" s="38">
        <v>602.248</v>
      </c>
      <c r="C7" s="38">
        <v>643.806</v>
      </c>
      <c r="D7" s="38">
        <v>807.462</v>
      </c>
      <c r="E7" s="38">
        <v>848.285</v>
      </c>
      <c r="F7" s="38">
        <v>667.959</v>
      </c>
      <c r="G7" s="38" t="s">
        <v>258</v>
      </c>
      <c r="H7" s="38">
        <v>602.04</v>
      </c>
      <c r="I7" s="38">
        <v>596.35</v>
      </c>
      <c r="J7" s="38">
        <v>472.91</v>
      </c>
      <c r="K7" s="38">
        <v>796.553</v>
      </c>
      <c r="L7" s="38">
        <v>440.022</v>
      </c>
      <c r="M7" s="38">
        <v>858.918</v>
      </c>
      <c r="N7" s="38">
        <v>929.025</v>
      </c>
      <c r="O7" s="38">
        <v>587.951</v>
      </c>
      <c r="P7" s="38">
        <v>152.725</v>
      </c>
      <c r="Q7" s="38">
        <v>615.824</v>
      </c>
      <c r="R7" s="38">
        <v>266.243</v>
      </c>
      <c r="S7" s="38">
        <v>365.22</v>
      </c>
      <c r="T7" s="38">
        <v>512.875</v>
      </c>
      <c r="U7" s="38">
        <v>532.743</v>
      </c>
      <c r="V7" s="38">
        <v>549.752</v>
      </c>
      <c r="W7" s="38">
        <v>896.706</v>
      </c>
      <c r="X7" s="38">
        <v>995.269</v>
      </c>
      <c r="Y7" s="38">
        <v>879.59</v>
      </c>
      <c r="Z7" s="38">
        <v>854.413</v>
      </c>
      <c r="AA7" s="38">
        <v>744.303</v>
      </c>
      <c r="AB7" s="38">
        <v>861.707</v>
      </c>
      <c r="AC7" s="38">
        <v>669.337</v>
      </c>
      <c r="AD7" s="38">
        <v>659.464</v>
      </c>
      <c r="AE7" s="38">
        <v>54.472</v>
      </c>
      <c r="AF7" s="38">
        <v>669.494</v>
      </c>
      <c r="AG7" s="38">
        <v>799.918</v>
      </c>
      <c r="AH7" s="38">
        <v>910.926</v>
      </c>
      <c r="AI7" s="38">
        <v>944.878</v>
      </c>
      <c r="AJ7" s="38">
        <v>842.667</v>
      </c>
      <c r="AK7" s="38">
        <v>813.041</v>
      </c>
      <c r="AL7" s="38">
        <v>785.484</v>
      </c>
      <c r="AM7" s="38">
        <v>837.944</v>
      </c>
      <c r="AN7" s="38">
        <v>870.906</v>
      </c>
      <c r="AO7" s="38">
        <v>862.171</v>
      </c>
      <c r="AP7" s="38">
        <v>862.175</v>
      </c>
      <c r="AQ7" s="38">
        <v>792.384</v>
      </c>
      <c r="AR7" s="38">
        <v>741.36</v>
      </c>
      <c r="AS7" s="38">
        <v>709.517</v>
      </c>
      <c r="AT7" s="38">
        <v>766.385</v>
      </c>
      <c r="AU7" s="38">
        <v>824.031</v>
      </c>
      <c r="AV7" s="38">
        <v>765.957</v>
      </c>
      <c r="AW7" s="38">
        <v>343.882</v>
      </c>
      <c r="AX7" s="38">
        <v>941.58</v>
      </c>
      <c r="AY7" s="38">
        <v>751.29</v>
      </c>
      <c r="AZ7" s="38">
        <v>766.988</v>
      </c>
      <c r="BA7" s="38">
        <v>661.929</v>
      </c>
      <c r="BB7" s="38">
        <v>232.184</v>
      </c>
      <c r="BC7" s="38">
        <v>410.558</v>
      </c>
      <c r="BD7" s="38">
        <v>342.466</v>
      </c>
      <c r="BE7" s="38">
        <v>286.291</v>
      </c>
      <c r="BF7" s="38">
        <v>474.727</v>
      </c>
      <c r="BG7" s="38">
        <v>456.786</v>
      </c>
      <c r="BH7" s="38">
        <v>495.673</v>
      </c>
      <c r="BI7" s="38">
        <v>577.751</v>
      </c>
      <c r="BJ7" s="38">
        <v>481.692</v>
      </c>
      <c r="BK7" s="38">
        <v>637.187</v>
      </c>
      <c r="BL7" s="38">
        <v>599.074</v>
      </c>
      <c r="BM7" s="38">
        <v>698.445</v>
      </c>
      <c r="BN7" s="38">
        <v>533.862</v>
      </c>
      <c r="BO7" s="38">
        <v>354.901</v>
      </c>
      <c r="BP7" s="38">
        <v>438.573</v>
      </c>
      <c r="BQ7" s="38">
        <v>438.645</v>
      </c>
      <c r="BR7" s="38">
        <v>258.078</v>
      </c>
      <c r="BS7" s="38">
        <v>317.939</v>
      </c>
      <c r="BT7" s="38">
        <v>75.073</v>
      </c>
      <c r="BU7" s="38">
        <v>186.288</v>
      </c>
      <c r="BV7" s="38">
        <v>731.536</v>
      </c>
      <c r="BW7" s="38">
        <v>321.411</v>
      </c>
      <c r="BX7" s="38">
        <v>386.761</v>
      </c>
      <c r="BY7" s="38">
        <v>238.897</v>
      </c>
      <c r="BZ7" s="38">
        <v>560.307</v>
      </c>
      <c r="CA7" s="38">
        <v>660.231</v>
      </c>
      <c r="CB7" s="38">
        <v>781.365</v>
      </c>
      <c r="CC7" s="38">
        <v>592.589</v>
      </c>
      <c r="CD7" s="38">
        <v>837.288</v>
      </c>
      <c r="CE7" s="38">
        <v>883.189</v>
      </c>
      <c r="CF7" s="38">
        <v>890.352</v>
      </c>
      <c r="CG7" s="38">
        <v>912.363</v>
      </c>
    </row>
    <row r="8">
      <c r="A8" s="37" t="s">
        <v>39</v>
      </c>
      <c r="B8" s="38">
        <v>340.117</v>
      </c>
      <c r="C8" s="38">
        <v>207.67</v>
      </c>
      <c r="D8" s="38">
        <v>545.331</v>
      </c>
      <c r="E8" s="38">
        <v>586.154</v>
      </c>
      <c r="F8" s="38">
        <v>405.828</v>
      </c>
      <c r="G8" s="38">
        <v>602.04</v>
      </c>
      <c r="H8" s="38" t="s">
        <v>258</v>
      </c>
      <c r="I8" s="38">
        <v>24.938</v>
      </c>
      <c r="J8" s="38">
        <v>129.266</v>
      </c>
      <c r="K8" s="38">
        <v>233.681</v>
      </c>
      <c r="L8" s="38">
        <v>135.356</v>
      </c>
      <c r="M8" s="38">
        <v>296.046</v>
      </c>
      <c r="N8" s="38">
        <v>352.97</v>
      </c>
      <c r="O8" s="38">
        <v>48.661</v>
      </c>
      <c r="P8" s="38">
        <v>677.366</v>
      </c>
      <c r="Q8" s="38">
        <v>181.249</v>
      </c>
      <c r="R8" s="38">
        <v>361.9</v>
      </c>
      <c r="S8" s="38">
        <v>961.325</v>
      </c>
      <c r="T8" s="38">
        <v>92.243</v>
      </c>
      <c r="U8" s="38">
        <v>107.697</v>
      </c>
      <c r="V8" s="38">
        <v>87.404</v>
      </c>
      <c r="W8" s="38">
        <v>333.834</v>
      </c>
      <c r="X8" s="38">
        <v>427.086</v>
      </c>
      <c r="Y8" s="38">
        <v>445.015</v>
      </c>
      <c r="Z8" s="38">
        <v>419.838</v>
      </c>
      <c r="AA8" s="38">
        <v>181.431</v>
      </c>
      <c r="AB8" s="38">
        <v>348.733</v>
      </c>
      <c r="AC8" s="38">
        <v>106.466</v>
      </c>
      <c r="AD8" s="38">
        <v>96.592</v>
      </c>
      <c r="AE8" s="38">
        <v>560.896</v>
      </c>
      <c r="AF8" s="38">
        <v>227.66</v>
      </c>
      <c r="AG8" s="38">
        <v>286.945</v>
      </c>
      <c r="AH8" s="38">
        <v>359.705</v>
      </c>
      <c r="AI8" s="38">
        <v>431.904</v>
      </c>
      <c r="AJ8" s="38">
        <v>264.674</v>
      </c>
      <c r="AK8" s="38">
        <v>300.067</v>
      </c>
      <c r="AL8" s="38">
        <v>272.51</v>
      </c>
      <c r="AM8" s="38">
        <v>338.239</v>
      </c>
      <c r="AN8" s="38">
        <v>357.932</v>
      </c>
      <c r="AO8" s="38">
        <v>349.197</v>
      </c>
      <c r="AP8" s="38">
        <v>349.201</v>
      </c>
      <c r="AQ8" s="38">
        <v>289.733</v>
      </c>
      <c r="AR8" s="38">
        <v>306.785</v>
      </c>
      <c r="AS8" s="38">
        <v>274.942</v>
      </c>
      <c r="AT8" s="38">
        <v>331.81</v>
      </c>
      <c r="AU8" s="38">
        <v>389.456</v>
      </c>
      <c r="AV8" s="38">
        <v>331.382</v>
      </c>
      <c r="AW8" s="38">
        <v>257.902</v>
      </c>
      <c r="AX8" s="38">
        <v>428.606</v>
      </c>
      <c r="AY8" s="38">
        <v>491.633</v>
      </c>
      <c r="AZ8" s="38">
        <v>1363.092</v>
      </c>
      <c r="BA8" s="38">
        <v>1258.033</v>
      </c>
      <c r="BB8" s="38">
        <v>371.778</v>
      </c>
      <c r="BC8" s="38">
        <v>239.688</v>
      </c>
      <c r="BD8" s="38">
        <v>316.041</v>
      </c>
      <c r="BE8" s="38">
        <v>406.469</v>
      </c>
      <c r="BF8" s="38">
        <v>352.685</v>
      </c>
      <c r="BG8" s="38">
        <v>164.487</v>
      </c>
      <c r="BH8" s="38">
        <v>263.399</v>
      </c>
      <c r="BI8" s="38">
        <v>297.12</v>
      </c>
      <c r="BJ8" s="38">
        <v>409.736</v>
      </c>
      <c r="BK8" s="38">
        <v>1233.291</v>
      </c>
      <c r="BL8" s="38">
        <v>1195.178</v>
      </c>
      <c r="BM8" s="38">
        <v>1294.549</v>
      </c>
      <c r="BN8" s="38">
        <v>1129.966</v>
      </c>
      <c r="BO8" s="38">
        <v>913.661</v>
      </c>
      <c r="BP8" s="38">
        <v>1034.677</v>
      </c>
      <c r="BQ8" s="38">
        <v>1034.749</v>
      </c>
      <c r="BR8" s="38">
        <v>854.182</v>
      </c>
      <c r="BS8" s="38">
        <v>880.679</v>
      </c>
      <c r="BT8" s="38">
        <v>533.368</v>
      </c>
      <c r="BU8" s="38">
        <v>425.338</v>
      </c>
      <c r="BV8" s="38">
        <v>296.961</v>
      </c>
      <c r="BW8" s="38">
        <v>532.186</v>
      </c>
      <c r="BX8" s="38">
        <v>463.711</v>
      </c>
      <c r="BY8" s="38">
        <v>763.539</v>
      </c>
      <c r="BZ8" s="38">
        <v>271.566</v>
      </c>
      <c r="CA8" s="38">
        <v>225.656</v>
      </c>
      <c r="CB8" s="38">
        <v>346.79</v>
      </c>
      <c r="CC8" s="38">
        <v>261.488</v>
      </c>
      <c r="CD8" s="38">
        <v>402.713</v>
      </c>
      <c r="CE8" s="38">
        <v>448.614</v>
      </c>
      <c r="CF8" s="38">
        <v>455.777</v>
      </c>
      <c r="CG8" s="38">
        <v>477.788</v>
      </c>
    </row>
    <row r="9">
      <c r="A9" s="37" t="s">
        <v>42</v>
      </c>
      <c r="B9" s="38">
        <v>361.345</v>
      </c>
      <c r="C9" s="38">
        <v>203.723</v>
      </c>
      <c r="D9" s="38">
        <v>566.559</v>
      </c>
      <c r="E9" s="38">
        <v>607.382</v>
      </c>
      <c r="F9" s="38">
        <v>427.056</v>
      </c>
      <c r="G9" s="38">
        <v>596.35</v>
      </c>
      <c r="H9" s="38">
        <v>24.938</v>
      </c>
      <c r="I9" s="38" t="s">
        <v>258</v>
      </c>
      <c r="J9" s="38">
        <v>122.36</v>
      </c>
      <c r="K9" s="38">
        <v>215.238</v>
      </c>
      <c r="L9" s="38">
        <v>159.015</v>
      </c>
      <c r="M9" s="38">
        <v>277.603</v>
      </c>
      <c r="N9" s="38">
        <v>334.527</v>
      </c>
      <c r="O9" s="38">
        <v>19.049</v>
      </c>
      <c r="P9" s="38">
        <v>670.461</v>
      </c>
      <c r="Q9" s="38">
        <v>177.222</v>
      </c>
      <c r="R9" s="38">
        <v>354.995</v>
      </c>
      <c r="S9" s="38">
        <v>954.42</v>
      </c>
      <c r="T9" s="38">
        <v>85.337</v>
      </c>
      <c r="U9" s="38">
        <v>86.724</v>
      </c>
      <c r="V9" s="38">
        <v>66.431</v>
      </c>
      <c r="W9" s="38">
        <v>315.391</v>
      </c>
      <c r="X9" s="38">
        <v>408.643</v>
      </c>
      <c r="Y9" s="38">
        <v>440.988</v>
      </c>
      <c r="Z9" s="38">
        <v>415.811</v>
      </c>
      <c r="AA9" s="38">
        <v>162.988</v>
      </c>
      <c r="AB9" s="38">
        <v>330.289</v>
      </c>
      <c r="AC9" s="38">
        <v>88.022</v>
      </c>
      <c r="AD9" s="38">
        <v>78.149</v>
      </c>
      <c r="AE9" s="38">
        <v>553.991</v>
      </c>
      <c r="AF9" s="38">
        <v>209.216</v>
      </c>
      <c r="AG9" s="38">
        <v>268.501</v>
      </c>
      <c r="AH9" s="38">
        <v>341.262</v>
      </c>
      <c r="AI9" s="38">
        <v>413.46</v>
      </c>
      <c r="AJ9" s="38">
        <v>246.231</v>
      </c>
      <c r="AK9" s="38">
        <v>281.623</v>
      </c>
      <c r="AL9" s="38">
        <v>254.066</v>
      </c>
      <c r="AM9" s="38">
        <v>319.795</v>
      </c>
      <c r="AN9" s="38">
        <v>339.488</v>
      </c>
      <c r="AO9" s="38">
        <v>330.753</v>
      </c>
      <c r="AP9" s="38">
        <v>330.757</v>
      </c>
      <c r="AQ9" s="38">
        <v>271.289</v>
      </c>
      <c r="AR9" s="38">
        <v>302.758</v>
      </c>
      <c r="AS9" s="38">
        <v>270.915</v>
      </c>
      <c r="AT9" s="38">
        <v>327.783</v>
      </c>
      <c r="AU9" s="38">
        <v>385.429</v>
      </c>
      <c r="AV9" s="38">
        <v>327.355</v>
      </c>
      <c r="AW9" s="38">
        <v>293.993</v>
      </c>
      <c r="AX9" s="38">
        <v>410.162</v>
      </c>
      <c r="AY9" s="38">
        <v>514.03</v>
      </c>
      <c r="AZ9" s="38">
        <v>1356.187</v>
      </c>
      <c r="BA9" s="38">
        <v>1251.128</v>
      </c>
      <c r="BB9" s="38">
        <v>395.436</v>
      </c>
      <c r="BC9" s="38">
        <v>232.783</v>
      </c>
      <c r="BD9" s="38">
        <v>309.136</v>
      </c>
      <c r="BE9" s="38">
        <v>399.564</v>
      </c>
      <c r="BF9" s="38">
        <v>345.78</v>
      </c>
      <c r="BG9" s="38">
        <v>157.582</v>
      </c>
      <c r="BH9" s="38">
        <v>256.494</v>
      </c>
      <c r="BI9" s="38">
        <v>293.093</v>
      </c>
      <c r="BJ9" s="38">
        <v>405.709</v>
      </c>
      <c r="BK9" s="38">
        <v>1226.386</v>
      </c>
      <c r="BL9" s="38">
        <v>1188.273</v>
      </c>
      <c r="BM9" s="38">
        <v>1287.644</v>
      </c>
      <c r="BN9" s="38">
        <v>1123.061</v>
      </c>
      <c r="BO9" s="38">
        <v>906.756</v>
      </c>
      <c r="BP9" s="38">
        <v>1027.772</v>
      </c>
      <c r="BQ9" s="38">
        <v>1027.844</v>
      </c>
      <c r="BR9" s="38">
        <v>847.277</v>
      </c>
      <c r="BS9" s="38">
        <v>873.774</v>
      </c>
      <c r="BT9" s="38">
        <v>526.463</v>
      </c>
      <c r="BU9" s="38">
        <v>418.433</v>
      </c>
      <c r="BV9" s="38">
        <v>292.934</v>
      </c>
      <c r="BW9" s="38">
        <v>525.281</v>
      </c>
      <c r="BX9" s="38">
        <v>456.806</v>
      </c>
      <c r="BY9" s="38">
        <v>756.634</v>
      </c>
      <c r="BZ9" s="38">
        <v>267.539</v>
      </c>
      <c r="CA9" s="38">
        <v>221.629</v>
      </c>
      <c r="CB9" s="38">
        <v>342.763</v>
      </c>
      <c r="CC9" s="38">
        <v>257.461</v>
      </c>
      <c r="CD9" s="38">
        <v>398.686</v>
      </c>
      <c r="CE9" s="38">
        <v>444.587</v>
      </c>
      <c r="CF9" s="38">
        <v>451.75</v>
      </c>
      <c r="CG9" s="38">
        <v>473.761</v>
      </c>
    </row>
    <row r="10">
      <c r="A10" s="37" t="s">
        <v>45</v>
      </c>
      <c r="B10" s="38">
        <v>465.673</v>
      </c>
      <c r="C10" s="38">
        <v>197.382</v>
      </c>
      <c r="D10" s="38">
        <v>670.887</v>
      </c>
      <c r="E10" s="38">
        <v>711.71</v>
      </c>
      <c r="F10" s="38">
        <v>531.384</v>
      </c>
      <c r="G10" s="38">
        <v>472.91</v>
      </c>
      <c r="H10" s="38">
        <v>129.266</v>
      </c>
      <c r="I10" s="38">
        <v>122.36</v>
      </c>
      <c r="J10" s="38" t="s">
        <v>258</v>
      </c>
      <c r="K10" s="38">
        <v>351.596</v>
      </c>
      <c r="L10" s="38">
        <v>74.797</v>
      </c>
      <c r="M10" s="38">
        <v>413.961</v>
      </c>
      <c r="N10" s="38">
        <v>484.067</v>
      </c>
      <c r="O10" s="38">
        <v>142.994</v>
      </c>
      <c r="P10" s="38">
        <v>535.129</v>
      </c>
      <c r="Q10" s="38">
        <v>170.866</v>
      </c>
      <c r="R10" s="38">
        <v>230.69</v>
      </c>
      <c r="S10" s="38">
        <v>830.115</v>
      </c>
      <c r="T10" s="38">
        <v>78.335</v>
      </c>
      <c r="U10" s="38">
        <v>87.786</v>
      </c>
      <c r="V10" s="38">
        <v>104.795</v>
      </c>
      <c r="W10" s="38">
        <v>451.749</v>
      </c>
      <c r="X10" s="38">
        <v>550.311</v>
      </c>
      <c r="Y10" s="38">
        <v>434.632</v>
      </c>
      <c r="Z10" s="38">
        <v>409.455</v>
      </c>
      <c r="AA10" s="38">
        <v>299.346</v>
      </c>
      <c r="AB10" s="38">
        <v>416.749</v>
      </c>
      <c r="AC10" s="38">
        <v>224.38</v>
      </c>
      <c r="AD10" s="38">
        <v>214.507</v>
      </c>
      <c r="AE10" s="38">
        <v>429.686</v>
      </c>
      <c r="AF10" s="38">
        <v>224.536</v>
      </c>
      <c r="AG10" s="38">
        <v>354.96</v>
      </c>
      <c r="AH10" s="38">
        <v>465.968</v>
      </c>
      <c r="AI10" s="38">
        <v>499.92</v>
      </c>
      <c r="AJ10" s="38">
        <v>397.709</v>
      </c>
      <c r="AK10" s="38">
        <v>368.083</v>
      </c>
      <c r="AL10" s="38">
        <v>340.526</v>
      </c>
      <c r="AM10" s="38">
        <v>392.986</v>
      </c>
      <c r="AN10" s="38">
        <v>425.948</v>
      </c>
      <c r="AO10" s="38">
        <v>417.213</v>
      </c>
      <c r="AP10" s="38">
        <v>417.217</v>
      </c>
      <c r="AQ10" s="38">
        <v>347.426</v>
      </c>
      <c r="AR10" s="38">
        <v>296.402</v>
      </c>
      <c r="AS10" s="38">
        <v>264.559</v>
      </c>
      <c r="AT10" s="38">
        <v>321.427</v>
      </c>
      <c r="AU10" s="38">
        <v>379.073</v>
      </c>
      <c r="AV10" s="38">
        <v>320.999</v>
      </c>
      <c r="AW10" s="38">
        <v>169.688</v>
      </c>
      <c r="AX10" s="38">
        <v>496.622</v>
      </c>
      <c r="AY10" s="38">
        <v>617.823</v>
      </c>
      <c r="AZ10" s="38">
        <v>1231.882</v>
      </c>
      <c r="BA10" s="38">
        <v>1126.823</v>
      </c>
      <c r="BB10" s="38">
        <v>310.217</v>
      </c>
      <c r="BC10" s="38">
        <v>104.936</v>
      </c>
      <c r="BD10" s="38">
        <v>184.831</v>
      </c>
      <c r="BE10" s="38">
        <v>275.259</v>
      </c>
      <c r="BF10" s="38">
        <v>217.933</v>
      </c>
      <c r="BG10" s="38">
        <v>70.747</v>
      </c>
      <c r="BH10" s="38">
        <v>197.517</v>
      </c>
      <c r="BI10" s="38">
        <v>228.412</v>
      </c>
      <c r="BJ10" s="38">
        <v>279.485</v>
      </c>
      <c r="BK10" s="38">
        <v>1102.081</v>
      </c>
      <c r="BL10" s="38">
        <v>1063.968</v>
      </c>
      <c r="BM10" s="38">
        <v>1163.339</v>
      </c>
      <c r="BN10" s="38">
        <v>998.756</v>
      </c>
      <c r="BO10" s="38">
        <v>782.451</v>
      </c>
      <c r="BP10" s="38">
        <v>903.467</v>
      </c>
      <c r="BQ10" s="38">
        <v>903.539</v>
      </c>
      <c r="BR10" s="38">
        <v>722.972</v>
      </c>
      <c r="BS10" s="38">
        <v>749.469</v>
      </c>
      <c r="BT10" s="38">
        <v>402.158</v>
      </c>
      <c r="BU10" s="38">
        <v>294.128</v>
      </c>
      <c r="BV10" s="38">
        <v>286.578</v>
      </c>
      <c r="BW10" s="38">
        <v>400.976</v>
      </c>
      <c r="BX10" s="38">
        <v>328.959</v>
      </c>
      <c r="BY10" s="38">
        <v>632.329</v>
      </c>
      <c r="BZ10" s="38">
        <v>188.909</v>
      </c>
      <c r="CA10" s="38">
        <v>215.273</v>
      </c>
      <c r="CB10" s="38">
        <v>336.407</v>
      </c>
      <c r="CC10" s="38">
        <v>251.105</v>
      </c>
      <c r="CD10" s="38">
        <v>392.33</v>
      </c>
      <c r="CE10" s="38">
        <v>438.231</v>
      </c>
      <c r="CF10" s="38">
        <v>445.394</v>
      </c>
      <c r="CG10" s="38">
        <v>467.405</v>
      </c>
    </row>
    <row r="11">
      <c r="A11" s="37" t="s">
        <v>49</v>
      </c>
      <c r="B11" s="38">
        <v>496.575</v>
      </c>
      <c r="C11" s="38">
        <v>292.47</v>
      </c>
      <c r="D11" s="38">
        <v>666.388</v>
      </c>
      <c r="E11" s="38">
        <v>707.212</v>
      </c>
      <c r="F11" s="38">
        <v>564.533</v>
      </c>
      <c r="G11" s="38">
        <v>796.553</v>
      </c>
      <c r="H11" s="38">
        <v>233.681</v>
      </c>
      <c r="I11" s="38">
        <v>215.238</v>
      </c>
      <c r="J11" s="38">
        <v>351.596</v>
      </c>
      <c r="K11" s="38" t="s">
        <v>258</v>
      </c>
      <c r="L11" s="38">
        <v>366.415</v>
      </c>
      <c r="M11" s="38">
        <v>67.657</v>
      </c>
      <c r="N11" s="38">
        <v>141.065</v>
      </c>
      <c r="O11" s="38">
        <v>214.957</v>
      </c>
      <c r="P11" s="38">
        <v>878.579</v>
      </c>
      <c r="Q11" s="38">
        <v>333.05</v>
      </c>
      <c r="R11" s="38">
        <v>559.968</v>
      </c>
      <c r="S11" s="38">
        <v>1159.393</v>
      </c>
      <c r="T11" s="38">
        <v>286.3</v>
      </c>
      <c r="U11" s="38">
        <v>274.309</v>
      </c>
      <c r="V11" s="38">
        <v>254.016</v>
      </c>
      <c r="W11" s="38">
        <v>100.833</v>
      </c>
      <c r="X11" s="38">
        <v>262.637</v>
      </c>
      <c r="Y11" s="38">
        <v>442.022</v>
      </c>
      <c r="Z11" s="38">
        <v>521.101</v>
      </c>
      <c r="AA11" s="38">
        <v>56.57</v>
      </c>
      <c r="AB11" s="38">
        <v>168.543</v>
      </c>
      <c r="AC11" s="38">
        <v>169.818</v>
      </c>
      <c r="AD11" s="38">
        <v>161.118</v>
      </c>
      <c r="AE11" s="38">
        <v>758.964</v>
      </c>
      <c r="AF11" s="38">
        <v>271.475</v>
      </c>
      <c r="AG11" s="38">
        <v>161.758</v>
      </c>
      <c r="AH11" s="38">
        <v>195.256</v>
      </c>
      <c r="AI11" s="38">
        <v>265.436</v>
      </c>
      <c r="AJ11" s="38">
        <v>100.225</v>
      </c>
      <c r="AK11" s="38">
        <v>178.664</v>
      </c>
      <c r="AL11" s="38">
        <v>200.766</v>
      </c>
      <c r="AM11" s="38">
        <v>233.742</v>
      </c>
      <c r="AN11" s="38">
        <v>236.607</v>
      </c>
      <c r="AO11" s="38">
        <v>220.156</v>
      </c>
      <c r="AP11" s="38">
        <v>240.423</v>
      </c>
      <c r="AQ11" s="38">
        <v>263.4</v>
      </c>
      <c r="AR11" s="38">
        <v>321.635</v>
      </c>
      <c r="AS11" s="38">
        <v>277.351</v>
      </c>
      <c r="AT11" s="38">
        <v>369.467</v>
      </c>
      <c r="AU11" s="38">
        <v>386.462</v>
      </c>
      <c r="AV11" s="38">
        <v>432.645</v>
      </c>
      <c r="AW11" s="38">
        <v>498.966</v>
      </c>
      <c r="AX11" s="38">
        <v>319.828</v>
      </c>
      <c r="AY11" s="38">
        <v>726.985</v>
      </c>
      <c r="AZ11" s="38">
        <v>1561.16</v>
      </c>
      <c r="BA11" s="38">
        <v>1456.101</v>
      </c>
      <c r="BB11" s="38">
        <v>602.836</v>
      </c>
      <c r="BC11" s="38">
        <v>437.756</v>
      </c>
      <c r="BD11" s="38">
        <v>514.109</v>
      </c>
      <c r="BE11" s="38">
        <v>604.537</v>
      </c>
      <c r="BF11" s="38">
        <v>589.321</v>
      </c>
      <c r="BG11" s="38">
        <v>362.555</v>
      </c>
      <c r="BH11" s="38">
        <v>534.444</v>
      </c>
      <c r="BI11" s="38">
        <v>445.746</v>
      </c>
      <c r="BJ11" s="38">
        <v>558.362</v>
      </c>
      <c r="BK11" s="38">
        <v>1431.359</v>
      </c>
      <c r="BL11" s="38">
        <v>1393.246</v>
      </c>
      <c r="BM11" s="38">
        <v>1492.617</v>
      </c>
      <c r="BN11" s="38">
        <v>1328.034</v>
      </c>
      <c r="BO11" s="38">
        <v>1148.702</v>
      </c>
      <c r="BP11" s="38">
        <v>1232.745</v>
      </c>
      <c r="BQ11" s="38">
        <v>1232.817</v>
      </c>
      <c r="BR11" s="38">
        <v>1052.25</v>
      </c>
      <c r="BS11" s="38">
        <v>1115.72</v>
      </c>
      <c r="BT11" s="38">
        <v>731.436</v>
      </c>
      <c r="BU11" s="38">
        <v>623.406</v>
      </c>
      <c r="BV11" s="38">
        <v>399.861</v>
      </c>
      <c r="BW11" s="38">
        <v>706.261</v>
      </c>
      <c r="BX11" s="38">
        <v>672.41</v>
      </c>
      <c r="BY11" s="38">
        <v>998.58</v>
      </c>
      <c r="BZ11" s="38">
        <v>420.192</v>
      </c>
      <c r="CA11" s="38">
        <v>374.282</v>
      </c>
      <c r="CB11" s="38">
        <v>448.052</v>
      </c>
      <c r="CC11" s="38">
        <v>410.114</v>
      </c>
      <c r="CD11" s="38">
        <v>503.976</v>
      </c>
      <c r="CE11" s="38">
        <v>549.877</v>
      </c>
      <c r="CF11" s="38">
        <v>557.04</v>
      </c>
      <c r="CG11" s="38">
        <v>579.051</v>
      </c>
    </row>
    <row r="12">
      <c r="A12" s="37" t="s">
        <v>51</v>
      </c>
      <c r="B12" s="38">
        <v>369.771</v>
      </c>
      <c r="C12" s="38">
        <v>267.074</v>
      </c>
      <c r="D12" s="38">
        <v>574.985</v>
      </c>
      <c r="E12" s="38">
        <v>615.808</v>
      </c>
      <c r="F12" s="38">
        <v>435.482</v>
      </c>
      <c r="G12" s="38">
        <v>440.022</v>
      </c>
      <c r="H12" s="38">
        <v>135.356</v>
      </c>
      <c r="I12" s="38">
        <v>159.015</v>
      </c>
      <c r="J12" s="38">
        <v>74.797</v>
      </c>
      <c r="K12" s="38">
        <v>366.415</v>
      </c>
      <c r="L12" s="38" t="s">
        <v>258</v>
      </c>
      <c r="M12" s="38">
        <v>426.559</v>
      </c>
      <c r="N12" s="38">
        <v>483.483</v>
      </c>
      <c r="O12" s="38">
        <v>179.174</v>
      </c>
      <c r="P12" s="38">
        <v>517.347</v>
      </c>
      <c r="Q12" s="38">
        <v>240.226</v>
      </c>
      <c r="R12" s="38">
        <v>189.419</v>
      </c>
      <c r="S12" s="38">
        <v>801.306</v>
      </c>
      <c r="T12" s="38">
        <v>147.695</v>
      </c>
      <c r="U12" s="38">
        <v>157.146</v>
      </c>
      <c r="V12" s="38">
        <v>174.155</v>
      </c>
      <c r="W12" s="38">
        <v>464.347</v>
      </c>
      <c r="X12" s="38">
        <v>557.599</v>
      </c>
      <c r="Y12" s="38">
        <v>503.992</v>
      </c>
      <c r="Z12" s="38">
        <v>478.815</v>
      </c>
      <c r="AA12" s="38">
        <v>311.944</v>
      </c>
      <c r="AB12" s="38">
        <v>479.245</v>
      </c>
      <c r="AC12" s="38">
        <v>236.978</v>
      </c>
      <c r="AD12" s="38">
        <v>227.105</v>
      </c>
      <c r="AE12" s="38">
        <v>400.877</v>
      </c>
      <c r="AF12" s="38">
        <v>293.896</v>
      </c>
      <c r="AG12" s="38">
        <v>417.457</v>
      </c>
      <c r="AH12" s="38">
        <v>490.218</v>
      </c>
      <c r="AI12" s="38">
        <v>562.416</v>
      </c>
      <c r="AJ12" s="38">
        <v>395.187</v>
      </c>
      <c r="AK12" s="38">
        <v>430.579</v>
      </c>
      <c r="AL12" s="38">
        <v>403.022</v>
      </c>
      <c r="AM12" s="38">
        <v>468.751</v>
      </c>
      <c r="AN12" s="38">
        <v>488.444</v>
      </c>
      <c r="AO12" s="38">
        <v>479.709</v>
      </c>
      <c r="AP12" s="38">
        <v>479.713</v>
      </c>
      <c r="AQ12" s="38">
        <v>420.245</v>
      </c>
      <c r="AR12" s="38">
        <v>365.762</v>
      </c>
      <c r="AS12" s="38">
        <v>333.919</v>
      </c>
      <c r="AT12" s="38">
        <v>390.787</v>
      </c>
      <c r="AU12" s="38">
        <v>448.433</v>
      </c>
      <c r="AV12" s="38">
        <v>390.359</v>
      </c>
      <c r="AW12" s="38">
        <v>122.88</v>
      </c>
      <c r="AX12" s="38">
        <v>559.118</v>
      </c>
      <c r="AY12" s="38">
        <v>522.24</v>
      </c>
      <c r="AZ12" s="38">
        <v>1203.073</v>
      </c>
      <c r="BA12" s="38">
        <v>1098.014</v>
      </c>
      <c r="BB12" s="38">
        <v>236.756</v>
      </c>
      <c r="BC12" s="38">
        <v>173.572</v>
      </c>
      <c r="BD12" s="38">
        <v>177.737</v>
      </c>
      <c r="BE12" s="38">
        <v>268.166</v>
      </c>
      <c r="BF12" s="38">
        <v>286.569</v>
      </c>
      <c r="BG12" s="38">
        <v>139.383</v>
      </c>
      <c r="BH12" s="38">
        <v>266.153</v>
      </c>
      <c r="BI12" s="38">
        <v>297.048</v>
      </c>
      <c r="BJ12" s="38">
        <v>348.121</v>
      </c>
      <c r="BK12" s="38">
        <v>1073.272</v>
      </c>
      <c r="BL12" s="38">
        <v>1035.159</v>
      </c>
      <c r="BM12" s="38">
        <v>1134.53</v>
      </c>
      <c r="BN12" s="38">
        <v>969.947</v>
      </c>
      <c r="BO12" s="38">
        <v>753.642</v>
      </c>
      <c r="BP12" s="38">
        <v>874.658</v>
      </c>
      <c r="BQ12" s="38">
        <v>874.73</v>
      </c>
      <c r="BR12" s="38">
        <v>694.163</v>
      </c>
      <c r="BS12" s="38">
        <v>720.66</v>
      </c>
      <c r="BT12" s="38">
        <v>373.349</v>
      </c>
      <c r="BU12" s="38">
        <v>265.319</v>
      </c>
      <c r="BV12" s="38">
        <v>355.938</v>
      </c>
      <c r="BW12" s="38">
        <v>383.332</v>
      </c>
      <c r="BX12" s="38">
        <v>325.958</v>
      </c>
      <c r="BY12" s="38">
        <v>603.52</v>
      </c>
      <c r="BZ12" s="38">
        <v>257.545</v>
      </c>
      <c r="CA12" s="38">
        <v>284.633</v>
      </c>
      <c r="CB12" s="38">
        <v>405.767</v>
      </c>
      <c r="CC12" s="38">
        <v>320.465</v>
      </c>
      <c r="CD12" s="38">
        <v>461.69</v>
      </c>
      <c r="CE12" s="38">
        <v>507.591</v>
      </c>
      <c r="CF12" s="38">
        <v>514.754</v>
      </c>
      <c r="CG12" s="38">
        <v>536.765</v>
      </c>
    </row>
    <row r="13">
      <c r="A13" s="37" t="s">
        <v>53</v>
      </c>
      <c r="B13" s="38">
        <v>560.499</v>
      </c>
      <c r="C13" s="38">
        <v>354.834</v>
      </c>
      <c r="D13" s="38">
        <v>730.312</v>
      </c>
      <c r="E13" s="38">
        <v>771.136</v>
      </c>
      <c r="F13" s="38">
        <v>628.457</v>
      </c>
      <c r="G13" s="38">
        <v>858.918</v>
      </c>
      <c r="H13" s="38">
        <v>296.046</v>
      </c>
      <c r="I13" s="38">
        <v>277.603</v>
      </c>
      <c r="J13" s="38">
        <v>413.961</v>
      </c>
      <c r="K13" s="38">
        <v>67.657</v>
      </c>
      <c r="L13" s="38">
        <v>426.559</v>
      </c>
      <c r="M13" s="38" t="s">
        <v>258</v>
      </c>
      <c r="N13" s="38">
        <v>483.483</v>
      </c>
      <c r="O13" s="38">
        <v>179.174</v>
      </c>
      <c r="P13" s="38">
        <v>517.347</v>
      </c>
      <c r="Q13" s="38">
        <v>240.226</v>
      </c>
      <c r="R13" s="38">
        <v>189.419</v>
      </c>
      <c r="S13" s="38">
        <v>801.306</v>
      </c>
      <c r="T13" s="38">
        <v>147.695</v>
      </c>
      <c r="U13" s="38">
        <v>157.146</v>
      </c>
      <c r="V13" s="38">
        <v>174.155</v>
      </c>
      <c r="W13" s="38">
        <v>464.347</v>
      </c>
      <c r="X13" s="38">
        <v>557.599</v>
      </c>
      <c r="Y13" s="38">
        <v>503.992</v>
      </c>
      <c r="Z13" s="38">
        <v>478.815</v>
      </c>
      <c r="AA13" s="38">
        <v>311.944</v>
      </c>
      <c r="AB13" s="38">
        <v>479.245</v>
      </c>
      <c r="AC13" s="38">
        <v>236.978</v>
      </c>
      <c r="AD13" s="38">
        <v>227.105</v>
      </c>
      <c r="AE13" s="38">
        <v>400.877</v>
      </c>
      <c r="AF13" s="38">
        <v>293.896</v>
      </c>
      <c r="AG13" s="38">
        <v>417.457</v>
      </c>
      <c r="AH13" s="38">
        <v>490.218</v>
      </c>
      <c r="AI13" s="38">
        <v>562.416</v>
      </c>
      <c r="AJ13" s="38">
        <v>395.187</v>
      </c>
      <c r="AK13" s="38">
        <v>430.579</v>
      </c>
      <c r="AL13" s="38">
        <v>403.022</v>
      </c>
      <c r="AM13" s="38">
        <v>468.751</v>
      </c>
      <c r="AN13" s="38">
        <v>488.444</v>
      </c>
      <c r="AO13" s="38">
        <v>479.709</v>
      </c>
      <c r="AP13" s="38">
        <v>479.713</v>
      </c>
      <c r="AQ13" s="38">
        <v>420.245</v>
      </c>
      <c r="AR13" s="38">
        <v>365.762</v>
      </c>
      <c r="AS13" s="38">
        <v>333.919</v>
      </c>
      <c r="AT13" s="38">
        <v>390.787</v>
      </c>
      <c r="AU13" s="38">
        <v>448.433</v>
      </c>
      <c r="AV13" s="38">
        <v>390.359</v>
      </c>
      <c r="AW13" s="38">
        <v>122.88</v>
      </c>
      <c r="AX13" s="38">
        <v>559.118</v>
      </c>
      <c r="AY13" s="38">
        <v>522.24</v>
      </c>
      <c r="AZ13" s="38">
        <v>1203.073</v>
      </c>
      <c r="BA13" s="38">
        <v>1098.014</v>
      </c>
      <c r="BB13" s="38">
        <v>236.756</v>
      </c>
      <c r="BC13" s="38">
        <v>173.572</v>
      </c>
      <c r="BD13" s="38">
        <v>177.737</v>
      </c>
      <c r="BE13" s="38">
        <v>268.166</v>
      </c>
      <c r="BF13" s="38">
        <v>286.569</v>
      </c>
      <c r="BG13" s="38">
        <v>139.383</v>
      </c>
      <c r="BH13" s="38">
        <v>266.153</v>
      </c>
      <c r="BI13" s="38">
        <v>297.048</v>
      </c>
      <c r="BJ13" s="38">
        <v>348.121</v>
      </c>
      <c r="BK13" s="38">
        <v>1073.272</v>
      </c>
      <c r="BL13" s="38">
        <v>1035.159</v>
      </c>
      <c r="BM13" s="38">
        <v>1134.53</v>
      </c>
      <c r="BN13" s="38">
        <v>969.947</v>
      </c>
      <c r="BO13" s="38">
        <v>753.642</v>
      </c>
      <c r="BP13" s="38">
        <v>874.658</v>
      </c>
      <c r="BQ13" s="38">
        <v>874.73</v>
      </c>
      <c r="BR13" s="38">
        <v>694.163</v>
      </c>
      <c r="BS13" s="38">
        <v>720.66</v>
      </c>
      <c r="BT13" s="38">
        <v>373.349</v>
      </c>
      <c r="BU13" s="38">
        <v>265.319</v>
      </c>
      <c r="BV13" s="38">
        <v>355.938</v>
      </c>
      <c r="BW13" s="38">
        <v>383.332</v>
      </c>
      <c r="BX13" s="38">
        <v>325.958</v>
      </c>
      <c r="BY13" s="38">
        <v>603.52</v>
      </c>
      <c r="BZ13" s="38">
        <v>257.545</v>
      </c>
      <c r="CA13" s="38">
        <v>284.633</v>
      </c>
      <c r="CB13" s="38">
        <v>405.767</v>
      </c>
      <c r="CC13" s="38">
        <v>320.465</v>
      </c>
      <c r="CD13" s="38">
        <v>461.69</v>
      </c>
      <c r="CE13" s="38">
        <v>507.591</v>
      </c>
      <c r="CF13" s="38">
        <v>514.754</v>
      </c>
      <c r="CG13" s="38">
        <v>536.765</v>
      </c>
    </row>
    <row r="14">
      <c r="A14" s="37" t="s">
        <v>55</v>
      </c>
      <c r="B14" s="38">
        <v>689.628</v>
      </c>
      <c r="C14" s="38">
        <v>294.327</v>
      </c>
      <c r="D14" s="38">
        <v>894.842</v>
      </c>
      <c r="E14" s="38">
        <v>935.665</v>
      </c>
      <c r="F14" s="38">
        <v>755.339</v>
      </c>
      <c r="G14" s="38">
        <v>929.025</v>
      </c>
      <c r="H14" s="38">
        <v>352.97</v>
      </c>
      <c r="I14" s="38">
        <v>334.527</v>
      </c>
      <c r="J14" s="38">
        <v>484.067</v>
      </c>
      <c r="K14" s="38">
        <v>141.065</v>
      </c>
      <c r="L14" s="38">
        <v>483.483</v>
      </c>
      <c r="M14" s="38">
        <v>483.483</v>
      </c>
      <c r="N14" s="38" t="s">
        <v>258</v>
      </c>
      <c r="O14" s="38">
        <v>328.431</v>
      </c>
      <c r="P14" s="38">
        <v>877.863</v>
      </c>
      <c r="Q14" s="38">
        <v>332.334</v>
      </c>
      <c r="R14" s="38">
        <v>689.697</v>
      </c>
      <c r="S14" s="38">
        <v>1289.122</v>
      </c>
      <c r="T14" s="38">
        <v>421.224</v>
      </c>
      <c r="U14" s="38">
        <v>387.783</v>
      </c>
      <c r="V14" s="38">
        <v>367.49</v>
      </c>
      <c r="W14" s="38">
        <v>97.916</v>
      </c>
      <c r="X14" s="38">
        <v>116.824</v>
      </c>
      <c r="Y14" s="38">
        <v>414.008</v>
      </c>
      <c r="Z14" s="38">
        <v>493.087</v>
      </c>
      <c r="AA14" s="38">
        <v>171.66</v>
      </c>
      <c r="AB14" s="38">
        <v>100.044</v>
      </c>
      <c r="AC14" s="38">
        <v>283.292</v>
      </c>
      <c r="AD14" s="38">
        <v>274.592</v>
      </c>
      <c r="AE14" s="38">
        <v>888.693</v>
      </c>
      <c r="AF14" s="38">
        <v>270.759</v>
      </c>
      <c r="AG14" s="38">
        <v>162.19</v>
      </c>
      <c r="AH14" s="38">
        <v>84.792</v>
      </c>
      <c r="AI14" s="38">
        <v>183.632</v>
      </c>
      <c r="AJ14" s="38">
        <v>90.135</v>
      </c>
      <c r="AK14" s="38">
        <v>145.048</v>
      </c>
      <c r="AL14" s="38">
        <v>181.732</v>
      </c>
      <c r="AM14" s="38">
        <v>184.976</v>
      </c>
      <c r="AN14" s="38">
        <v>154.803</v>
      </c>
      <c r="AO14" s="38">
        <v>168.64</v>
      </c>
      <c r="AP14" s="38">
        <v>188.667</v>
      </c>
      <c r="AQ14" s="38">
        <v>230.668</v>
      </c>
      <c r="AR14" s="38">
        <v>293.62</v>
      </c>
      <c r="AS14" s="38">
        <v>276.634</v>
      </c>
      <c r="AT14" s="38">
        <v>341.453</v>
      </c>
      <c r="AU14" s="38">
        <v>358.448</v>
      </c>
      <c r="AV14" s="38">
        <v>404.63</v>
      </c>
      <c r="AW14" s="38">
        <v>628.695</v>
      </c>
      <c r="AX14" s="38">
        <v>268.072</v>
      </c>
      <c r="AY14" s="38">
        <v>840.46</v>
      </c>
      <c r="AZ14" s="38">
        <v>1690.889</v>
      </c>
      <c r="BA14" s="38">
        <v>1585.83</v>
      </c>
      <c r="BB14" s="38">
        <v>716.311</v>
      </c>
      <c r="BC14" s="38">
        <v>567.485</v>
      </c>
      <c r="BD14" s="38">
        <v>643.838</v>
      </c>
      <c r="BE14" s="38">
        <v>724.525</v>
      </c>
      <c r="BF14" s="38">
        <v>588.605</v>
      </c>
      <c r="BG14" s="38">
        <v>492.284</v>
      </c>
      <c r="BH14" s="38">
        <v>533.728</v>
      </c>
      <c r="BI14" s="38">
        <v>445.03</v>
      </c>
      <c r="BJ14" s="38">
        <v>557.646</v>
      </c>
      <c r="BK14" s="38">
        <v>1561.088</v>
      </c>
      <c r="BL14" s="38">
        <v>1522.975</v>
      </c>
      <c r="BM14" s="38">
        <v>1622.346</v>
      </c>
      <c r="BN14" s="38">
        <v>1457.763</v>
      </c>
      <c r="BO14" s="38">
        <v>1147.986</v>
      </c>
      <c r="BP14" s="38">
        <v>1362.474</v>
      </c>
      <c r="BQ14" s="38">
        <v>1362.546</v>
      </c>
      <c r="BR14" s="38">
        <v>1181.979</v>
      </c>
      <c r="BS14" s="38">
        <v>1115.004</v>
      </c>
      <c r="BT14" s="38">
        <v>861.165</v>
      </c>
      <c r="BU14" s="38">
        <v>753.135</v>
      </c>
      <c r="BV14" s="38">
        <v>371.846</v>
      </c>
      <c r="BW14" s="38">
        <v>705.545</v>
      </c>
      <c r="BX14" s="38">
        <v>671.694</v>
      </c>
      <c r="BY14" s="38">
        <v>997.864</v>
      </c>
      <c r="BZ14" s="38">
        <v>419.476</v>
      </c>
      <c r="CA14" s="38">
        <v>373.566</v>
      </c>
      <c r="CB14" s="38">
        <v>420.038</v>
      </c>
      <c r="CC14" s="38">
        <v>409.398</v>
      </c>
      <c r="CD14" s="38">
        <v>475.962</v>
      </c>
      <c r="CE14" s="38">
        <v>521.862</v>
      </c>
      <c r="CF14" s="38">
        <v>529.025</v>
      </c>
      <c r="CG14" s="38">
        <v>551.036</v>
      </c>
    </row>
    <row r="15">
      <c r="A15" s="37" t="s">
        <v>57</v>
      </c>
      <c r="B15" s="38">
        <v>385.319</v>
      </c>
      <c r="C15" s="38">
        <v>182.533</v>
      </c>
      <c r="D15" s="38">
        <v>590.533</v>
      </c>
      <c r="E15" s="38">
        <v>631.356</v>
      </c>
      <c r="F15" s="38">
        <v>451.03</v>
      </c>
      <c r="G15" s="38">
        <v>587.951</v>
      </c>
      <c r="H15" s="38">
        <v>48.661</v>
      </c>
      <c r="I15" s="38">
        <v>19.049</v>
      </c>
      <c r="J15" s="38">
        <v>142.994</v>
      </c>
      <c r="K15" s="38">
        <v>214.957</v>
      </c>
      <c r="L15" s="38">
        <v>179.174</v>
      </c>
      <c r="M15" s="38">
        <v>179.174</v>
      </c>
      <c r="N15" s="38">
        <v>328.431</v>
      </c>
      <c r="O15" s="38" t="s">
        <v>258</v>
      </c>
      <c r="P15" s="38">
        <v>667.326</v>
      </c>
      <c r="Q15" s="38">
        <v>156.699</v>
      </c>
      <c r="R15" s="38">
        <v>351.86</v>
      </c>
      <c r="S15" s="38">
        <v>951.285</v>
      </c>
      <c r="T15" s="38">
        <v>78.192</v>
      </c>
      <c r="U15" s="38">
        <v>66.201</v>
      </c>
      <c r="V15" s="38">
        <v>45.908</v>
      </c>
      <c r="W15" s="38">
        <v>316.11</v>
      </c>
      <c r="X15" s="38">
        <v>409.362</v>
      </c>
      <c r="Y15" s="38">
        <v>420.465</v>
      </c>
      <c r="Z15" s="38">
        <v>395.288</v>
      </c>
      <c r="AA15" s="38">
        <v>163.707</v>
      </c>
      <c r="AB15" s="38">
        <v>331.008</v>
      </c>
      <c r="AC15" s="38">
        <v>88.741</v>
      </c>
      <c r="AD15" s="38">
        <v>78.868</v>
      </c>
      <c r="AE15" s="38">
        <v>550.856</v>
      </c>
      <c r="AF15" s="38">
        <v>210.369</v>
      </c>
      <c r="AG15" s="38">
        <v>269.22</v>
      </c>
      <c r="AH15" s="38">
        <v>341.981</v>
      </c>
      <c r="AI15" s="38">
        <v>414.179</v>
      </c>
      <c r="AJ15" s="38">
        <v>246.95</v>
      </c>
      <c r="AK15" s="38">
        <v>282.342</v>
      </c>
      <c r="AL15" s="38">
        <v>254.785</v>
      </c>
      <c r="AM15" s="38">
        <v>320.514</v>
      </c>
      <c r="AN15" s="38">
        <v>340.207</v>
      </c>
      <c r="AO15" s="38">
        <v>331.472</v>
      </c>
      <c r="AP15" s="38">
        <v>331.476</v>
      </c>
      <c r="AQ15" s="38">
        <v>272.008</v>
      </c>
      <c r="AR15" s="38">
        <v>282.235</v>
      </c>
      <c r="AS15" s="38">
        <v>250.392</v>
      </c>
      <c r="AT15" s="38">
        <v>307.26</v>
      </c>
      <c r="AU15" s="38">
        <v>364.906</v>
      </c>
      <c r="AV15" s="38">
        <v>306.832</v>
      </c>
      <c r="AW15" s="38">
        <v>290.858</v>
      </c>
      <c r="AX15" s="38">
        <v>410.881</v>
      </c>
      <c r="AY15" s="38">
        <v>541.306</v>
      </c>
      <c r="AZ15" s="38">
        <v>1353.052</v>
      </c>
      <c r="BA15" s="38">
        <v>1247.993</v>
      </c>
      <c r="BB15" s="38">
        <v>431.387</v>
      </c>
      <c r="BC15" s="38">
        <v>229.648</v>
      </c>
      <c r="BD15" s="38">
        <v>306.001</v>
      </c>
      <c r="BE15" s="38">
        <v>396.429</v>
      </c>
      <c r="BF15" s="38">
        <v>342.645</v>
      </c>
      <c r="BG15" s="38">
        <v>154.447</v>
      </c>
      <c r="BH15" s="38">
        <v>253.359</v>
      </c>
      <c r="BI15" s="38">
        <v>272.57</v>
      </c>
      <c r="BJ15" s="38">
        <v>385.186</v>
      </c>
      <c r="BK15" s="38">
        <v>1223.251</v>
      </c>
      <c r="BL15" s="38">
        <v>1185.138</v>
      </c>
      <c r="BM15" s="38">
        <v>1284.509</v>
      </c>
      <c r="BN15" s="38">
        <v>1119.926</v>
      </c>
      <c r="BO15" s="38">
        <v>903.621</v>
      </c>
      <c r="BP15" s="38">
        <v>1024.637</v>
      </c>
      <c r="BQ15" s="38">
        <v>1024.709</v>
      </c>
      <c r="BR15" s="38">
        <v>844.142</v>
      </c>
      <c r="BS15" s="38">
        <v>870.639</v>
      </c>
      <c r="BT15" s="38">
        <v>523.328</v>
      </c>
      <c r="BU15" s="38">
        <v>415.298</v>
      </c>
      <c r="BV15" s="38">
        <v>272.411</v>
      </c>
      <c r="BW15" s="38">
        <v>522.146</v>
      </c>
      <c r="BX15" s="38">
        <v>453.671</v>
      </c>
      <c r="BY15" s="38">
        <v>753.499</v>
      </c>
      <c r="BZ15" s="38">
        <v>247.016</v>
      </c>
      <c r="CA15" s="38">
        <v>201.106</v>
      </c>
      <c r="CB15" s="38">
        <v>322.24</v>
      </c>
      <c r="CC15" s="38">
        <v>236.938</v>
      </c>
      <c r="CD15" s="38">
        <v>378.163</v>
      </c>
      <c r="CE15" s="38">
        <v>424.064</v>
      </c>
      <c r="CF15" s="38">
        <v>431.227</v>
      </c>
      <c r="CG15" s="38">
        <v>453.238</v>
      </c>
    </row>
    <row r="16">
      <c r="A16" s="37" t="s">
        <v>59</v>
      </c>
      <c r="B16" s="38">
        <v>676.888</v>
      </c>
      <c r="C16" s="38">
        <v>591.147</v>
      </c>
      <c r="D16" s="38">
        <v>882.102</v>
      </c>
      <c r="E16" s="38">
        <v>922.925</v>
      </c>
      <c r="F16" s="38">
        <v>742.599</v>
      </c>
      <c r="G16" s="38">
        <v>152.725</v>
      </c>
      <c r="H16" s="38">
        <v>677.366</v>
      </c>
      <c r="I16" s="38">
        <v>670.461</v>
      </c>
      <c r="J16" s="38">
        <v>535.129</v>
      </c>
      <c r="K16" s="38">
        <v>878.579</v>
      </c>
      <c r="L16" s="38">
        <v>517.347</v>
      </c>
      <c r="M16" s="38">
        <v>517.347</v>
      </c>
      <c r="N16" s="38">
        <v>877.863</v>
      </c>
      <c r="O16" s="38">
        <v>667.326</v>
      </c>
      <c r="P16" s="38" t="s">
        <v>258</v>
      </c>
      <c r="Q16" s="38">
        <v>546.118</v>
      </c>
      <c r="R16" s="38">
        <v>380.812</v>
      </c>
      <c r="S16" s="38">
        <v>385.616</v>
      </c>
      <c r="T16" s="38">
        <v>580.32</v>
      </c>
      <c r="U16" s="38">
        <v>600.188</v>
      </c>
      <c r="V16" s="38">
        <v>617.197</v>
      </c>
      <c r="W16" s="38">
        <v>911.231</v>
      </c>
      <c r="X16" s="38">
        <v>943.505</v>
      </c>
      <c r="Y16" s="38">
        <v>827.826</v>
      </c>
      <c r="Z16" s="38">
        <v>783.432</v>
      </c>
      <c r="AA16" s="38">
        <v>842.244</v>
      </c>
      <c r="AB16" s="38">
        <v>809.943</v>
      </c>
      <c r="AC16" s="38">
        <v>748.84</v>
      </c>
      <c r="AD16" s="38">
        <v>758.315</v>
      </c>
      <c r="AE16" s="38">
        <v>172.156</v>
      </c>
      <c r="AF16" s="38">
        <v>617.73</v>
      </c>
      <c r="AG16" s="38">
        <v>748.154</v>
      </c>
      <c r="AH16" s="38">
        <v>859.162</v>
      </c>
      <c r="AI16" s="38">
        <v>893.114</v>
      </c>
      <c r="AJ16" s="38">
        <v>790.903</v>
      </c>
      <c r="AK16" s="38">
        <v>761.277</v>
      </c>
      <c r="AL16" s="38">
        <v>733.72</v>
      </c>
      <c r="AM16" s="38">
        <v>786.18</v>
      </c>
      <c r="AN16" s="38">
        <v>819.142</v>
      </c>
      <c r="AO16" s="38">
        <v>810.407</v>
      </c>
      <c r="AP16" s="38">
        <v>810.411</v>
      </c>
      <c r="AQ16" s="38">
        <v>740.62</v>
      </c>
      <c r="AR16" s="38">
        <v>689.596</v>
      </c>
      <c r="AS16" s="38">
        <v>657.753</v>
      </c>
      <c r="AT16" s="38">
        <v>695.404</v>
      </c>
      <c r="AU16" s="38">
        <v>772.267</v>
      </c>
      <c r="AV16" s="38">
        <v>694.976</v>
      </c>
      <c r="AW16" s="38">
        <v>458.732</v>
      </c>
      <c r="AX16" s="38">
        <v>889.816</v>
      </c>
      <c r="AY16" s="38">
        <v>827.934</v>
      </c>
      <c r="AZ16" s="38">
        <v>843.209</v>
      </c>
      <c r="BA16" s="38">
        <v>738.15</v>
      </c>
      <c r="BB16" s="38">
        <v>308.827</v>
      </c>
      <c r="BC16" s="38">
        <v>433.093</v>
      </c>
      <c r="BD16" s="38">
        <v>384.247</v>
      </c>
      <c r="BE16" s="38">
        <v>300.405</v>
      </c>
      <c r="BF16" s="38">
        <v>325.132</v>
      </c>
      <c r="BG16" s="38">
        <v>524.231</v>
      </c>
      <c r="BH16" s="38">
        <v>432.521</v>
      </c>
      <c r="BI16" s="38">
        <v>438.563</v>
      </c>
      <c r="BJ16" s="38">
        <v>342.504</v>
      </c>
      <c r="BK16" s="38">
        <v>713.408</v>
      </c>
      <c r="BL16" s="38">
        <v>675.295</v>
      </c>
      <c r="BM16" s="38">
        <v>774.666</v>
      </c>
      <c r="BN16" s="38">
        <v>610.083</v>
      </c>
      <c r="BO16" s="38">
        <v>283.692</v>
      </c>
      <c r="BP16" s="38">
        <v>514.794</v>
      </c>
      <c r="BQ16" s="38">
        <v>514.866</v>
      </c>
      <c r="BR16" s="38">
        <v>334.299</v>
      </c>
      <c r="BS16" s="38">
        <v>250.71</v>
      </c>
      <c r="BT16" s="38">
        <v>177.92</v>
      </c>
      <c r="BU16" s="38">
        <v>262.931</v>
      </c>
      <c r="BV16" s="38">
        <v>660.555</v>
      </c>
      <c r="BW16" s="38">
        <v>188.876</v>
      </c>
      <c r="BX16" s="38">
        <v>247.574</v>
      </c>
      <c r="BY16" s="38">
        <v>133.57</v>
      </c>
      <c r="BZ16" s="38">
        <v>467.33</v>
      </c>
      <c r="CA16" s="38">
        <v>589.25</v>
      </c>
      <c r="CB16" s="38">
        <v>710.384</v>
      </c>
      <c r="CC16" s="38">
        <v>496.819</v>
      </c>
      <c r="CD16" s="38">
        <v>766.307</v>
      </c>
      <c r="CE16" s="38">
        <v>812.208</v>
      </c>
      <c r="CF16" s="38">
        <v>819.371</v>
      </c>
      <c r="CG16" s="38">
        <v>841.382</v>
      </c>
    </row>
    <row r="17">
      <c r="A17" s="37" t="s">
        <v>61</v>
      </c>
      <c r="B17" s="38">
        <v>517.656</v>
      </c>
      <c r="C17" s="38">
        <v>45.617</v>
      </c>
      <c r="D17" s="38">
        <v>722.87</v>
      </c>
      <c r="E17" s="38">
        <v>763.693</v>
      </c>
      <c r="F17" s="38">
        <v>583.367</v>
      </c>
      <c r="G17" s="38">
        <v>615.824</v>
      </c>
      <c r="H17" s="38">
        <v>181.249</v>
      </c>
      <c r="I17" s="38">
        <v>177.222</v>
      </c>
      <c r="J17" s="38">
        <v>170.866</v>
      </c>
      <c r="K17" s="38">
        <v>333.05</v>
      </c>
      <c r="L17" s="38">
        <v>240.226</v>
      </c>
      <c r="M17" s="38">
        <v>240.226</v>
      </c>
      <c r="N17" s="38">
        <v>332.334</v>
      </c>
      <c r="O17" s="38">
        <v>156.699</v>
      </c>
      <c r="P17" s="38">
        <v>546.118</v>
      </c>
      <c r="Q17" s="38" t="s">
        <v>258</v>
      </c>
      <c r="R17" s="38">
        <v>374.364</v>
      </c>
      <c r="S17" s="38">
        <v>973.789</v>
      </c>
      <c r="T17" s="38">
        <v>105.891</v>
      </c>
      <c r="U17" s="38">
        <v>94.027</v>
      </c>
      <c r="V17" s="38">
        <v>115.718</v>
      </c>
      <c r="W17" s="38">
        <v>365.07</v>
      </c>
      <c r="X17" s="38">
        <v>397.344</v>
      </c>
      <c r="Y17" s="38">
        <v>281.665</v>
      </c>
      <c r="Z17" s="38">
        <v>242.617</v>
      </c>
      <c r="AA17" s="38">
        <v>296.083</v>
      </c>
      <c r="AB17" s="38">
        <v>263.782</v>
      </c>
      <c r="AC17" s="38">
        <v>202.679</v>
      </c>
      <c r="AD17" s="38">
        <v>212.154</v>
      </c>
      <c r="AE17" s="38">
        <v>573.36</v>
      </c>
      <c r="AF17" s="38">
        <v>71.569</v>
      </c>
      <c r="AG17" s="38">
        <v>201.993</v>
      </c>
      <c r="AH17" s="38">
        <v>313.001</v>
      </c>
      <c r="AI17" s="38">
        <v>346.953</v>
      </c>
      <c r="AJ17" s="38">
        <v>244.742</v>
      </c>
      <c r="AK17" s="38">
        <v>215.116</v>
      </c>
      <c r="AL17" s="38">
        <v>187.559</v>
      </c>
      <c r="AM17" s="38">
        <v>240.019</v>
      </c>
      <c r="AN17" s="38">
        <v>272.981</v>
      </c>
      <c r="AO17" s="38">
        <v>264.246</v>
      </c>
      <c r="AP17" s="38">
        <v>264.25</v>
      </c>
      <c r="AQ17" s="38">
        <v>194.459</v>
      </c>
      <c r="AR17" s="38">
        <v>143.435</v>
      </c>
      <c r="AS17" s="38">
        <v>111.592</v>
      </c>
      <c r="AT17" s="38">
        <v>154.59</v>
      </c>
      <c r="AU17" s="38">
        <v>226.106</v>
      </c>
      <c r="AV17" s="38">
        <v>154.161</v>
      </c>
      <c r="AW17" s="38">
        <v>313.362</v>
      </c>
      <c r="AX17" s="38">
        <v>343.655</v>
      </c>
      <c r="AY17" s="38">
        <v>667.899</v>
      </c>
      <c r="AZ17" s="38">
        <v>1375.556</v>
      </c>
      <c r="BA17" s="38">
        <v>1270.497</v>
      </c>
      <c r="BB17" s="38">
        <v>453.891</v>
      </c>
      <c r="BC17" s="38">
        <v>238.73</v>
      </c>
      <c r="BD17" s="38">
        <v>328.505</v>
      </c>
      <c r="BE17" s="38">
        <v>393.93</v>
      </c>
      <c r="BF17" s="38">
        <v>258.01</v>
      </c>
      <c r="BG17" s="38">
        <v>176.951</v>
      </c>
      <c r="BH17" s="38">
        <v>203.133</v>
      </c>
      <c r="BI17" s="38">
        <v>114.435</v>
      </c>
      <c r="BJ17" s="38">
        <v>227.051</v>
      </c>
      <c r="BK17" s="38">
        <v>1245.755</v>
      </c>
      <c r="BL17" s="38">
        <v>1207.642</v>
      </c>
      <c r="BM17" s="38">
        <v>1307.013</v>
      </c>
      <c r="BN17" s="38">
        <v>1142.43</v>
      </c>
      <c r="BO17" s="38">
        <v>817.391</v>
      </c>
      <c r="BP17" s="38">
        <v>1047.141</v>
      </c>
      <c r="BQ17" s="38">
        <v>1047.213</v>
      </c>
      <c r="BR17" s="38">
        <v>866.646</v>
      </c>
      <c r="BS17" s="38">
        <v>784.409</v>
      </c>
      <c r="BT17" s="38">
        <v>545.832</v>
      </c>
      <c r="BU17" s="38">
        <v>437.802</v>
      </c>
      <c r="BV17" s="38">
        <v>119.74</v>
      </c>
      <c r="BW17" s="38">
        <v>374.95</v>
      </c>
      <c r="BX17" s="38">
        <v>341.099</v>
      </c>
      <c r="BY17" s="38">
        <v>667.269</v>
      </c>
      <c r="BZ17" s="38">
        <v>88.881</v>
      </c>
      <c r="CA17" s="38">
        <v>48.435</v>
      </c>
      <c r="CB17" s="38">
        <v>169.569</v>
      </c>
      <c r="CC17" s="38">
        <v>78.804</v>
      </c>
      <c r="CD17" s="38">
        <v>225.492</v>
      </c>
      <c r="CE17" s="38">
        <v>271.393</v>
      </c>
      <c r="CF17" s="38">
        <v>278.556</v>
      </c>
      <c r="CG17" s="38">
        <v>300.567</v>
      </c>
    </row>
    <row r="18">
      <c r="A18" s="37" t="s">
        <v>63</v>
      </c>
      <c r="B18" s="38">
        <v>348.96</v>
      </c>
      <c r="C18" s="38">
        <v>402.98</v>
      </c>
      <c r="D18" s="38">
        <v>554.174</v>
      </c>
      <c r="E18" s="38">
        <v>594.997</v>
      </c>
      <c r="F18" s="38">
        <v>414.671</v>
      </c>
      <c r="G18" s="38">
        <v>266.243</v>
      </c>
      <c r="H18" s="38">
        <v>361.9</v>
      </c>
      <c r="I18" s="38">
        <v>354.995</v>
      </c>
      <c r="J18" s="38">
        <v>230.69</v>
      </c>
      <c r="K18" s="38">
        <v>559.968</v>
      </c>
      <c r="L18" s="38">
        <v>189.419</v>
      </c>
      <c r="M18" s="38">
        <v>189.419</v>
      </c>
      <c r="N18" s="38">
        <v>689.697</v>
      </c>
      <c r="O18" s="38">
        <v>351.86</v>
      </c>
      <c r="P18" s="38">
        <v>380.812</v>
      </c>
      <c r="Q18" s="38">
        <v>374.364</v>
      </c>
      <c r="R18" s="38" t="s">
        <v>258</v>
      </c>
      <c r="S18" s="38">
        <v>627.095</v>
      </c>
      <c r="T18" s="38">
        <v>273.254</v>
      </c>
      <c r="U18" s="38">
        <v>293.122</v>
      </c>
      <c r="V18" s="38">
        <v>310.131</v>
      </c>
      <c r="W18" s="38">
        <v>657.085</v>
      </c>
      <c r="X18" s="38">
        <v>755.647</v>
      </c>
      <c r="Y18" s="38">
        <v>639.968</v>
      </c>
      <c r="Z18" s="38">
        <v>614.791</v>
      </c>
      <c r="AA18" s="38">
        <v>504.682</v>
      </c>
      <c r="AB18" s="38">
        <v>622.085</v>
      </c>
      <c r="AC18" s="38">
        <v>429.716</v>
      </c>
      <c r="AD18" s="38">
        <v>419.843</v>
      </c>
      <c r="AE18" s="38">
        <v>226.666</v>
      </c>
      <c r="AF18" s="38">
        <v>429.872</v>
      </c>
      <c r="AG18" s="38">
        <v>560.296</v>
      </c>
      <c r="AH18" s="38">
        <v>671.304</v>
      </c>
      <c r="AI18" s="38">
        <v>705.256</v>
      </c>
      <c r="AJ18" s="38">
        <v>603.045</v>
      </c>
      <c r="AK18" s="38">
        <v>573.419</v>
      </c>
      <c r="AL18" s="38">
        <v>545.862</v>
      </c>
      <c r="AM18" s="38">
        <v>598.322</v>
      </c>
      <c r="AN18" s="38">
        <v>631.284</v>
      </c>
      <c r="AO18" s="38">
        <v>622.549</v>
      </c>
      <c r="AP18" s="38">
        <v>622.553</v>
      </c>
      <c r="AQ18" s="38">
        <v>552.762</v>
      </c>
      <c r="AR18" s="38">
        <v>501.738</v>
      </c>
      <c r="AS18" s="38">
        <v>469.895</v>
      </c>
      <c r="AT18" s="38">
        <v>526.763</v>
      </c>
      <c r="AU18" s="38">
        <v>584.409</v>
      </c>
      <c r="AV18" s="38">
        <v>526.335</v>
      </c>
      <c r="AW18" s="38">
        <v>104.261</v>
      </c>
      <c r="AX18" s="38">
        <v>701.958</v>
      </c>
      <c r="AY18" s="38">
        <v>500.732</v>
      </c>
      <c r="AZ18" s="38">
        <v>1028.862</v>
      </c>
      <c r="BA18" s="38">
        <v>923.803</v>
      </c>
      <c r="BB18" s="38">
        <v>71.884</v>
      </c>
      <c r="BC18" s="38">
        <v>170.937</v>
      </c>
      <c r="BD18" s="38">
        <v>102.845</v>
      </c>
      <c r="BE18" s="38">
        <v>136.527</v>
      </c>
      <c r="BF18" s="38">
        <v>235.106</v>
      </c>
      <c r="BG18" s="38">
        <v>217.164</v>
      </c>
      <c r="BH18" s="38">
        <v>256.052</v>
      </c>
      <c r="BI18" s="38">
        <v>338.392</v>
      </c>
      <c r="BJ18" s="38">
        <v>296.658</v>
      </c>
      <c r="BK18" s="38">
        <v>899.061</v>
      </c>
      <c r="BL18" s="38">
        <v>860.948</v>
      </c>
      <c r="BM18" s="38">
        <v>960.319</v>
      </c>
      <c r="BN18" s="38">
        <v>795.736</v>
      </c>
      <c r="BO18" s="38">
        <v>579.431</v>
      </c>
      <c r="BP18" s="38">
        <v>700.447</v>
      </c>
      <c r="BQ18" s="38">
        <v>700.519</v>
      </c>
      <c r="BR18" s="38">
        <v>519.952</v>
      </c>
      <c r="BS18" s="38">
        <v>546.449</v>
      </c>
      <c r="BT18" s="38">
        <v>199.138</v>
      </c>
      <c r="BU18" s="38">
        <v>91.108</v>
      </c>
      <c r="BV18" s="38">
        <v>491.914</v>
      </c>
      <c r="BW18" s="38">
        <v>197.802</v>
      </c>
      <c r="BX18" s="38">
        <v>263.153</v>
      </c>
      <c r="BY18" s="38">
        <v>429.309</v>
      </c>
      <c r="BZ18" s="38">
        <v>320.686</v>
      </c>
      <c r="CA18" s="38">
        <v>420.609</v>
      </c>
      <c r="CB18" s="38">
        <v>541.743</v>
      </c>
      <c r="CC18" s="38">
        <v>352.968</v>
      </c>
      <c r="CD18" s="38">
        <v>597.666</v>
      </c>
      <c r="CE18" s="38">
        <v>643.567</v>
      </c>
      <c r="CF18" s="38">
        <v>650.73</v>
      </c>
      <c r="CG18" s="38">
        <v>672.741</v>
      </c>
    </row>
    <row r="19">
      <c r="A19" s="37" t="s">
        <v>65</v>
      </c>
      <c r="B19" s="38">
        <v>960.847</v>
      </c>
      <c r="C19" s="38">
        <v>1002.405</v>
      </c>
      <c r="D19" s="38">
        <v>974.53</v>
      </c>
      <c r="E19" s="38">
        <v>911.886</v>
      </c>
      <c r="F19" s="38">
        <v>1026.558</v>
      </c>
      <c r="G19" s="38">
        <v>365.22</v>
      </c>
      <c r="H19" s="38">
        <v>961.325</v>
      </c>
      <c r="I19" s="38">
        <v>954.42</v>
      </c>
      <c r="J19" s="38">
        <v>830.115</v>
      </c>
      <c r="K19" s="38">
        <v>1159.393</v>
      </c>
      <c r="L19" s="38">
        <v>801.306</v>
      </c>
      <c r="M19" s="38">
        <v>801.306</v>
      </c>
      <c r="N19" s="38">
        <v>1289.122</v>
      </c>
      <c r="O19" s="38">
        <v>951.285</v>
      </c>
      <c r="P19" s="38">
        <v>385.616</v>
      </c>
      <c r="Q19" s="38">
        <v>973.789</v>
      </c>
      <c r="R19" s="38">
        <v>627.095</v>
      </c>
      <c r="S19" s="38" t="s">
        <v>258</v>
      </c>
      <c r="T19" s="38">
        <v>875.656</v>
      </c>
      <c r="U19" s="38">
        <v>895.524</v>
      </c>
      <c r="V19" s="38">
        <v>912.533</v>
      </c>
      <c r="W19" s="38">
        <v>1259.487</v>
      </c>
      <c r="X19" s="38">
        <v>1358.05</v>
      </c>
      <c r="Y19" s="38">
        <v>1242.371</v>
      </c>
      <c r="Z19" s="38">
        <v>1217.194</v>
      </c>
      <c r="AA19" s="38">
        <v>1107.084</v>
      </c>
      <c r="AB19" s="38">
        <v>1224.488</v>
      </c>
      <c r="AC19" s="38">
        <v>1032.118</v>
      </c>
      <c r="AD19" s="38">
        <v>1022.245</v>
      </c>
      <c r="AE19" s="38">
        <v>420.193</v>
      </c>
      <c r="AF19" s="38">
        <v>1032.275</v>
      </c>
      <c r="AG19" s="38">
        <v>1162.699</v>
      </c>
      <c r="AH19" s="38">
        <v>1273.707</v>
      </c>
      <c r="AI19" s="38">
        <v>1307.659</v>
      </c>
      <c r="AJ19" s="38">
        <v>1205.448</v>
      </c>
      <c r="AK19" s="38">
        <v>1175.822</v>
      </c>
      <c r="AL19" s="38">
        <v>1148.265</v>
      </c>
      <c r="AM19" s="38">
        <v>1200.725</v>
      </c>
      <c r="AN19" s="38">
        <v>1233.687</v>
      </c>
      <c r="AO19" s="38">
        <v>1224.952</v>
      </c>
      <c r="AP19" s="38">
        <v>1224.956</v>
      </c>
      <c r="AQ19" s="38">
        <v>1155.165</v>
      </c>
      <c r="AR19" s="38">
        <v>1104.141</v>
      </c>
      <c r="AS19" s="38">
        <v>1072.298</v>
      </c>
      <c r="AT19" s="38">
        <v>1129.166</v>
      </c>
      <c r="AU19" s="38">
        <v>1186.812</v>
      </c>
      <c r="AV19" s="38">
        <v>1128.738</v>
      </c>
      <c r="AW19" s="38">
        <v>706.663</v>
      </c>
      <c r="AX19" s="38">
        <v>1304.361</v>
      </c>
      <c r="AY19" s="38">
        <v>1114.071</v>
      </c>
      <c r="AZ19" s="38">
        <v>554.016</v>
      </c>
      <c r="BA19" s="38">
        <v>448.957</v>
      </c>
      <c r="BB19" s="38">
        <v>594.965</v>
      </c>
      <c r="BC19" s="38">
        <v>773.339</v>
      </c>
      <c r="BD19" s="38">
        <v>705.247</v>
      </c>
      <c r="BE19" s="38">
        <v>649.072</v>
      </c>
      <c r="BF19" s="38">
        <v>736.66</v>
      </c>
      <c r="BG19" s="38">
        <v>819.567</v>
      </c>
      <c r="BH19" s="38">
        <v>844.049</v>
      </c>
      <c r="BI19" s="38">
        <v>850.091</v>
      </c>
      <c r="BJ19" s="38">
        <v>754.032</v>
      </c>
      <c r="BK19" s="38">
        <v>424.215</v>
      </c>
      <c r="BL19" s="38">
        <v>386.102</v>
      </c>
      <c r="BM19" s="38">
        <v>485.473</v>
      </c>
      <c r="BN19" s="38">
        <v>320.89</v>
      </c>
      <c r="BO19" s="38">
        <v>343.245</v>
      </c>
      <c r="BP19" s="38">
        <v>225.601</v>
      </c>
      <c r="BQ19" s="38">
        <v>225.673</v>
      </c>
      <c r="BR19" s="38">
        <v>111.719</v>
      </c>
      <c r="BS19" s="38">
        <v>306.283</v>
      </c>
      <c r="BT19" s="38">
        <v>437.854</v>
      </c>
      <c r="BU19" s="38">
        <v>549.069</v>
      </c>
      <c r="BV19" s="38">
        <v>1094.317</v>
      </c>
      <c r="BW19" s="38">
        <v>600.404</v>
      </c>
      <c r="BX19" s="38">
        <v>659.101</v>
      </c>
      <c r="BY19" s="38">
        <v>296.642</v>
      </c>
      <c r="BZ19" s="38">
        <v>878.858</v>
      </c>
      <c r="CA19" s="38">
        <v>1023.012</v>
      </c>
      <c r="CB19" s="38">
        <v>1144.146</v>
      </c>
      <c r="CC19" s="38">
        <v>908.347</v>
      </c>
      <c r="CD19" s="38">
        <v>1200.069</v>
      </c>
      <c r="CE19" s="38">
        <v>1245.97</v>
      </c>
      <c r="CF19" s="38">
        <v>1253.133</v>
      </c>
      <c r="CG19" s="38">
        <v>1275.144</v>
      </c>
    </row>
    <row r="20">
      <c r="A20" s="37" t="s">
        <v>67</v>
      </c>
      <c r="B20" s="38">
        <v>428.65</v>
      </c>
      <c r="C20" s="38">
        <v>134.507</v>
      </c>
      <c r="D20" s="38">
        <v>633.864</v>
      </c>
      <c r="E20" s="38">
        <v>674.687</v>
      </c>
      <c r="F20" s="38">
        <v>494.361</v>
      </c>
      <c r="G20" s="38">
        <v>512.875</v>
      </c>
      <c r="H20" s="38">
        <v>92.243</v>
      </c>
      <c r="I20" s="38">
        <v>85.337</v>
      </c>
      <c r="J20" s="38">
        <v>78.335</v>
      </c>
      <c r="K20" s="38">
        <v>286.3</v>
      </c>
      <c r="L20" s="38">
        <v>147.695</v>
      </c>
      <c r="M20" s="38">
        <v>147.695</v>
      </c>
      <c r="N20" s="38">
        <v>421.224</v>
      </c>
      <c r="O20" s="38">
        <v>78.192</v>
      </c>
      <c r="P20" s="38">
        <v>580.32</v>
      </c>
      <c r="Q20" s="38">
        <v>105.891</v>
      </c>
      <c r="R20" s="38">
        <v>273.254</v>
      </c>
      <c r="S20" s="38">
        <v>875.656</v>
      </c>
      <c r="T20" s="38" t="s">
        <v>258</v>
      </c>
      <c r="U20" s="38">
        <v>25.456</v>
      </c>
      <c r="V20" s="38">
        <v>42.465</v>
      </c>
      <c r="W20" s="38">
        <v>389.419</v>
      </c>
      <c r="X20" s="38">
        <v>487.982</v>
      </c>
      <c r="Y20" s="38">
        <v>372.303</v>
      </c>
      <c r="Z20" s="38">
        <v>347.126</v>
      </c>
      <c r="AA20" s="38">
        <v>237.016</v>
      </c>
      <c r="AB20" s="38">
        <v>354.42</v>
      </c>
      <c r="AC20" s="38">
        <v>162.05</v>
      </c>
      <c r="AD20" s="38">
        <v>152.177</v>
      </c>
      <c r="AE20" s="38">
        <v>478.646</v>
      </c>
      <c r="AF20" s="38">
        <v>162.207</v>
      </c>
      <c r="AG20" s="38">
        <v>292.631</v>
      </c>
      <c r="AH20" s="38">
        <v>403.639</v>
      </c>
      <c r="AI20" s="38">
        <v>437.591</v>
      </c>
      <c r="AJ20" s="38">
        <v>335.38</v>
      </c>
      <c r="AK20" s="38">
        <v>305.754</v>
      </c>
      <c r="AL20" s="38">
        <v>278.197</v>
      </c>
      <c r="AM20" s="38">
        <v>330.657</v>
      </c>
      <c r="AN20" s="38">
        <v>363.619</v>
      </c>
      <c r="AO20" s="38">
        <v>354.884</v>
      </c>
      <c r="AP20" s="38">
        <v>354.888</v>
      </c>
      <c r="AQ20" s="38">
        <v>285.097</v>
      </c>
      <c r="AR20" s="38">
        <v>234.073</v>
      </c>
      <c r="AS20" s="38">
        <v>202.23</v>
      </c>
      <c r="AT20" s="38">
        <v>259.098</v>
      </c>
      <c r="AU20" s="38">
        <v>316.744</v>
      </c>
      <c r="AV20" s="38">
        <v>258.67</v>
      </c>
      <c r="AW20" s="38">
        <v>218.648</v>
      </c>
      <c r="AX20" s="38">
        <v>434.293</v>
      </c>
      <c r="AY20" s="38">
        <v>580.774</v>
      </c>
      <c r="AZ20" s="38">
        <v>1280.842</v>
      </c>
      <c r="BA20" s="38">
        <v>1175.783</v>
      </c>
      <c r="BB20" s="38">
        <v>359.177</v>
      </c>
      <c r="BC20" s="38">
        <v>157.438</v>
      </c>
      <c r="BD20" s="38">
        <v>233.791</v>
      </c>
      <c r="BE20" s="38">
        <v>324.219</v>
      </c>
      <c r="BF20" s="38">
        <v>270.435</v>
      </c>
      <c r="BG20" s="38">
        <v>82.237</v>
      </c>
      <c r="BH20" s="38">
        <v>181.149</v>
      </c>
      <c r="BI20" s="38">
        <v>224.408</v>
      </c>
      <c r="BJ20" s="38">
        <v>337.024</v>
      </c>
      <c r="BK20" s="38">
        <v>1151.041</v>
      </c>
      <c r="BL20" s="38">
        <v>1112.928</v>
      </c>
      <c r="BM20" s="38">
        <v>1212.299</v>
      </c>
      <c r="BN20" s="38">
        <v>1047.716</v>
      </c>
      <c r="BO20" s="38">
        <v>831.411</v>
      </c>
      <c r="BP20" s="38">
        <v>952.427</v>
      </c>
      <c r="BQ20" s="38">
        <v>952.499</v>
      </c>
      <c r="BR20" s="38">
        <v>771.932</v>
      </c>
      <c r="BS20" s="38">
        <v>798.429</v>
      </c>
      <c r="BT20" s="38">
        <v>451.118</v>
      </c>
      <c r="BU20" s="38">
        <v>343.088</v>
      </c>
      <c r="BV20" s="38">
        <v>224.249</v>
      </c>
      <c r="BW20" s="38">
        <v>449.936</v>
      </c>
      <c r="BX20" s="38">
        <v>381.461</v>
      </c>
      <c r="BY20" s="38">
        <v>681.289</v>
      </c>
      <c r="BZ20" s="38">
        <v>198.854</v>
      </c>
      <c r="CA20" s="38">
        <v>152.944</v>
      </c>
      <c r="CB20" s="38">
        <v>274.078</v>
      </c>
      <c r="CC20" s="38">
        <v>188.776</v>
      </c>
      <c r="CD20" s="38">
        <v>330.001</v>
      </c>
      <c r="CE20" s="38">
        <v>375.902</v>
      </c>
      <c r="CF20" s="38">
        <v>383.065</v>
      </c>
      <c r="CG20" s="38">
        <v>405.076</v>
      </c>
    </row>
    <row r="21">
      <c r="A21" s="37" t="s">
        <v>68</v>
      </c>
      <c r="B21" s="38">
        <v>434.575</v>
      </c>
      <c r="C21" s="38">
        <v>122.643</v>
      </c>
      <c r="D21" s="38">
        <v>639.789</v>
      </c>
      <c r="E21" s="38">
        <v>680.612</v>
      </c>
      <c r="F21" s="38">
        <v>500.286</v>
      </c>
      <c r="G21" s="38">
        <v>532.743</v>
      </c>
      <c r="H21" s="38">
        <v>107.697</v>
      </c>
      <c r="I21" s="38">
        <v>86.724</v>
      </c>
      <c r="J21" s="38">
        <v>87.786</v>
      </c>
      <c r="K21" s="38">
        <v>274.309</v>
      </c>
      <c r="L21" s="38">
        <v>157.146</v>
      </c>
      <c r="M21" s="38">
        <v>157.146</v>
      </c>
      <c r="N21" s="38">
        <v>387.783</v>
      </c>
      <c r="O21" s="38">
        <v>66.201</v>
      </c>
      <c r="P21" s="38">
        <v>600.188</v>
      </c>
      <c r="Q21" s="38">
        <v>94.027</v>
      </c>
      <c r="R21" s="38">
        <v>293.122</v>
      </c>
      <c r="S21" s="38">
        <v>895.524</v>
      </c>
      <c r="T21" s="38">
        <v>25.456</v>
      </c>
      <c r="U21" s="38" t="s">
        <v>258</v>
      </c>
      <c r="V21" s="38">
        <v>21.457</v>
      </c>
      <c r="W21" s="38">
        <v>368.411</v>
      </c>
      <c r="X21" s="38">
        <v>479.168</v>
      </c>
      <c r="Y21" s="38">
        <v>363.489</v>
      </c>
      <c r="Z21" s="38">
        <v>338.312</v>
      </c>
      <c r="AA21" s="38">
        <v>216.008</v>
      </c>
      <c r="AB21" s="38">
        <v>345.606</v>
      </c>
      <c r="AC21" s="38">
        <v>141.042</v>
      </c>
      <c r="AD21" s="38">
        <v>131.169</v>
      </c>
      <c r="AE21" s="38">
        <v>493.88</v>
      </c>
      <c r="AF21" s="38">
        <v>153.393</v>
      </c>
      <c r="AG21" s="38">
        <v>283.817</v>
      </c>
      <c r="AH21" s="38">
        <v>394.825</v>
      </c>
      <c r="AI21" s="38">
        <v>428.777</v>
      </c>
      <c r="AJ21" s="38">
        <v>326.566</v>
      </c>
      <c r="AK21" s="38">
        <v>296.94</v>
      </c>
      <c r="AL21" s="38">
        <v>269.383</v>
      </c>
      <c r="AM21" s="38">
        <v>321.843</v>
      </c>
      <c r="AN21" s="38">
        <v>354.805</v>
      </c>
      <c r="AO21" s="38">
        <v>346.07</v>
      </c>
      <c r="AP21" s="38">
        <v>346.074</v>
      </c>
      <c r="AQ21" s="38">
        <v>276.283</v>
      </c>
      <c r="AR21" s="38">
        <v>225.259</v>
      </c>
      <c r="AS21" s="38">
        <v>193.416</v>
      </c>
      <c r="AT21" s="38">
        <v>250.284</v>
      </c>
      <c r="AU21" s="38">
        <v>307.93</v>
      </c>
      <c r="AV21" s="38">
        <v>249.856</v>
      </c>
      <c r="AW21" s="38">
        <v>233.882</v>
      </c>
      <c r="AX21" s="38">
        <v>425.479</v>
      </c>
      <c r="AY21" s="38">
        <v>593.24</v>
      </c>
      <c r="AZ21" s="38">
        <v>1296.076</v>
      </c>
      <c r="BA21" s="38">
        <v>1191.017</v>
      </c>
      <c r="BB21" s="38">
        <v>374.411</v>
      </c>
      <c r="BC21" s="38">
        <v>172.672</v>
      </c>
      <c r="BD21" s="38">
        <v>249.025</v>
      </c>
      <c r="BE21" s="38">
        <v>339.453</v>
      </c>
      <c r="BF21" s="38">
        <v>285.669</v>
      </c>
      <c r="BG21" s="38">
        <v>97.471</v>
      </c>
      <c r="BH21" s="38">
        <v>196.383</v>
      </c>
      <c r="BI21" s="38">
        <v>215.594</v>
      </c>
      <c r="BJ21" s="38">
        <v>328.21</v>
      </c>
      <c r="BK21" s="38">
        <v>1166.275</v>
      </c>
      <c r="BL21" s="38">
        <v>1128.162</v>
      </c>
      <c r="BM21" s="38">
        <v>1227.533</v>
      </c>
      <c r="BN21" s="38">
        <v>1062.95</v>
      </c>
      <c r="BO21" s="38">
        <v>846.645</v>
      </c>
      <c r="BP21" s="38">
        <v>967.661</v>
      </c>
      <c r="BQ21" s="38">
        <v>967.733</v>
      </c>
      <c r="BR21" s="38">
        <v>787.166</v>
      </c>
      <c r="BS21" s="38">
        <v>813.663</v>
      </c>
      <c r="BT21" s="38">
        <v>466.352</v>
      </c>
      <c r="BU21" s="38">
        <v>358.322</v>
      </c>
      <c r="BV21" s="38">
        <v>215.435</v>
      </c>
      <c r="BW21" s="38">
        <v>465.17</v>
      </c>
      <c r="BX21" s="38">
        <v>396.695</v>
      </c>
      <c r="BY21" s="38">
        <v>696.523</v>
      </c>
      <c r="BZ21" s="38">
        <v>190.04</v>
      </c>
      <c r="CA21" s="38">
        <v>144.13</v>
      </c>
      <c r="CB21" s="38">
        <v>265.264</v>
      </c>
      <c r="CC21" s="38">
        <v>179.962</v>
      </c>
      <c r="CD21" s="38">
        <v>321.187</v>
      </c>
      <c r="CE21" s="38">
        <v>367.088</v>
      </c>
      <c r="CF21" s="38">
        <v>374.251</v>
      </c>
      <c r="CG21" s="38">
        <v>396.262</v>
      </c>
    </row>
    <row r="22">
      <c r="A22" s="37" t="s">
        <v>69</v>
      </c>
      <c r="B22" s="38">
        <v>424.062</v>
      </c>
      <c r="C22" s="38">
        <v>144.334</v>
      </c>
      <c r="D22" s="38">
        <v>629.276</v>
      </c>
      <c r="E22" s="38">
        <v>670.099</v>
      </c>
      <c r="F22" s="38">
        <v>489.773</v>
      </c>
      <c r="G22" s="38">
        <v>549.752</v>
      </c>
      <c r="H22" s="38">
        <v>87.404</v>
      </c>
      <c r="I22" s="38">
        <v>66.431</v>
      </c>
      <c r="J22" s="38">
        <v>104.795</v>
      </c>
      <c r="K22" s="38">
        <v>254.016</v>
      </c>
      <c r="L22" s="38">
        <v>174.155</v>
      </c>
      <c r="M22" s="38">
        <v>174.155</v>
      </c>
      <c r="N22" s="38">
        <v>367.49</v>
      </c>
      <c r="O22" s="38">
        <v>45.908</v>
      </c>
      <c r="P22" s="38">
        <v>617.197</v>
      </c>
      <c r="Q22" s="38">
        <v>115.718</v>
      </c>
      <c r="R22" s="38">
        <v>310.131</v>
      </c>
      <c r="S22" s="38">
        <v>912.533</v>
      </c>
      <c r="T22" s="38">
        <v>42.465</v>
      </c>
      <c r="U22" s="38">
        <v>21.457</v>
      </c>
      <c r="V22" s="38" t="s">
        <v>258</v>
      </c>
      <c r="W22" s="38">
        <v>354.034</v>
      </c>
      <c r="X22" s="38">
        <v>447.286</v>
      </c>
      <c r="Y22" s="38">
        <v>381.065</v>
      </c>
      <c r="Z22" s="38">
        <v>355.888</v>
      </c>
      <c r="AA22" s="38">
        <v>201.631</v>
      </c>
      <c r="AB22" s="38">
        <v>363.182</v>
      </c>
      <c r="AC22" s="38">
        <v>126.665</v>
      </c>
      <c r="AD22" s="38">
        <v>116.792</v>
      </c>
      <c r="AE22" s="38">
        <v>511.455</v>
      </c>
      <c r="AF22" s="38">
        <v>170.969</v>
      </c>
      <c r="AG22" s="38">
        <v>301.393</v>
      </c>
      <c r="AH22" s="38">
        <v>412.401</v>
      </c>
      <c r="AI22" s="38">
        <v>446.353</v>
      </c>
      <c r="AJ22" s="38">
        <v>284.874</v>
      </c>
      <c r="AK22" s="38">
        <v>314.516</v>
      </c>
      <c r="AL22" s="38">
        <v>286.959</v>
      </c>
      <c r="AM22" s="38">
        <v>339.419</v>
      </c>
      <c r="AN22" s="38">
        <v>372.381</v>
      </c>
      <c r="AO22" s="38">
        <v>363.646</v>
      </c>
      <c r="AP22" s="38">
        <v>363.65</v>
      </c>
      <c r="AQ22" s="38">
        <v>293.859</v>
      </c>
      <c r="AR22" s="38">
        <v>242.835</v>
      </c>
      <c r="AS22" s="38">
        <v>210.992</v>
      </c>
      <c r="AT22" s="38">
        <v>267.86</v>
      </c>
      <c r="AU22" s="38">
        <v>325.506</v>
      </c>
      <c r="AV22" s="38">
        <v>267.432</v>
      </c>
      <c r="AW22" s="38">
        <v>251.457</v>
      </c>
      <c r="AX22" s="38">
        <v>443.055</v>
      </c>
      <c r="AY22" s="38">
        <v>578.863</v>
      </c>
      <c r="AZ22" s="38">
        <v>1313.651</v>
      </c>
      <c r="BA22" s="38">
        <v>1208.592</v>
      </c>
      <c r="BB22" s="38">
        <v>391.986</v>
      </c>
      <c r="BC22" s="38">
        <v>190.247</v>
      </c>
      <c r="BD22" s="38">
        <v>266.6</v>
      </c>
      <c r="BE22" s="38">
        <v>357.028</v>
      </c>
      <c r="BF22" s="38">
        <v>303.244</v>
      </c>
      <c r="BG22" s="38">
        <v>115.046</v>
      </c>
      <c r="BH22" s="38">
        <v>213.958</v>
      </c>
      <c r="BI22" s="38">
        <v>233.17</v>
      </c>
      <c r="BJ22" s="38">
        <v>345.786</v>
      </c>
      <c r="BK22" s="38">
        <v>1183.85</v>
      </c>
      <c r="BL22" s="38">
        <v>1145.737</v>
      </c>
      <c r="BM22" s="38">
        <v>1245.108</v>
      </c>
      <c r="BN22" s="38">
        <v>1080.525</v>
      </c>
      <c r="BO22" s="38">
        <v>864.22</v>
      </c>
      <c r="BP22" s="38">
        <v>985.236</v>
      </c>
      <c r="BQ22" s="38">
        <v>985.308</v>
      </c>
      <c r="BR22" s="38">
        <v>804.741</v>
      </c>
      <c r="BS22" s="38">
        <v>831.238</v>
      </c>
      <c r="BT22" s="38">
        <v>483.927</v>
      </c>
      <c r="BU22" s="38">
        <v>375.897</v>
      </c>
      <c r="BV22" s="38">
        <v>233.011</v>
      </c>
      <c r="BW22" s="38">
        <v>482.745</v>
      </c>
      <c r="BX22" s="38">
        <v>414.27</v>
      </c>
      <c r="BY22" s="38">
        <v>714.098</v>
      </c>
      <c r="BZ22" s="38">
        <v>207.616</v>
      </c>
      <c r="CA22" s="38">
        <v>161.706</v>
      </c>
      <c r="CB22" s="38">
        <v>282.84</v>
      </c>
      <c r="CC22" s="38">
        <v>197.538</v>
      </c>
      <c r="CD22" s="38">
        <v>338.763</v>
      </c>
      <c r="CE22" s="38">
        <v>384.664</v>
      </c>
      <c r="CF22" s="38">
        <v>391.827</v>
      </c>
      <c r="CG22" s="38">
        <v>413.838</v>
      </c>
    </row>
    <row r="23">
      <c r="A23" s="37" t="s">
        <v>71</v>
      </c>
      <c r="B23" s="38">
        <v>597.079</v>
      </c>
      <c r="C23" s="38">
        <v>328.297</v>
      </c>
      <c r="D23" s="38">
        <v>766.892</v>
      </c>
      <c r="E23" s="38">
        <v>807.716</v>
      </c>
      <c r="F23" s="38">
        <v>665.037</v>
      </c>
      <c r="G23" s="38">
        <v>896.706</v>
      </c>
      <c r="H23" s="38">
        <v>333.834</v>
      </c>
      <c r="I23" s="38">
        <v>315.391</v>
      </c>
      <c r="J23" s="38">
        <v>451.749</v>
      </c>
      <c r="K23" s="38">
        <v>100.833</v>
      </c>
      <c r="L23" s="38">
        <v>464.347</v>
      </c>
      <c r="M23" s="38">
        <v>464.347</v>
      </c>
      <c r="N23" s="38">
        <v>97.916</v>
      </c>
      <c r="O23" s="38">
        <v>316.11</v>
      </c>
      <c r="P23" s="38">
        <v>911.231</v>
      </c>
      <c r="Q23" s="38">
        <v>365.07</v>
      </c>
      <c r="R23" s="38">
        <v>657.085</v>
      </c>
      <c r="S23" s="38">
        <v>1259.487</v>
      </c>
      <c r="T23" s="38">
        <v>389.419</v>
      </c>
      <c r="U23" s="38">
        <v>368.411</v>
      </c>
      <c r="V23" s="38">
        <v>354.034</v>
      </c>
      <c r="W23" s="38" t="s">
        <v>258</v>
      </c>
      <c r="X23" s="38">
        <v>225.723</v>
      </c>
      <c r="Y23" s="38">
        <v>514.46</v>
      </c>
      <c r="Z23" s="38">
        <v>593.539</v>
      </c>
      <c r="AA23" s="38">
        <v>165.042</v>
      </c>
      <c r="AB23" s="38">
        <v>209.98</v>
      </c>
      <c r="AC23" s="38">
        <v>356.447</v>
      </c>
      <c r="AD23" s="38">
        <v>347.747</v>
      </c>
      <c r="AE23" s="38">
        <v>961.848</v>
      </c>
      <c r="AF23" s="38">
        <v>343.914</v>
      </c>
      <c r="AG23" s="38">
        <v>235.345</v>
      </c>
      <c r="AH23" s="38">
        <v>194.728</v>
      </c>
      <c r="AI23" s="38">
        <v>293.568</v>
      </c>
      <c r="AJ23" s="38">
        <v>163.29</v>
      </c>
      <c r="AK23" s="38">
        <v>252.25</v>
      </c>
      <c r="AL23" s="38">
        <v>274.352</v>
      </c>
      <c r="AM23" s="38">
        <v>294.912</v>
      </c>
      <c r="AN23" s="38">
        <v>264.739</v>
      </c>
      <c r="AO23" s="38">
        <v>278.576</v>
      </c>
      <c r="AP23" s="38">
        <v>298.603</v>
      </c>
      <c r="AQ23" s="38">
        <v>335.838</v>
      </c>
      <c r="AR23" s="38">
        <v>394.073</v>
      </c>
      <c r="AS23" s="38">
        <v>349.789</v>
      </c>
      <c r="AT23" s="38">
        <v>441.905</v>
      </c>
      <c r="AU23" s="38">
        <v>458.9</v>
      </c>
      <c r="AV23" s="38">
        <v>505.083</v>
      </c>
      <c r="AW23" s="38">
        <v>701.85</v>
      </c>
      <c r="AX23" s="38">
        <v>378.008</v>
      </c>
      <c r="AY23" s="38">
        <v>913.615</v>
      </c>
      <c r="AZ23" s="38">
        <v>1764.044</v>
      </c>
      <c r="BA23" s="38">
        <v>1658.985</v>
      </c>
      <c r="BB23" s="38">
        <v>789.466</v>
      </c>
      <c r="BC23" s="38">
        <v>640.64</v>
      </c>
      <c r="BD23" s="38">
        <v>716.993</v>
      </c>
      <c r="BE23" s="38">
        <v>797.68</v>
      </c>
      <c r="BF23" s="38">
        <v>661.76</v>
      </c>
      <c r="BG23" s="38">
        <v>565.439</v>
      </c>
      <c r="BH23" s="38">
        <v>606.883</v>
      </c>
      <c r="BI23" s="38">
        <v>518.185</v>
      </c>
      <c r="BJ23" s="38">
        <v>630.801</v>
      </c>
      <c r="BK23" s="38">
        <v>1634.243</v>
      </c>
      <c r="BL23" s="38">
        <v>1596.13</v>
      </c>
      <c r="BM23" s="38">
        <v>1695.501</v>
      </c>
      <c r="BN23" s="38">
        <v>1530.918</v>
      </c>
      <c r="BO23" s="38">
        <v>1221.141</v>
      </c>
      <c r="BP23" s="38">
        <v>1435.629</v>
      </c>
      <c r="BQ23" s="38">
        <v>1435.701</v>
      </c>
      <c r="BR23" s="38">
        <v>1255.134</v>
      </c>
      <c r="BS23" s="38">
        <v>1188.159</v>
      </c>
      <c r="BT23" s="38">
        <v>934.32</v>
      </c>
      <c r="BU23" s="38">
        <v>826.29</v>
      </c>
      <c r="BV23" s="38">
        <v>472.299</v>
      </c>
      <c r="BW23" s="38">
        <v>778.7</v>
      </c>
      <c r="BX23" s="38">
        <v>744.849</v>
      </c>
      <c r="BY23" s="38">
        <v>1071.019</v>
      </c>
      <c r="BZ23" s="38">
        <v>492.631</v>
      </c>
      <c r="CA23" s="38">
        <v>446.721</v>
      </c>
      <c r="CB23" s="38">
        <v>520.49</v>
      </c>
      <c r="CC23" s="38">
        <v>482.553</v>
      </c>
      <c r="CD23" s="38">
        <v>576.414</v>
      </c>
      <c r="CE23" s="38">
        <v>622.315</v>
      </c>
      <c r="CF23" s="38">
        <v>629.478</v>
      </c>
      <c r="CG23" s="38">
        <v>651.489</v>
      </c>
    </row>
    <row r="24">
      <c r="A24" s="37" t="s">
        <v>72</v>
      </c>
      <c r="B24" s="38">
        <v>763.744</v>
      </c>
      <c r="C24" s="38">
        <v>360.57</v>
      </c>
      <c r="D24" s="38">
        <v>968.958</v>
      </c>
      <c r="E24" s="38">
        <v>1009.781</v>
      </c>
      <c r="F24" s="38">
        <v>829.455</v>
      </c>
      <c r="G24" s="38">
        <v>995.269</v>
      </c>
      <c r="H24" s="38">
        <v>427.086</v>
      </c>
      <c r="I24" s="38">
        <v>408.643</v>
      </c>
      <c r="J24" s="38">
        <v>550.311</v>
      </c>
      <c r="K24" s="38">
        <v>262.637</v>
      </c>
      <c r="L24" s="38">
        <v>557.599</v>
      </c>
      <c r="M24" s="38">
        <v>557.599</v>
      </c>
      <c r="N24" s="38">
        <v>116.824</v>
      </c>
      <c r="O24" s="38">
        <v>409.362</v>
      </c>
      <c r="P24" s="38">
        <v>943.505</v>
      </c>
      <c r="Q24" s="38">
        <v>397.344</v>
      </c>
      <c r="R24" s="38">
        <v>755.647</v>
      </c>
      <c r="S24" s="38">
        <v>1358.05</v>
      </c>
      <c r="T24" s="38">
        <v>487.982</v>
      </c>
      <c r="U24" s="38">
        <v>479.168</v>
      </c>
      <c r="V24" s="38">
        <v>447.286</v>
      </c>
      <c r="W24" s="38">
        <v>225.723</v>
      </c>
      <c r="X24" s="38" t="s">
        <v>258</v>
      </c>
      <c r="Y24" s="38">
        <v>454.462</v>
      </c>
      <c r="Z24" s="38">
        <v>533.541</v>
      </c>
      <c r="AA24" s="38">
        <v>248.343</v>
      </c>
      <c r="AB24" s="38">
        <v>140.498</v>
      </c>
      <c r="AC24" s="38">
        <v>359.765</v>
      </c>
      <c r="AD24" s="38">
        <v>351.065</v>
      </c>
      <c r="AE24" s="38">
        <v>954.115</v>
      </c>
      <c r="AF24" s="38">
        <v>336.181</v>
      </c>
      <c r="AG24" s="38">
        <v>219.656</v>
      </c>
      <c r="AH24" s="38">
        <v>108.1</v>
      </c>
      <c r="AI24" s="38">
        <v>224.086</v>
      </c>
      <c r="AJ24" s="38">
        <v>166.608</v>
      </c>
      <c r="AK24" s="38">
        <v>185.502</v>
      </c>
      <c r="AL24" s="38">
        <v>222.186</v>
      </c>
      <c r="AM24" s="38">
        <v>225.43</v>
      </c>
      <c r="AN24" s="38">
        <v>195.257</v>
      </c>
      <c r="AO24" s="38">
        <v>209.094</v>
      </c>
      <c r="AP24" s="38">
        <v>229.121</v>
      </c>
      <c r="AQ24" s="38">
        <v>271.122</v>
      </c>
      <c r="AR24" s="38">
        <v>334.074</v>
      </c>
      <c r="AS24" s="38">
        <v>360.115</v>
      </c>
      <c r="AT24" s="38">
        <v>381.907</v>
      </c>
      <c r="AU24" s="38">
        <v>398.902</v>
      </c>
      <c r="AV24" s="38">
        <v>445.084</v>
      </c>
      <c r="AW24" s="38">
        <v>694.117</v>
      </c>
      <c r="AX24" s="38">
        <v>308.526</v>
      </c>
      <c r="AY24" s="38">
        <v>916.933</v>
      </c>
      <c r="AZ24" s="38">
        <v>1756.311</v>
      </c>
      <c r="BA24" s="38">
        <v>1651.252</v>
      </c>
      <c r="BB24" s="38">
        <v>834.646</v>
      </c>
      <c r="BC24" s="38">
        <v>632.907</v>
      </c>
      <c r="BD24" s="38">
        <v>709.26</v>
      </c>
      <c r="BE24" s="38">
        <v>789.947</v>
      </c>
      <c r="BF24" s="38">
        <v>654.027</v>
      </c>
      <c r="BG24" s="38">
        <v>557.706</v>
      </c>
      <c r="BH24" s="38">
        <v>599.15</v>
      </c>
      <c r="BI24" s="38">
        <v>510.452</v>
      </c>
      <c r="BJ24" s="38">
        <v>623.068</v>
      </c>
      <c r="BK24" s="38">
        <v>1626.51</v>
      </c>
      <c r="BL24" s="38">
        <v>1588.397</v>
      </c>
      <c r="BM24" s="38">
        <v>1687.768</v>
      </c>
      <c r="BN24" s="38">
        <v>1523.185</v>
      </c>
      <c r="BO24" s="38">
        <v>1213.408</v>
      </c>
      <c r="BP24" s="38">
        <v>1427.896</v>
      </c>
      <c r="BQ24" s="38">
        <v>1427.968</v>
      </c>
      <c r="BR24" s="38">
        <v>1247.401</v>
      </c>
      <c r="BS24" s="38">
        <v>1180.426</v>
      </c>
      <c r="BT24" s="38">
        <v>926.587</v>
      </c>
      <c r="BU24" s="38">
        <v>818.557</v>
      </c>
      <c r="BV24" s="38">
        <v>412.3</v>
      </c>
      <c r="BW24" s="38">
        <v>770.967</v>
      </c>
      <c r="BX24" s="38">
        <v>737.116</v>
      </c>
      <c r="BY24" s="38">
        <v>1063.286</v>
      </c>
      <c r="BZ24" s="38">
        <v>484.898</v>
      </c>
      <c r="CA24" s="38">
        <v>438.988</v>
      </c>
      <c r="CB24" s="38">
        <v>460.492</v>
      </c>
      <c r="CC24" s="38">
        <v>474.82</v>
      </c>
      <c r="CD24" s="38">
        <v>516.416</v>
      </c>
      <c r="CE24" s="38">
        <v>562.316</v>
      </c>
      <c r="CF24" s="38">
        <v>569.479</v>
      </c>
      <c r="CG24" s="38">
        <v>591.49</v>
      </c>
    </row>
    <row r="25">
      <c r="A25" s="37" t="s">
        <v>73</v>
      </c>
      <c r="B25" s="38">
        <v>781.422</v>
      </c>
      <c r="C25" s="38">
        <v>244.891</v>
      </c>
      <c r="D25" s="38">
        <v>986.636</v>
      </c>
      <c r="E25" s="38">
        <v>1027.459</v>
      </c>
      <c r="F25" s="38">
        <v>847.133</v>
      </c>
      <c r="G25" s="38">
        <v>879.59</v>
      </c>
      <c r="H25" s="38">
        <v>445.015</v>
      </c>
      <c r="I25" s="38">
        <v>440.988</v>
      </c>
      <c r="J25" s="38">
        <v>434.632</v>
      </c>
      <c r="K25" s="38">
        <v>442.022</v>
      </c>
      <c r="L25" s="38">
        <v>503.992</v>
      </c>
      <c r="M25" s="38">
        <v>503.992</v>
      </c>
      <c r="N25" s="38">
        <v>414.008</v>
      </c>
      <c r="O25" s="38">
        <v>420.465</v>
      </c>
      <c r="P25" s="38">
        <v>827.826</v>
      </c>
      <c r="Q25" s="38">
        <v>281.665</v>
      </c>
      <c r="R25" s="38">
        <v>639.968</v>
      </c>
      <c r="S25" s="38">
        <v>1242.371</v>
      </c>
      <c r="T25" s="38">
        <v>372.303</v>
      </c>
      <c r="U25" s="38">
        <v>363.489</v>
      </c>
      <c r="V25" s="38">
        <v>381.065</v>
      </c>
      <c r="W25" s="38">
        <v>514.46</v>
      </c>
      <c r="X25" s="38">
        <v>454.462</v>
      </c>
      <c r="Y25" s="38" t="s">
        <v>258</v>
      </c>
      <c r="Z25" s="38">
        <v>111.813</v>
      </c>
      <c r="AA25" s="38">
        <v>405.088</v>
      </c>
      <c r="AB25" s="38">
        <v>321.592</v>
      </c>
      <c r="AC25" s="38">
        <v>388.614</v>
      </c>
      <c r="AD25" s="38">
        <v>398.089</v>
      </c>
      <c r="AE25" s="38">
        <v>838.715</v>
      </c>
      <c r="AF25" s="38">
        <v>257.504</v>
      </c>
      <c r="AG25" s="38">
        <v>310.998</v>
      </c>
      <c r="AH25" s="38">
        <v>370.811</v>
      </c>
      <c r="AI25" s="38">
        <v>402.027</v>
      </c>
      <c r="AJ25" s="38">
        <v>353.747</v>
      </c>
      <c r="AK25" s="38">
        <v>278.639</v>
      </c>
      <c r="AL25" s="38">
        <v>266.484</v>
      </c>
      <c r="AM25" s="38">
        <v>235.802</v>
      </c>
      <c r="AN25" s="38">
        <v>328.055</v>
      </c>
      <c r="AO25" s="38">
        <v>319.32</v>
      </c>
      <c r="AP25" s="38">
        <v>270.07</v>
      </c>
      <c r="AQ25" s="38">
        <v>190.242</v>
      </c>
      <c r="AR25" s="38">
        <v>154.026</v>
      </c>
      <c r="AS25" s="38">
        <v>183.061</v>
      </c>
      <c r="AT25" s="38">
        <v>205.01</v>
      </c>
      <c r="AU25" s="38">
        <v>59.262</v>
      </c>
      <c r="AV25" s="38">
        <v>268.187</v>
      </c>
      <c r="AW25" s="38">
        <v>578.717</v>
      </c>
      <c r="AX25" s="38">
        <v>187.665</v>
      </c>
      <c r="AY25" s="38">
        <v>933.254</v>
      </c>
      <c r="AZ25" s="38">
        <v>1640.911</v>
      </c>
      <c r="BA25" s="38">
        <v>1535.852</v>
      </c>
      <c r="BB25" s="38">
        <v>719.246</v>
      </c>
      <c r="BC25" s="38">
        <v>517.507</v>
      </c>
      <c r="BD25" s="38">
        <v>593.86</v>
      </c>
      <c r="BE25" s="38">
        <v>674.548</v>
      </c>
      <c r="BF25" s="38">
        <v>538.628</v>
      </c>
      <c r="BG25" s="38">
        <v>442.306</v>
      </c>
      <c r="BH25" s="38">
        <v>483.751</v>
      </c>
      <c r="BI25" s="38">
        <v>395.053</v>
      </c>
      <c r="BJ25" s="38">
        <v>507.669</v>
      </c>
      <c r="BK25" s="38">
        <v>1511.11</v>
      </c>
      <c r="BL25" s="38">
        <v>1472.997</v>
      </c>
      <c r="BM25" s="38">
        <v>1572.368</v>
      </c>
      <c r="BN25" s="38">
        <v>1407.785</v>
      </c>
      <c r="BO25" s="38">
        <v>1098.009</v>
      </c>
      <c r="BP25" s="38">
        <v>1312.496</v>
      </c>
      <c r="BQ25" s="38">
        <v>1312.568</v>
      </c>
      <c r="BR25" s="38">
        <v>1132.001</v>
      </c>
      <c r="BS25" s="38">
        <v>1065.027</v>
      </c>
      <c r="BT25" s="38">
        <v>811.187</v>
      </c>
      <c r="BU25" s="38">
        <v>703.157</v>
      </c>
      <c r="BV25" s="38">
        <v>235.404</v>
      </c>
      <c r="BW25" s="38">
        <v>655.568</v>
      </c>
      <c r="BX25" s="38">
        <v>621.717</v>
      </c>
      <c r="BY25" s="38">
        <v>947.887</v>
      </c>
      <c r="BZ25" s="38">
        <v>369.499</v>
      </c>
      <c r="CA25" s="38">
        <v>258.539</v>
      </c>
      <c r="CB25" s="38">
        <v>188.553</v>
      </c>
      <c r="CC25" s="38">
        <v>359.421</v>
      </c>
      <c r="CD25" s="38">
        <v>219.703</v>
      </c>
      <c r="CE25" s="38">
        <v>385.419</v>
      </c>
      <c r="CF25" s="38">
        <v>392.582</v>
      </c>
      <c r="CG25" s="38">
        <v>414.593</v>
      </c>
    </row>
    <row r="26">
      <c r="A26" s="37" t="s">
        <v>74</v>
      </c>
      <c r="B26" s="38">
        <v>756.245</v>
      </c>
      <c r="C26" s="38">
        <v>281.032</v>
      </c>
      <c r="D26" s="38">
        <v>961.459</v>
      </c>
      <c r="E26" s="38">
        <v>1002.282</v>
      </c>
      <c r="F26" s="38">
        <v>821.956</v>
      </c>
      <c r="G26" s="38">
        <v>854.413</v>
      </c>
      <c r="H26" s="38">
        <v>419.838</v>
      </c>
      <c r="I26" s="38">
        <v>415.811</v>
      </c>
      <c r="J26" s="38">
        <v>409.455</v>
      </c>
      <c r="K26" s="38">
        <v>521.101</v>
      </c>
      <c r="L26" s="38">
        <v>478.815</v>
      </c>
      <c r="M26" s="38">
        <v>478.815</v>
      </c>
      <c r="N26" s="38">
        <v>493.087</v>
      </c>
      <c r="O26" s="38">
        <v>395.288</v>
      </c>
      <c r="P26" s="38">
        <v>783.432</v>
      </c>
      <c r="Q26" s="38">
        <v>242.617</v>
      </c>
      <c r="R26" s="38">
        <v>614.791</v>
      </c>
      <c r="S26" s="38">
        <v>1217.194</v>
      </c>
      <c r="T26" s="38">
        <v>347.126</v>
      </c>
      <c r="U26" s="38">
        <v>338.312</v>
      </c>
      <c r="V26" s="38">
        <v>355.888</v>
      </c>
      <c r="W26" s="38">
        <v>593.539</v>
      </c>
      <c r="X26" s="38">
        <v>533.541</v>
      </c>
      <c r="Y26" s="38">
        <v>111.813</v>
      </c>
      <c r="Z26" s="38" t="s">
        <v>258</v>
      </c>
      <c r="AA26" s="38">
        <v>487.044</v>
      </c>
      <c r="AB26" s="38">
        <v>403.548</v>
      </c>
      <c r="AC26" s="38">
        <v>441.768</v>
      </c>
      <c r="AD26" s="38">
        <v>451.243</v>
      </c>
      <c r="AE26" s="38">
        <v>815.726</v>
      </c>
      <c r="AF26" s="38">
        <v>310.658</v>
      </c>
      <c r="AG26" s="38">
        <v>392.954</v>
      </c>
      <c r="AH26" s="38">
        <v>452.767</v>
      </c>
      <c r="AI26" s="38">
        <v>483.983</v>
      </c>
      <c r="AJ26" s="38">
        <v>435.703</v>
      </c>
      <c r="AK26" s="38">
        <v>360.595</v>
      </c>
      <c r="AL26" s="38">
        <v>348.439</v>
      </c>
      <c r="AM26" s="38">
        <v>317.758</v>
      </c>
      <c r="AN26" s="38">
        <v>410.011</v>
      </c>
      <c r="AO26" s="38">
        <v>401.276</v>
      </c>
      <c r="AP26" s="38">
        <v>352.026</v>
      </c>
      <c r="AQ26" s="38">
        <v>272.197</v>
      </c>
      <c r="AR26" s="38">
        <v>206.058</v>
      </c>
      <c r="AS26" s="38">
        <v>245.731</v>
      </c>
      <c r="AT26" s="38">
        <v>165.425</v>
      </c>
      <c r="AU26" s="38">
        <v>115.346</v>
      </c>
      <c r="AV26" s="38">
        <v>107.404</v>
      </c>
      <c r="AW26" s="38">
        <v>555.728</v>
      </c>
      <c r="AX26" s="38">
        <v>267.162</v>
      </c>
      <c r="AY26" s="38">
        <v>910.265</v>
      </c>
      <c r="AZ26" s="38">
        <v>1617.922</v>
      </c>
      <c r="BA26" s="38">
        <v>1512.863</v>
      </c>
      <c r="BB26" s="38">
        <v>696.257</v>
      </c>
      <c r="BC26" s="38">
        <v>477.463</v>
      </c>
      <c r="BD26" s="38">
        <v>570.871</v>
      </c>
      <c r="BE26" s="38">
        <v>632.664</v>
      </c>
      <c r="BF26" s="38">
        <v>496.744</v>
      </c>
      <c r="BG26" s="38">
        <v>419.317</v>
      </c>
      <c r="BH26" s="38">
        <v>441.867</v>
      </c>
      <c r="BI26" s="38">
        <v>353.169</v>
      </c>
      <c r="BJ26" s="38">
        <v>465.785</v>
      </c>
      <c r="BK26" s="38">
        <v>1488.121</v>
      </c>
      <c r="BL26" s="38">
        <v>1450.008</v>
      </c>
      <c r="BM26" s="38">
        <v>1549.379</v>
      </c>
      <c r="BN26" s="38">
        <v>1384.796</v>
      </c>
      <c r="BO26" s="38">
        <v>1056.125</v>
      </c>
      <c r="BP26" s="38">
        <v>1289.507</v>
      </c>
      <c r="BQ26" s="38">
        <v>1289.579</v>
      </c>
      <c r="BR26" s="38">
        <v>1109.012</v>
      </c>
      <c r="BS26" s="38">
        <v>1023.143</v>
      </c>
      <c r="BT26" s="38">
        <v>788.198</v>
      </c>
      <c r="BU26" s="38">
        <v>680.168</v>
      </c>
      <c r="BV26" s="38">
        <v>129.904</v>
      </c>
      <c r="BW26" s="38">
        <v>613.684</v>
      </c>
      <c r="BX26" s="38">
        <v>579.833</v>
      </c>
      <c r="BY26" s="38">
        <v>906.003</v>
      </c>
      <c r="BZ26" s="38">
        <v>327.614</v>
      </c>
      <c r="CA26" s="38">
        <v>202.66</v>
      </c>
      <c r="CB26" s="38">
        <v>75.817</v>
      </c>
      <c r="CC26" s="38">
        <v>231.148</v>
      </c>
      <c r="CD26" s="38">
        <v>78.586</v>
      </c>
      <c r="CE26" s="38">
        <v>128.119</v>
      </c>
      <c r="CF26" s="38">
        <v>165.589</v>
      </c>
      <c r="CG26" s="38">
        <v>187.6</v>
      </c>
    </row>
    <row r="27">
      <c r="A27" s="37" t="s">
        <v>75</v>
      </c>
      <c r="B27" s="38">
        <v>518.089</v>
      </c>
      <c r="C27" s="38">
        <v>259.31</v>
      </c>
      <c r="D27" s="38">
        <v>723.303</v>
      </c>
      <c r="E27" s="38">
        <v>764.126</v>
      </c>
      <c r="F27" s="38">
        <v>583.8</v>
      </c>
      <c r="G27" s="38">
        <v>744.303</v>
      </c>
      <c r="H27" s="38">
        <v>181.431</v>
      </c>
      <c r="I27" s="38">
        <v>162.988</v>
      </c>
      <c r="J27" s="38">
        <v>299.346</v>
      </c>
      <c r="K27" s="38">
        <v>56.57</v>
      </c>
      <c r="L27" s="38">
        <v>311.944</v>
      </c>
      <c r="M27" s="38">
        <v>311.944</v>
      </c>
      <c r="N27" s="38">
        <v>171.66</v>
      </c>
      <c r="O27" s="38">
        <v>163.707</v>
      </c>
      <c r="P27" s="38">
        <v>842.244</v>
      </c>
      <c r="Q27" s="38">
        <v>296.083</v>
      </c>
      <c r="R27" s="38">
        <v>504.682</v>
      </c>
      <c r="S27" s="38">
        <v>1107.084</v>
      </c>
      <c r="T27" s="38">
        <v>237.016</v>
      </c>
      <c r="U27" s="38">
        <v>216.008</v>
      </c>
      <c r="V27" s="38">
        <v>201.631</v>
      </c>
      <c r="W27" s="38">
        <v>165.042</v>
      </c>
      <c r="X27" s="38">
        <v>248.343</v>
      </c>
      <c r="Y27" s="38">
        <v>405.088</v>
      </c>
      <c r="Z27" s="38">
        <v>487.044</v>
      </c>
      <c r="AA27" s="38" t="s">
        <v>258</v>
      </c>
      <c r="AB27" s="38">
        <v>154.905</v>
      </c>
      <c r="AC27" s="38">
        <v>110.644</v>
      </c>
      <c r="AD27" s="38">
        <v>101.944</v>
      </c>
      <c r="AE27" s="38">
        <v>699.79</v>
      </c>
      <c r="AF27" s="38">
        <v>231.838</v>
      </c>
      <c r="AG27" s="38">
        <v>130.723</v>
      </c>
      <c r="AH27" s="38">
        <v>181.618</v>
      </c>
      <c r="AI27" s="38">
        <v>251.798</v>
      </c>
      <c r="AJ27" s="38">
        <v>86.587</v>
      </c>
      <c r="AK27" s="38">
        <v>147.628</v>
      </c>
      <c r="AL27" s="38">
        <v>169.73</v>
      </c>
      <c r="AM27" s="38">
        <v>202.706</v>
      </c>
      <c r="AN27" s="38">
        <v>197.855</v>
      </c>
      <c r="AO27" s="38">
        <v>189.12</v>
      </c>
      <c r="AP27" s="38">
        <v>209.387</v>
      </c>
      <c r="AQ27" s="38">
        <v>232.364</v>
      </c>
      <c r="AR27" s="38">
        <v>290.599</v>
      </c>
      <c r="AS27" s="38">
        <v>246.315</v>
      </c>
      <c r="AT27" s="38">
        <v>338.431</v>
      </c>
      <c r="AU27" s="38">
        <v>355.426</v>
      </c>
      <c r="AV27" s="38">
        <v>401.609</v>
      </c>
      <c r="AW27" s="38">
        <v>439.792</v>
      </c>
      <c r="AX27" s="38">
        <v>288.792</v>
      </c>
      <c r="AY27" s="38">
        <v>667.812</v>
      </c>
      <c r="AZ27" s="38">
        <v>1501.986</v>
      </c>
      <c r="BA27" s="38">
        <v>1396.927</v>
      </c>
      <c r="BB27" s="38">
        <v>543.663</v>
      </c>
      <c r="BC27" s="38">
        <v>378.582</v>
      </c>
      <c r="BD27" s="38">
        <v>454.935</v>
      </c>
      <c r="BE27" s="38">
        <v>545.363</v>
      </c>
      <c r="BF27" s="38">
        <v>491.579</v>
      </c>
      <c r="BG27" s="38">
        <v>303.381</v>
      </c>
      <c r="BH27" s="38">
        <v>402.293</v>
      </c>
      <c r="BI27" s="38">
        <v>406.11</v>
      </c>
      <c r="BJ27" s="38">
        <v>518.726</v>
      </c>
      <c r="BK27" s="38">
        <v>1372.185</v>
      </c>
      <c r="BL27" s="38">
        <v>1334.072</v>
      </c>
      <c r="BM27" s="38">
        <v>1433.443</v>
      </c>
      <c r="BN27" s="38">
        <v>1268.86</v>
      </c>
      <c r="BO27" s="38">
        <v>1052.555</v>
      </c>
      <c r="BP27" s="38">
        <v>1173.571</v>
      </c>
      <c r="BQ27" s="38">
        <v>1173.643</v>
      </c>
      <c r="BR27" s="38">
        <v>993.076</v>
      </c>
      <c r="BS27" s="38">
        <v>1019.573</v>
      </c>
      <c r="BT27" s="38">
        <v>672.262</v>
      </c>
      <c r="BU27" s="38">
        <v>564.232</v>
      </c>
      <c r="BV27" s="38">
        <v>368.825</v>
      </c>
      <c r="BW27" s="38">
        <v>671.08</v>
      </c>
      <c r="BX27" s="38">
        <v>632.774</v>
      </c>
      <c r="BY27" s="38">
        <v>902.433</v>
      </c>
      <c r="BZ27" s="38">
        <v>380.556</v>
      </c>
      <c r="CA27" s="38">
        <v>334.646</v>
      </c>
      <c r="CB27" s="38">
        <v>417.016</v>
      </c>
      <c r="CC27" s="38">
        <v>370.478</v>
      </c>
      <c r="CD27" s="38">
        <v>472.94</v>
      </c>
      <c r="CE27" s="38">
        <v>518.841</v>
      </c>
      <c r="CF27" s="38">
        <v>526.004</v>
      </c>
      <c r="CG27" s="38">
        <v>548.015</v>
      </c>
    </row>
    <row r="28">
      <c r="A28" s="37" t="s">
        <v>76</v>
      </c>
      <c r="B28" s="38">
        <v>685.391</v>
      </c>
      <c r="C28" s="38">
        <v>227.008</v>
      </c>
      <c r="D28" s="38">
        <v>890.605</v>
      </c>
      <c r="E28" s="38">
        <v>931.428</v>
      </c>
      <c r="F28" s="38">
        <v>751.102</v>
      </c>
      <c r="G28" s="38">
        <v>861.707</v>
      </c>
      <c r="H28" s="38">
        <v>348.733</v>
      </c>
      <c r="I28" s="38">
        <v>330.289</v>
      </c>
      <c r="J28" s="38">
        <v>416.749</v>
      </c>
      <c r="K28" s="38">
        <v>168.543</v>
      </c>
      <c r="L28" s="38">
        <v>479.245</v>
      </c>
      <c r="M28" s="38">
        <v>479.245</v>
      </c>
      <c r="N28" s="38">
        <v>100.044</v>
      </c>
      <c r="O28" s="38">
        <v>331.008</v>
      </c>
      <c r="P28" s="38">
        <v>809.943</v>
      </c>
      <c r="Q28" s="38">
        <v>263.782</v>
      </c>
      <c r="R28" s="38">
        <v>622.085</v>
      </c>
      <c r="S28" s="38">
        <v>1224.488</v>
      </c>
      <c r="T28" s="38">
        <v>354.42</v>
      </c>
      <c r="U28" s="38">
        <v>345.606</v>
      </c>
      <c r="V28" s="38">
        <v>363.182</v>
      </c>
      <c r="W28" s="38">
        <v>209.98</v>
      </c>
      <c r="X28" s="38">
        <v>140.498</v>
      </c>
      <c r="Y28" s="38">
        <v>321.592</v>
      </c>
      <c r="Z28" s="38">
        <v>403.548</v>
      </c>
      <c r="AA28" s="38">
        <v>154.905</v>
      </c>
      <c r="AB28" s="38" t="s">
        <v>258</v>
      </c>
      <c r="AC28" s="38">
        <v>265.204</v>
      </c>
      <c r="AD28" s="38">
        <v>274.679</v>
      </c>
      <c r="AE28" s="38">
        <v>821.793</v>
      </c>
      <c r="AF28" s="38">
        <v>203.859</v>
      </c>
      <c r="AG28" s="38">
        <v>87.334</v>
      </c>
      <c r="AH28" s="38">
        <v>57.025</v>
      </c>
      <c r="AI28" s="38">
        <v>105.1</v>
      </c>
      <c r="AJ28" s="38">
        <v>71.995</v>
      </c>
      <c r="AK28" s="38">
        <v>53.18</v>
      </c>
      <c r="AL28" s="38">
        <v>89.864</v>
      </c>
      <c r="AM28" s="38">
        <v>93.108</v>
      </c>
      <c r="AN28" s="38">
        <v>69.551</v>
      </c>
      <c r="AO28" s="38">
        <v>76.772</v>
      </c>
      <c r="AP28" s="38">
        <v>96.799</v>
      </c>
      <c r="AQ28" s="38">
        <v>138.8</v>
      </c>
      <c r="AR28" s="38">
        <v>201.752</v>
      </c>
      <c r="AS28" s="38">
        <v>227.793</v>
      </c>
      <c r="AT28" s="38">
        <v>249.585</v>
      </c>
      <c r="AU28" s="38">
        <v>266.58</v>
      </c>
      <c r="AV28" s="38">
        <v>312.762</v>
      </c>
      <c r="AW28" s="38">
        <v>561.795</v>
      </c>
      <c r="AX28" s="38">
        <v>176.204</v>
      </c>
      <c r="AY28" s="38">
        <v>822.32</v>
      </c>
      <c r="AZ28" s="38">
        <v>1623.989</v>
      </c>
      <c r="BA28" s="38">
        <v>1518.93</v>
      </c>
      <c r="BB28" s="38">
        <v>702.324</v>
      </c>
      <c r="BC28" s="38">
        <v>500.585</v>
      </c>
      <c r="BD28" s="38">
        <v>576.938</v>
      </c>
      <c r="BE28" s="38">
        <v>657.625</v>
      </c>
      <c r="BF28" s="38">
        <v>521.705</v>
      </c>
      <c r="BG28" s="38">
        <v>425.384</v>
      </c>
      <c r="BH28" s="38">
        <v>466.828</v>
      </c>
      <c r="BI28" s="38">
        <v>378.13</v>
      </c>
      <c r="BJ28" s="38">
        <v>490.746</v>
      </c>
      <c r="BK28" s="38">
        <v>1494.188</v>
      </c>
      <c r="BL28" s="38">
        <v>1456.075</v>
      </c>
      <c r="BM28" s="38">
        <v>1555.446</v>
      </c>
      <c r="BN28" s="38">
        <v>1390.863</v>
      </c>
      <c r="BO28" s="38">
        <v>1081.086</v>
      </c>
      <c r="BP28" s="38">
        <v>1295.574</v>
      </c>
      <c r="BQ28" s="38">
        <v>1295.646</v>
      </c>
      <c r="BR28" s="38">
        <v>1115.079</v>
      </c>
      <c r="BS28" s="38">
        <v>1048.104</v>
      </c>
      <c r="BT28" s="38">
        <v>794.265</v>
      </c>
      <c r="BU28" s="38">
        <v>686.235</v>
      </c>
      <c r="BV28" s="38">
        <v>279.978</v>
      </c>
      <c r="BW28" s="38">
        <v>638.645</v>
      </c>
      <c r="BX28" s="38">
        <v>604.794</v>
      </c>
      <c r="BY28" s="38">
        <v>930.964</v>
      </c>
      <c r="BZ28" s="38">
        <v>352.576</v>
      </c>
      <c r="CA28" s="38">
        <v>306.666</v>
      </c>
      <c r="CB28" s="38">
        <v>328.17</v>
      </c>
      <c r="CC28" s="38">
        <v>342.498</v>
      </c>
      <c r="CD28" s="38">
        <v>384.094</v>
      </c>
      <c r="CE28" s="38">
        <v>429.994</v>
      </c>
      <c r="CF28" s="38">
        <v>437.157</v>
      </c>
      <c r="CG28" s="38">
        <v>459.168</v>
      </c>
    </row>
    <row r="29">
      <c r="A29" s="37" t="s">
        <v>77</v>
      </c>
      <c r="B29" s="38">
        <v>443.124</v>
      </c>
      <c r="C29" s="38">
        <v>165.905</v>
      </c>
      <c r="D29" s="38">
        <v>648.338</v>
      </c>
      <c r="E29" s="38">
        <v>689.161</v>
      </c>
      <c r="F29" s="38">
        <v>508.835</v>
      </c>
      <c r="G29" s="38">
        <v>669.337</v>
      </c>
      <c r="H29" s="38">
        <v>106.466</v>
      </c>
      <c r="I29" s="38">
        <v>88.022</v>
      </c>
      <c r="J29" s="38">
        <v>224.38</v>
      </c>
      <c r="K29" s="38">
        <v>169.818</v>
      </c>
      <c r="L29" s="38">
        <v>236.978</v>
      </c>
      <c r="M29" s="38">
        <v>236.978</v>
      </c>
      <c r="N29" s="38">
        <v>283.292</v>
      </c>
      <c r="O29" s="38">
        <v>88.741</v>
      </c>
      <c r="P29" s="38">
        <v>748.84</v>
      </c>
      <c r="Q29" s="38">
        <v>202.679</v>
      </c>
      <c r="R29" s="38">
        <v>429.716</v>
      </c>
      <c r="S29" s="38">
        <v>1032.118</v>
      </c>
      <c r="T29" s="38">
        <v>162.05</v>
      </c>
      <c r="U29" s="38">
        <v>141.042</v>
      </c>
      <c r="V29" s="38">
        <v>126.665</v>
      </c>
      <c r="W29" s="38">
        <v>356.447</v>
      </c>
      <c r="X29" s="38">
        <v>359.765</v>
      </c>
      <c r="Y29" s="38">
        <v>388.614</v>
      </c>
      <c r="Z29" s="38">
        <v>441.768</v>
      </c>
      <c r="AA29" s="38">
        <v>110.644</v>
      </c>
      <c r="AB29" s="38">
        <v>265.204</v>
      </c>
      <c r="AC29" s="38" t="s">
        <v>258</v>
      </c>
      <c r="AD29" s="38">
        <v>31.067</v>
      </c>
      <c r="AE29" s="38">
        <v>629.19</v>
      </c>
      <c r="AF29" s="38">
        <v>143.497</v>
      </c>
      <c r="AG29" s="38">
        <v>202.782</v>
      </c>
      <c r="AH29" s="38">
        <v>313.789</v>
      </c>
      <c r="AI29" s="38">
        <v>347.741</v>
      </c>
      <c r="AJ29" s="38">
        <v>199.358</v>
      </c>
      <c r="AK29" s="38">
        <v>215.904</v>
      </c>
      <c r="AL29" s="38">
        <v>188.347</v>
      </c>
      <c r="AM29" s="38">
        <v>254.076</v>
      </c>
      <c r="AN29" s="38">
        <v>273.769</v>
      </c>
      <c r="AO29" s="38">
        <v>265.034</v>
      </c>
      <c r="AP29" s="38">
        <v>265.038</v>
      </c>
      <c r="AQ29" s="38">
        <v>205.57</v>
      </c>
      <c r="AR29" s="38">
        <v>250.86</v>
      </c>
      <c r="AS29" s="38">
        <v>167.988</v>
      </c>
      <c r="AT29" s="38">
        <v>298.692</v>
      </c>
      <c r="AU29" s="38">
        <v>333.531</v>
      </c>
      <c r="AV29" s="38">
        <v>352.031</v>
      </c>
      <c r="AW29" s="38">
        <v>369.192</v>
      </c>
      <c r="AX29" s="38">
        <v>344.443</v>
      </c>
      <c r="AY29" s="38">
        <v>597.211</v>
      </c>
      <c r="AZ29" s="38">
        <v>1431.386</v>
      </c>
      <c r="BA29" s="38">
        <v>1326.327</v>
      </c>
      <c r="BB29" s="38">
        <v>473.062</v>
      </c>
      <c r="BC29" s="38">
        <v>307.982</v>
      </c>
      <c r="BD29" s="38">
        <v>384.335</v>
      </c>
      <c r="BE29" s="38">
        <v>474.763</v>
      </c>
      <c r="BF29" s="38">
        <v>420.979</v>
      </c>
      <c r="BG29" s="38">
        <v>232.781</v>
      </c>
      <c r="BH29" s="38">
        <v>406.467</v>
      </c>
      <c r="BI29" s="38">
        <v>317.769</v>
      </c>
      <c r="BJ29" s="38">
        <v>430.385</v>
      </c>
      <c r="BK29" s="38">
        <v>1301.585</v>
      </c>
      <c r="BL29" s="38">
        <v>1263.472</v>
      </c>
      <c r="BM29" s="38">
        <v>1362.843</v>
      </c>
      <c r="BN29" s="38">
        <v>1198.26</v>
      </c>
      <c r="BO29" s="38">
        <v>981.955</v>
      </c>
      <c r="BP29" s="38">
        <v>1102.971</v>
      </c>
      <c r="BQ29" s="38">
        <v>1103.043</v>
      </c>
      <c r="BR29" s="38">
        <v>922.476</v>
      </c>
      <c r="BS29" s="38">
        <v>948.973</v>
      </c>
      <c r="BT29" s="38">
        <v>601.662</v>
      </c>
      <c r="BU29" s="38">
        <v>493.632</v>
      </c>
      <c r="BV29" s="38">
        <v>317.61</v>
      </c>
      <c r="BW29" s="38">
        <v>578.284</v>
      </c>
      <c r="BX29" s="38">
        <v>544.433</v>
      </c>
      <c r="BY29" s="38">
        <v>831.833</v>
      </c>
      <c r="BZ29" s="38">
        <v>292.215</v>
      </c>
      <c r="CA29" s="38">
        <v>246.305</v>
      </c>
      <c r="CB29" s="38">
        <v>367.439</v>
      </c>
      <c r="CC29" s="38">
        <v>282.137</v>
      </c>
      <c r="CD29" s="38">
        <v>423.362</v>
      </c>
      <c r="CE29" s="38">
        <v>469.263</v>
      </c>
      <c r="CF29" s="38">
        <v>476.426</v>
      </c>
      <c r="CG29" s="38">
        <v>498.437</v>
      </c>
    </row>
    <row r="30">
      <c r="A30" s="37" t="s">
        <v>70</v>
      </c>
      <c r="B30" s="38">
        <v>433.25</v>
      </c>
      <c r="C30" s="38">
        <v>175.38</v>
      </c>
      <c r="D30" s="38">
        <v>638.464</v>
      </c>
      <c r="E30" s="38">
        <v>679.287</v>
      </c>
      <c r="F30" s="38">
        <v>498.961</v>
      </c>
      <c r="G30" s="38">
        <v>659.464</v>
      </c>
      <c r="H30" s="38">
        <v>96.592</v>
      </c>
      <c r="I30" s="38">
        <v>78.149</v>
      </c>
      <c r="J30" s="38">
        <v>214.507</v>
      </c>
      <c r="K30" s="38">
        <v>161.118</v>
      </c>
      <c r="L30" s="38">
        <v>227.105</v>
      </c>
      <c r="M30" s="38">
        <v>227.105</v>
      </c>
      <c r="N30" s="38">
        <v>274.592</v>
      </c>
      <c r="O30" s="38">
        <v>78.868</v>
      </c>
      <c r="P30" s="38">
        <v>758.315</v>
      </c>
      <c r="Q30" s="38">
        <v>212.154</v>
      </c>
      <c r="R30" s="38">
        <v>419.843</v>
      </c>
      <c r="S30" s="38">
        <v>1022.245</v>
      </c>
      <c r="T30" s="38">
        <v>152.177</v>
      </c>
      <c r="U30" s="38">
        <v>131.169</v>
      </c>
      <c r="V30" s="38">
        <v>116.792</v>
      </c>
      <c r="W30" s="38">
        <v>347.747</v>
      </c>
      <c r="X30" s="38">
        <v>351.065</v>
      </c>
      <c r="Y30" s="38">
        <v>398.089</v>
      </c>
      <c r="Z30" s="38">
        <v>451.243</v>
      </c>
      <c r="AA30" s="38">
        <v>101.944</v>
      </c>
      <c r="AB30" s="38">
        <v>274.679</v>
      </c>
      <c r="AC30" s="38">
        <v>31.067</v>
      </c>
      <c r="AD30" s="38" t="s">
        <v>258</v>
      </c>
      <c r="AE30" s="38">
        <v>620.476</v>
      </c>
      <c r="AF30" s="38">
        <v>152.249</v>
      </c>
      <c r="AG30" s="38">
        <v>211.534</v>
      </c>
      <c r="AH30" s="38">
        <v>284.231</v>
      </c>
      <c r="AI30" s="38">
        <v>356.493</v>
      </c>
      <c r="AJ30" s="38">
        <v>189.2</v>
      </c>
      <c r="AK30" s="38">
        <v>224.656</v>
      </c>
      <c r="AL30" s="38">
        <v>197.099</v>
      </c>
      <c r="AM30" s="38">
        <v>262.828</v>
      </c>
      <c r="AN30" s="38">
        <v>282.521</v>
      </c>
      <c r="AO30" s="38">
        <v>273.786</v>
      </c>
      <c r="AP30" s="38">
        <v>273.79</v>
      </c>
      <c r="AQ30" s="38">
        <v>214.322</v>
      </c>
      <c r="AR30" s="38">
        <v>259.612</v>
      </c>
      <c r="AS30" s="38">
        <v>176.74</v>
      </c>
      <c r="AT30" s="38">
        <v>307.444</v>
      </c>
      <c r="AU30" s="38">
        <v>342.283</v>
      </c>
      <c r="AV30" s="38">
        <v>360.783</v>
      </c>
      <c r="AW30" s="38">
        <v>360.478</v>
      </c>
      <c r="AX30" s="38">
        <v>353.195</v>
      </c>
      <c r="AY30" s="38">
        <v>588.497</v>
      </c>
      <c r="AZ30" s="38">
        <v>1422.672</v>
      </c>
      <c r="BA30" s="38">
        <v>1317.613</v>
      </c>
      <c r="BB30" s="38">
        <v>464.348</v>
      </c>
      <c r="BC30" s="38">
        <v>299.268</v>
      </c>
      <c r="BD30" s="38">
        <v>375.621</v>
      </c>
      <c r="BE30" s="38">
        <v>466.049</v>
      </c>
      <c r="BF30" s="38">
        <v>412.265</v>
      </c>
      <c r="BG30" s="38">
        <v>224.067</v>
      </c>
      <c r="BH30" s="38">
        <v>322.979</v>
      </c>
      <c r="BI30" s="38">
        <v>326.521</v>
      </c>
      <c r="BJ30" s="38">
        <v>439.137</v>
      </c>
      <c r="BK30" s="38">
        <v>1292.871</v>
      </c>
      <c r="BL30" s="38">
        <v>1254.758</v>
      </c>
      <c r="BM30" s="38">
        <v>1354.129</v>
      </c>
      <c r="BN30" s="38">
        <v>1189.546</v>
      </c>
      <c r="BO30" s="38">
        <v>973.241</v>
      </c>
      <c r="BP30" s="38">
        <v>1094.257</v>
      </c>
      <c r="BQ30" s="38">
        <v>1094.329</v>
      </c>
      <c r="BR30" s="38">
        <v>913.762</v>
      </c>
      <c r="BS30" s="38">
        <v>940.259</v>
      </c>
      <c r="BT30" s="38">
        <v>592.948</v>
      </c>
      <c r="BU30" s="38">
        <v>484.918</v>
      </c>
      <c r="BV30" s="38">
        <v>326.362</v>
      </c>
      <c r="BW30" s="38">
        <v>591.766</v>
      </c>
      <c r="BX30" s="38">
        <v>553.185</v>
      </c>
      <c r="BY30" s="38">
        <v>823.119</v>
      </c>
      <c r="BZ30" s="38">
        <v>300.967</v>
      </c>
      <c r="CA30" s="38">
        <v>255.057</v>
      </c>
      <c r="CB30" s="38">
        <v>376.191</v>
      </c>
      <c r="CC30" s="38">
        <v>290.889</v>
      </c>
      <c r="CD30" s="38">
        <v>432.114</v>
      </c>
      <c r="CE30" s="38">
        <v>478.015</v>
      </c>
      <c r="CF30" s="38">
        <v>485.178</v>
      </c>
      <c r="CG30" s="38">
        <v>507.189</v>
      </c>
    </row>
    <row r="31">
      <c r="A31" s="37" t="s">
        <v>79</v>
      </c>
      <c r="B31" s="38">
        <v>560.418</v>
      </c>
      <c r="C31" s="38">
        <v>601.976</v>
      </c>
      <c r="D31" s="38">
        <v>765.632</v>
      </c>
      <c r="E31" s="38">
        <v>806.455</v>
      </c>
      <c r="F31" s="38">
        <v>626.129</v>
      </c>
      <c r="G31" s="38">
        <v>54.472</v>
      </c>
      <c r="H31" s="38">
        <v>560.896</v>
      </c>
      <c r="I31" s="38">
        <v>553.991</v>
      </c>
      <c r="J31" s="38">
        <v>429.686</v>
      </c>
      <c r="K31" s="38">
        <v>758.964</v>
      </c>
      <c r="L31" s="38">
        <v>400.877</v>
      </c>
      <c r="M31" s="38">
        <v>400.877</v>
      </c>
      <c r="N31" s="38">
        <v>888.693</v>
      </c>
      <c r="O31" s="38">
        <v>550.856</v>
      </c>
      <c r="P31" s="38">
        <v>172.156</v>
      </c>
      <c r="Q31" s="38">
        <v>573.36</v>
      </c>
      <c r="R31" s="38">
        <v>226.666</v>
      </c>
      <c r="S31" s="38">
        <v>420.193</v>
      </c>
      <c r="T31" s="38">
        <v>478.646</v>
      </c>
      <c r="U31" s="38">
        <v>493.88</v>
      </c>
      <c r="V31" s="38">
        <v>511.455</v>
      </c>
      <c r="W31" s="38">
        <v>961.848</v>
      </c>
      <c r="X31" s="38">
        <v>954.115</v>
      </c>
      <c r="Y31" s="38">
        <v>838.715</v>
      </c>
      <c r="Z31" s="38">
        <v>815.726</v>
      </c>
      <c r="AA31" s="38">
        <v>699.79</v>
      </c>
      <c r="AB31" s="38">
        <v>821.793</v>
      </c>
      <c r="AC31" s="38">
        <v>629.19</v>
      </c>
      <c r="AD31" s="38">
        <v>620.476</v>
      </c>
      <c r="AE31" s="38" t="s">
        <v>258</v>
      </c>
      <c r="AF31" s="38">
        <v>629.276</v>
      </c>
      <c r="AG31" s="38">
        <v>759.7</v>
      </c>
      <c r="AH31" s="38">
        <v>870.708</v>
      </c>
      <c r="AI31" s="38">
        <v>904.66</v>
      </c>
      <c r="AJ31" s="38">
        <v>802.449</v>
      </c>
      <c r="AK31" s="38">
        <v>772.823</v>
      </c>
      <c r="AL31" s="38">
        <v>745.266</v>
      </c>
      <c r="AM31" s="38">
        <v>797.726</v>
      </c>
      <c r="AN31" s="38">
        <v>830.688</v>
      </c>
      <c r="AO31" s="38">
        <v>821.953</v>
      </c>
      <c r="AP31" s="38">
        <v>821.957</v>
      </c>
      <c r="AQ31" s="38">
        <v>752.166</v>
      </c>
      <c r="AR31" s="38">
        <v>701.142</v>
      </c>
      <c r="AS31" s="38">
        <v>669.299</v>
      </c>
      <c r="AT31" s="38">
        <v>726.167</v>
      </c>
      <c r="AU31" s="38">
        <v>783.813</v>
      </c>
      <c r="AV31" s="38">
        <v>725.739</v>
      </c>
      <c r="AW31" s="38">
        <v>303.665</v>
      </c>
      <c r="AX31" s="38">
        <v>901.362</v>
      </c>
      <c r="AY31" s="38">
        <v>711.073</v>
      </c>
      <c r="AZ31" s="38">
        <v>819.703</v>
      </c>
      <c r="BA31" s="38">
        <v>714.644</v>
      </c>
      <c r="BB31" s="38">
        <v>191.966</v>
      </c>
      <c r="BC31" s="38">
        <v>370.341</v>
      </c>
      <c r="BD31" s="38">
        <v>302.249</v>
      </c>
      <c r="BE31" s="38">
        <v>246.074</v>
      </c>
      <c r="BF31" s="38">
        <v>434.51</v>
      </c>
      <c r="BG31" s="38">
        <v>416.568</v>
      </c>
      <c r="BH31" s="38">
        <v>455.456</v>
      </c>
      <c r="BI31" s="38">
        <v>537.534</v>
      </c>
      <c r="BJ31" s="38">
        <v>441.475</v>
      </c>
      <c r="BK31" s="38">
        <v>689.902</v>
      </c>
      <c r="BL31" s="38">
        <v>651.789</v>
      </c>
      <c r="BM31" s="38">
        <v>751.16</v>
      </c>
      <c r="BN31" s="38">
        <v>586.577</v>
      </c>
      <c r="BO31" s="38">
        <v>412.883</v>
      </c>
      <c r="BP31" s="38">
        <v>491.288</v>
      </c>
      <c r="BQ31" s="38">
        <v>491.36</v>
      </c>
      <c r="BR31" s="38">
        <v>310.793</v>
      </c>
      <c r="BS31" s="38">
        <v>379.901</v>
      </c>
      <c r="BT31" s="38">
        <v>34.856</v>
      </c>
      <c r="BU31" s="38">
        <v>146.07</v>
      </c>
      <c r="BV31" s="38">
        <v>691.318</v>
      </c>
      <c r="BW31" s="38">
        <v>281.194</v>
      </c>
      <c r="BX31" s="38">
        <v>346.544</v>
      </c>
      <c r="BY31" s="38">
        <v>262.761</v>
      </c>
      <c r="BZ31" s="38">
        <v>520.09</v>
      </c>
      <c r="CA31" s="38">
        <v>620.013</v>
      </c>
      <c r="CB31" s="38">
        <v>741.147</v>
      </c>
      <c r="CC31" s="38">
        <v>552.372</v>
      </c>
      <c r="CD31" s="38">
        <v>797.07</v>
      </c>
      <c r="CE31" s="38">
        <v>842.971</v>
      </c>
      <c r="CF31" s="38">
        <v>850.134</v>
      </c>
      <c r="CG31" s="38">
        <v>872.145</v>
      </c>
    </row>
    <row r="32">
      <c r="A32" s="37" t="s">
        <v>80</v>
      </c>
      <c r="B32" s="38">
        <v>564.318</v>
      </c>
      <c r="C32" s="38">
        <v>34.795</v>
      </c>
      <c r="D32" s="38">
        <v>769.532</v>
      </c>
      <c r="E32" s="38">
        <v>810.355</v>
      </c>
      <c r="F32" s="38">
        <v>630.029</v>
      </c>
      <c r="G32" s="38">
        <v>669.494</v>
      </c>
      <c r="H32" s="38">
        <v>227.66</v>
      </c>
      <c r="I32" s="38">
        <v>209.216</v>
      </c>
      <c r="J32" s="38">
        <v>224.536</v>
      </c>
      <c r="K32" s="38">
        <v>271.475</v>
      </c>
      <c r="L32" s="38">
        <v>293.896</v>
      </c>
      <c r="M32" s="38">
        <v>293.896</v>
      </c>
      <c r="N32" s="38">
        <v>270.759</v>
      </c>
      <c r="O32" s="38">
        <v>210.369</v>
      </c>
      <c r="P32" s="38">
        <v>617.73</v>
      </c>
      <c r="Q32" s="38">
        <v>71.569</v>
      </c>
      <c r="R32" s="38">
        <v>429.872</v>
      </c>
      <c r="S32" s="38">
        <v>1032.275</v>
      </c>
      <c r="T32" s="38">
        <v>162.207</v>
      </c>
      <c r="U32" s="38">
        <v>153.393</v>
      </c>
      <c r="V32" s="38">
        <v>170.969</v>
      </c>
      <c r="W32" s="38">
        <v>343.914</v>
      </c>
      <c r="X32" s="38">
        <v>336.181</v>
      </c>
      <c r="Y32" s="38">
        <v>257.504</v>
      </c>
      <c r="Z32" s="38">
        <v>310.658</v>
      </c>
      <c r="AA32" s="38">
        <v>231.838</v>
      </c>
      <c r="AB32" s="38">
        <v>203.859</v>
      </c>
      <c r="AC32" s="38">
        <v>143.497</v>
      </c>
      <c r="AD32" s="38">
        <v>152.249</v>
      </c>
      <c r="AE32" s="38">
        <v>629.276</v>
      </c>
      <c r="AF32" s="38" t="s">
        <v>258</v>
      </c>
      <c r="AG32" s="38">
        <v>141.621</v>
      </c>
      <c r="AH32" s="38">
        <v>252.629</v>
      </c>
      <c r="AI32" s="38">
        <v>286.581</v>
      </c>
      <c r="AJ32" s="38">
        <v>184.37</v>
      </c>
      <c r="AK32" s="38">
        <v>154.743</v>
      </c>
      <c r="AL32" s="38">
        <v>127.187</v>
      </c>
      <c r="AM32" s="38">
        <v>192.916</v>
      </c>
      <c r="AN32" s="38">
        <v>212.609</v>
      </c>
      <c r="AO32" s="38">
        <v>203.874</v>
      </c>
      <c r="AP32" s="38">
        <v>203.877</v>
      </c>
      <c r="AQ32" s="38">
        <v>144.41</v>
      </c>
      <c r="AR32" s="38">
        <v>119.168</v>
      </c>
      <c r="AS32" s="38">
        <v>87.325</v>
      </c>
      <c r="AT32" s="38">
        <v>167.0</v>
      </c>
      <c r="AU32" s="38">
        <v>201.839</v>
      </c>
      <c r="AV32" s="38">
        <v>220.338</v>
      </c>
      <c r="AW32" s="38">
        <v>369.741</v>
      </c>
      <c r="AX32" s="38">
        <v>283.282</v>
      </c>
      <c r="AY32" s="38">
        <v>717.927</v>
      </c>
      <c r="AZ32" s="38">
        <v>1431.935</v>
      </c>
      <c r="BA32" s="38">
        <v>1326.876</v>
      </c>
      <c r="BB32" s="38">
        <v>510.27</v>
      </c>
      <c r="BC32" s="38">
        <v>308.531</v>
      </c>
      <c r="BD32" s="38">
        <v>384.884</v>
      </c>
      <c r="BE32" s="38">
        <v>465.571</v>
      </c>
      <c r="BF32" s="38">
        <v>329.651</v>
      </c>
      <c r="BG32" s="38">
        <v>233.33</v>
      </c>
      <c r="BH32" s="38">
        <v>274.774</v>
      </c>
      <c r="BI32" s="38">
        <v>186.076</v>
      </c>
      <c r="BJ32" s="38">
        <v>298.692</v>
      </c>
      <c r="BK32" s="38">
        <v>1302.134</v>
      </c>
      <c r="BL32" s="38">
        <v>1264.021</v>
      </c>
      <c r="BM32" s="38">
        <v>1363.392</v>
      </c>
      <c r="BN32" s="38">
        <v>1198.809</v>
      </c>
      <c r="BO32" s="38">
        <v>889.032</v>
      </c>
      <c r="BP32" s="38">
        <v>1103.52</v>
      </c>
      <c r="BQ32" s="38">
        <v>1103.592</v>
      </c>
      <c r="BR32" s="38">
        <v>923.025</v>
      </c>
      <c r="BS32" s="38">
        <v>856.05</v>
      </c>
      <c r="BT32" s="38">
        <v>602.211</v>
      </c>
      <c r="BU32" s="38">
        <v>494.181</v>
      </c>
      <c r="BV32" s="38">
        <v>185.917</v>
      </c>
      <c r="BW32" s="38">
        <v>446.591</v>
      </c>
      <c r="BX32" s="38">
        <v>412.74</v>
      </c>
      <c r="BY32" s="38">
        <v>738.91</v>
      </c>
      <c r="BZ32" s="38">
        <v>160.522</v>
      </c>
      <c r="CA32" s="38">
        <v>114.612</v>
      </c>
      <c r="CB32" s="38">
        <v>235.746</v>
      </c>
      <c r="CC32" s="38">
        <v>150.444</v>
      </c>
      <c r="CD32" s="38">
        <v>291.669</v>
      </c>
      <c r="CE32" s="38">
        <v>337.57</v>
      </c>
      <c r="CF32" s="38">
        <v>344.733</v>
      </c>
      <c r="CG32" s="38">
        <v>366.744</v>
      </c>
    </row>
    <row r="33">
      <c r="A33" s="37" t="s">
        <v>81</v>
      </c>
      <c r="B33" s="38">
        <v>623.603</v>
      </c>
      <c r="C33" s="38">
        <v>165.22</v>
      </c>
      <c r="D33" s="38">
        <v>828.817</v>
      </c>
      <c r="E33" s="38">
        <v>869.64</v>
      </c>
      <c r="F33" s="38">
        <v>689.314</v>
      </c>
      <c r="G33" s="38">
        <v>799.918</v>
      </c>
      <c r="H33" s="38">
        <v>286.945</v>
      </c>
      <c r="I33" s="38">
        <v>268.501</v>
      </c>
      <c r="J33" s="38">
        <v>354.96</v>
      </c>
      <c r="K33" s="38">
        <v>161.758</v>
      </c>
      <c r="L33" s="38">
        <v>417.457</v>
      </c>
      <c r="M33" s="38">
        <v>417.457</v>
      </c>
      <c r="N33" s="38">
        <v>162.19</v>
      </c>
      <c r="O33" s="38">
        <v>269.22</v>
      </c>
      <c r="P33" s="38">
        <v>748.154</v>
      </c>
      <c r="Q33" s="38">
        <v>201.993</v>
      </c>
      <c r="R33" s="38">
        <v>560.296</v>
      </c>
      <c r="S33" s="38">
        <v>1162.699</v>
      </c>
      <c r="T33" s="38">
        <v>292.631</v>
      </c>
      <c r="U33" s="38">
        <v>283.817</v>
      </c>
      <c r="V33" s="38">
        <v>301.393</v>
      </c>
      <c r="W33" s="38">
        <v>235.345</v>
      </c>
      <c r="X33" s="38">
        <v>219.656</v>
      </c>
      <c r="Y33" s="38">
        <v>310.998</v>
      </c>
      <c r="Z33" s="38">
        <v>392.954</v>
      </c>
      <c r="AA33" s="38">
        <v>130.723</v>
      </c>
      <c r="AB33" s="38">
        <v>87.334</v>
      </c>
      <c r="AC33" s="38">
        <v>202.782</v>
      </c>
      <c r="AD33" s="38">
        <v>211.534</v>
      </c>
      <c r="AE33" s="38">
        <v>759.7</v>
      </c>
      <c r="AF33" s="38">
        <v>141.621</v>
      </c>
      <c r="AG33" s="38" t="s">
        <v>258</v>
      </c>
      <c r="AH33" s="38">
        <v>136.207</v>
      </c>
      <c r="AI33" s="38">
        <v>170.159</v>
      </c>
      <c r="AJ33" s="38">
        <v>76.618</v>
      </c>
      <c r="AK33" s="38">
        <v>45.96</v>
      </c>
      <c r="AL33" s="38">
        <v>34.249</v>
      </c>
      <c r="AM33" s="38">
        <v>101.038</v>
      </c>
      <c r="AN33" s="38">
        <v>96.187</v>
      </c>
      <c r="AO33" s="38">
        <v>87.452</v>
      </c>
      <c r="AP33" s="38">
        <v>107.719</v>
      </c>
      <c r="AQ33" s="38">
        <v>116.26</v>
      </c>
      <c r="AR33" s="38">
        <v>180.352</v>
      </c>
      <c r="AS33" s="38">
        <v>150.493</v>
      </c>
      <c r="AT33" s="38">
        <v>228.184</v>
      </c>
      <c r="AU33" s="38">
        <v>245.179</v>
      </c>
      <c r="AV33" s="38">
        <v>291.362</v>
      </c>
      <c r="AW33" s="38">
        <v>502.554</v>
      </c>
      <c r="AX33" s="38">
        <v>187.124</v>
      </c>
      <c r="AY33" s="38">
        <v>787.994</v>
      </c>
      <c r="AZ33" s="38">
        <v>1564.748</v>
      </c>
      <c r="BA33" s="38">
        <v>1459.689</v>
      </c>
      <c r="BB33" s="38">
        <v>643.083</v>
      </c>
      <c r="BC33" s="38">
        <v>441.344</v>
      </c>
      <c r="BD33" s="38">
        <v>517.697</v>
      </c>
      <c r="BE33" s="38">
        <v>598.384</v>
      </c>
      <c r="BF33" s="38">
        <v>462.464</v>
      </c>
      <c r="BG33" s="38">
        <v>366.143</v>
      </c>
      <c r="BH33" s="38">
        <v>407.587</v>
      </c>
      <c r="BI33" s="38">
        <v>318.889</v>
      </c>
      <c r="BJ33" s="38">
        <v>431.505</v>
      </c>
      <c r="BK33" s="38">
        <v>1434.947</v>
      </c>
      <c r="BL33" s="38">
        <v>1396.834</v>
      </c>
      <c r="BM33" s="38">
        <v>1496.205</v>
      </c>
      <c r="BN33" s="38">
        <v>1331.622</v>
      </c>
      <c r="BO33" s="38">
        <v>1021.845</v>
      </c>
      <c r="BP33" s="38">
        <v>1236.333</v>
      </c>
      <c r="BQ33" s="38">
        <v>1236.405</v>
      </c>
      <c r="BR33" s="38">
        <v>1055.838</v>
      </c>
      <c r="BS33" s="38">
        <v>988.863</v>
      </c>
      <c r="BT33" s="38">
        <v>735.024</v>
      </c>
      <c r="BU33" s="38">
        <v>626.994</v>
      </c>
      <c r="BV33" s="38">
        <v>258.578</v>
      </c>
      <c r="BW33" s="38">
        <v>579.404</v>
      </c>
      <c r="BX33" s="38">
        <v>545.553</v>
      </c>
      <c r="BY33" s="38">
        <v>871.723</v>
      </c>
      <c r="BZ33" s="38">
        <v>293.335</v>
      </c>
      <c r="CA33" s="38">
        <v>247.425</v>
      </c>
      <c r="CB33" s="38">
        <v>306.77</v>
      </c>
      <c r="CC33" s="38">
        <v>283.257</v>
      </c>
      <c r="CD33" s="38">
        <v>362.693</v>
      </c>
      <c r="CE33" s="38">
        <v>408.594</v>
      </c>
      <c r="CF33" s="38">
        <v>415.757</v>
      </c>
      <c r="CG33" s="38">
        <v>437.768</v>
      </c>
    </row>
    <row r="34">
      <c r="A34" s="37" t="s">
        <v>82</v>
      </c>
      <c r="B34" s="38">
        <v>696.363</v>
      </c>
      <c r="C34" s="38">
        <v>276.227</v>
      </c>
      <c r="D34" s="38">
        <v>901.577</v>
      </c>
      <c r="E34" s="38">
        <v>942.4</v>
      </c>
      <c r="F34" s="38">
        <v>762.074</v>
      </c>
      <c r="G34" s="38">
        <v>910.926</v>
      </c>
      <c r="H34" s="38">
        <v>359.705</v>
      </c>
      <c r="I34" s="38">
        <v>341.262</v>
      </c>
      <c r="J34" s="38">
        <v>465.968</v>
      </c>
      <c r="K34" s="38">
        <v>195.256</v>
      </c>
      <c r="L34" s="38">
        <v>490.218</v>
      </c>
      <c r="M34" s="38">
        <v>490.218</v>
      </c>
      <c r="N34" s="38">
        <v>84.792</v>
      </c>
      <c r="O34" s="38">
        <v>341.981</v>
      </c>
      <c r="P34" s="38">
        <v>859.162</v>
      </c>
      <c r="Q34" s="38">
        <v>313.001</v>
      </c>
      <c r="R34" s="38">
        <v>671.304</v>
      </c>
      <c r="S34" s="38">
        <v>1273.707</v>
      </c>
      <c r="T34" s="38">
        <v>403.639</v>
      </c>
      <c r="U34" s="38">
        <v>394.825</v>
      </c>
      <c r="V34" s="38">
        <v>412.401</v>
      </c>
      <c r="W34" s="38">
        <v>194.728</v>
      </c>
      <c r="X34" s="38">
        <v>108.1</v>
      </c>
      <c r="Y34" s="38">
        <v>370.811</v>
      </c>
      <c r="Z34" s="38">
        <v>452.767</v>
      </c>
      <c r="AA34" s="38">
        <v>181.618</v>
      </c>
      <c r="AB34" s="38">
        <v>57.025</v>
      </c>
      <c r="AC34" s="38">
        <v>313.789</v>
      </c>
      <c r="AD34" s="38">
        <v>284.231</v>
      </c>
      <c r="AE34" s="38">
        <v>870.708</v>
      </c>
      <c r="AF34" s="38">
        <v>252.629</v>
      </c>
      <c r="AG34" s="38">
        <v>136.207</v>
      </c>
      <c r="AH34" s="38" t="s">
        <v>258</v>
      </c>
      <c r="AI34" s="38">
        <v>123.484</v>
      </c>
      <c r="AJ34" s="38">
        <v>98.972</v>
      </c>
      <c r="AK34" s="38">
        <v>102.68</v>
      </c>
      <c r="AL34" s="38">
        <v>139.364</v>
      </c>
      <c r="AM34" s="38">
        <v>142.608</v>
      </c>
      <c r="AN34" s="38">
        <v>94.654</v>
      </c>
      <c r="AO34" s="38">
        <v>126.272</v>
      </c>
      <c r="AP34" s="38">
        <v>146.299</v>
      </c>
      <c r="AQ34" s="38">
        <v>188.3</v>
      </c>
      <c r="AR34" s="38">
        <v>251.252</v>
      </c>
      <c r="AS34" s="38">
        <v>277.293</v>
      </c>
      <c r="AT34" s="38">
        <v>299.085</v>
      </c>
      <c r="AU34" s="38">
        <v>316.08</v>
      </c>
      <c r="AV34" s="38">
        <v>362.262</v>
      </c>
      <c r="AW34" s="38">
        <v>611.295</v>
      </c>
      <c r="AX34" s="38">
        <v>225.704</v>
      </c>
      <c r="AY34" s="38">
        <v>849.297</v>
      </c>
      <c r="AZ34" s="38">
        <v>1673.489</v>
      </c>
      <c r="BA34" s="38">
        <v>1568.43</v>
      </c>
      <c r="BB34" s="38">
        <v>751.824</v>
      </c>
      <c r="BC34" s="38">
        <v>550.085</v>
      </c>
      <c r="BD34" s="38">
        <v>626.438</v>
      </c>
      <c r="BE34" s="38">
        <v>707.125</v>
      </c>
      <c r="BF34" s="38">
        <v>571.205</v>
      </c>
      <c r="BG34" s="38">
        <v>474.884</v>
      </c>
      <c r="BH34" s="38">
        <v>516.328</v>
      </c>
      <c r="BI34" s="38">
        <v>427.63</v>
      </c>
      <c r="BJ34" s="38">
        <v>540.246</v>
      </c>
      <c r="BK34" s="38">
        <v>1543.688</v>
      </c>
      <c r="BL34" s="38">
        <v>1505.575</v>
      </c>
      <c r="BM34" s="38">
        <v>1604.946</v>
      </c>
      <c r="BN34" s="38">
        <v>1440.363</v>
      </c>
      <c r="BO34" s="38">
        <v>1130.586</v>
      </c>
      <c r="BP34" s="38">
        <v>1345.074</v>
      </c>
      <c r="BQ34" s="38">
        <v>1345.146</v>
      </c>
      <c r="BR34" s="38">
        <v>1164.579</v>
      </c>
      <c r="BS34" s="38">
        <v>1097.604</v>
      </c>
      <c r="BT34" s="38">
        <v>843.765</v>
      </c>
      <c r="BU34" s="38">
        <v>735.735</v>
      </c>
      <c r="BV34" s="38">
        <v>329.478</v>
      </c>
      <c r="BW34" s="38">
        <v>688.145</v>
      </c>
      <c r="BX34" s="38">
        <v>654.294</v>
      </c>
      <c r="BY34" s="38">
        <v>980.464</v>
      </c>
      <c r="BZ34" s="38">
        <v>402.076</v>
      </c>
      <c r="CA34" s="38">
        <v>356.166</v>
      </c>
      <c r="CB34" s="38">
        <v>377.67</v>
      </c>
      <c r="CC34" s="38">
        <v>391.998</v>
      </c>
      <c r="CD34" s="38">
        <v>433.594</v>
      </c>
      <c r="CE34" s="38">
        <v>479.494</v>
      </c>
      <c r="CF34" s="38">
        <v>486.657</v>
      </c>
      <c r="CG34" s="38">
        <v>508.668</v>
      </c>
    </row>
    <row r="35">
      <c r="A35" s="37" t="s">
        <v>83</v>
      </c>
      <c r="B35" s="38">
        <v>768.562</v>
      </c>
      <c r="C35" s="38">
        <v>310.179</v>
      </c>
      <c r="D35" s="38">
        <v>973.776</v>
      </c>
      <c r="E35" s="38">
        <v>1014.599</v>
      </c>
      <c r="F35" s="38">
        <v>834.273</v>
      </c>
      <c r="G35" s="38">
        <v>944.878</v>
      </c>
      <c r="H35" s="38">
        <v>431.904</v>
      </c>
      <c r="I35" s="38">
        <v>413.46</v>
      </c>
      <c r="J35" s="38">
        <v>499.92</v>
      </c>
      <c r="K35" s="38">
        <v>265.436</v>
      </c>
      <c r="L35" s="38">
        <v>562.416</v>
      </c>
      <c r="M35" s="38">
        <v>562.416</v>
      </c>
      <c r="N35" s="38">
        <v>183.632</v>
      </c>
      <c r="O35" s="38">
        <v>414.179</v>
      </c>
      <c r="P35" s="38">
        <v>893.114</v>
      </c>
      <c r="Q35" s="38">
        <v>346.953</v>
      </c>
      <c r="R35" s="38">
        <v>705.256</v>
      </c>
      <c r="S35" s="38">
        <v>1307.659</v>
      </c>
      <c r="T35" s="38">
        <v>437.591</v>
      </c>
      <c r="U35" s="38">
        <v>428.777</v>
      </c>
      <c r="V35" s="38">
        <v>446.353</v>
      </c>
      <c r="W35" s="38">
        <v>293.568</v>
      </c>
      <c r="X35" s="38">
        <v>224.086</v>
      </c>
      <c r="Y35" s="38">
        <v>402.027</v>
      </c>
      <c r="Z35" s="38">
        <v>483.983</v>
      </c>
      <c r="AA35" s="38">
        <v>251.798</v>
      </c>
      <c r="AB35" s="38">
        <v>105.1</v>
      </c>
      <c r="AC35" s="38">
        <v>347.741</v>
      </c>
      <c r="AD35" s="38">
        <v>356.493</v>
      </c>
      <c r="AE35" s="38">
        <v>904.66</v>
      </c>
      <c r="AF35" s="38">
        <v>286.581</v>
      </c>
      <c r="AG35" s="38">
        <v>170.159</v>
      </c>
      <c r="AH35" s="38">
        <v>123.484</v>
      </c>
      <c r="AI35" s="38" t="s">
        <v>258</v>
      </c>
      <c r="AJ35" s="38">
        <v>171.029</v>
      </c>
      <c r="AK35" s="38">
        <v>134.609</v>
      </c>
      <c r="AL35" s="38">
        <v>173.872</v>
      </c>
      <c r="AM35" s="38">
        <v>174.512</v>
      </c>
      <c r="AN35" s="38">
        <v>110.849</v>
      </c>
      <c r="AO35" s="38">
        <v>130.721</v>
      </c>
      <c r="AP35" s="38">
        <v>155.136</v>
      </c>
      <c r="AQ35" s="38">
        <v>220.204</v>
      </c>
      <c r="AR35" s="38">
        <v>283.156</v>
      </c>
      <c r="AS35" s="38">
        <v>309.197</v>
      </c>
      <c r="AT35" s="38">
        <v>330.989</v>
      </c>
      <c r="AU35" s="38">
        <v>347.984</v>
      </c>
      <c r="AV35" s="38">
        <v>394.166</v>
      </c>
      <c r="AW35" s="38">
        <v>645.803</v>
      </c>
      <c r="AX35" s="38">
        <v>234.541</v>
      </c>
      <c r="AY35" s="38">
        <v>921.354</v>
      </c>
      <c r="AZ35" s="38">
        <v>1707.997</v>
      </c>
      <c r="BA35" s="38">
        <v>1602.938</v>
      </c>
      <c r="BB35" s="38">
        <v>786.332</v>
      </c>
      <c r="BC35" s="38">
        <v>584.593</v>
      </c>
      <c r="BD35" s="38">
        <v>660.946</v>
      </c>
      <c r="BE35" s="38">
        <v>741.633</v>
      </c>
      <c r="BF35" s="38">
        <v>605.713</v>
      </c>
      <c r="BG35" s="38">
        <v>509.392</v>
      </c>
      <c r="BH35" s="38">
        <v>550.836</v>
      </c>
      <c r="BI35" s="38">
        <v>462.138</v>
      </c>
      <c r="BJ35" s="38">
        <v>574.754</v>
      </c>
      <c r="BK35" s="38">
        <v>1578.196</v>
      </c>
      <c r="BL35" s="38">
        <v>1540.083</v>
      </c>
      <c r="BM35" s="38">
        <v>1639.454</v>
      </c>
      <c r="BN35" s="38">
        <v>1474.871</v>
      </c>
      <c r="BO35" s="38">
        <v>1165.094</v>
      </c>
      <c r="BP35" s="38">
        <v>1379.582</v>
      </c>
      <c r="BQ35" s="38">
        <v>1379.654</v>
      </c>
      <c r="BR35" s="38">
        <v>1199.087</v>
      </c>
      <c r="BS35" s="38">
        <v>1132.112</v>
      </c>
      <c r="BT35" s="38">
        <v>878.273</v>
      </c>
      <c r="BU35" s="38">
        <v>770.243</v>
      </c>
      <c r="BV35" s="38">
        <v>361.382</v>
      </c>
      <c r="BW35" s="38">
        <v>722.653</v>
      </c>
      <c r="BX35" s="38">
        <v>688.802</v>
      </c>
      <c r="BY35" s="38">
        <v>1014.972</v>
      </c>
      <c r="BZ35" s="38">
        <v>436.584</v>
      </c>
      <c r="CA35" s="38">
        <v>390.674</v>
      </c>
      <c r="CB35" s="38">
        <v>409.574</v>
      </c>
      <c r="CC35" s="38">
        <v>426.506</v>
      </c>
      <c r="CD35" s="38">
        <v>465.498</v>
      </c>
      <c r="CE35" s="38">
        <v>511.398</v>
      </c>
      <c r="CF35" s="38">
        <v>518.561</v>
      </c>
      <c r="CG35" s="38">
        <v>540.572</v>
      </c>
    </row>
    <row r="36">
      <c r="A36" s="37" t="s">
        <v>88</v>
      </c>
      <c r="B36" s="38">
        <v>601.332</v>
      </c>
      <c r="C36" s="38">
        <v>207.969</v>
      </c>
      <c r="D36" s="38">
        <v>806.546</v>
      </c>
      <c r="E36" s="38">
        <v>847.369</v>
      </c>
      <c r="F36" s="38">
        <v>667.043</v>
      </c>
      <c r="G36" s="38">
        <v>842.667</v>
      </c>
      <c r="H36" s="38">
        <v>264.674</v>
      </c>
      <c r="I36" s="38">
        <v>246.231</v>
      </c>
      <c r="J36" s="38">
        <v>397.709</v>
      </c>
      <c r="K36" s="38">
        <v>100.225</v>
      </c>
      <c r="L36" s="38">
        <v>395.187</v>
      </c>
      <c r="M36" s="38">
        <v>395.187</v>
      </c>
      <c r="N36" s="38">
        <v>90.135</v>
      </c>
      <c r="O36" s="38">
        <v>246.95</v>
      </c>
      <c r="P36" s="38">
        <v>790.903</v>
      </c>
      <c r="Q36" s="38">
        <v>244.742</v>
      </c>
      <c r="R36" s="38">
        <v>603.045</v>
      </c>
      <c r="S36" s="38">
        <v>1205.448</v>
      </c>
      <c r="T36" s="38">
        <v>335.38</v>
      </c>
      <c r="U36" s="38">
        <v>326.566</v>
      </c>
      <c r="V36" s="38">
        <v>284.874</v>
      </c>
      <c r="W36" s="38">
        <v>163.29</v>
      </c>
      <c r="X36" s="38">
        <v>166.608</v>
      </c>
      <c r="Y36" s="38">
        <v>353.747</v>
      </c>
      <c r="Z36" s="38">
        <v>435.703</v>
      </c>
      <c r="AA36" s="38">
        <v>86.587</v>
      </c>
      <c r="AB36" s="38">
        <v>71.995</v>
      </c>
      <c r="AC36" s="38">
        <v>199.358</v>
      </c>
      <c r="AD36" s="38">
        <v>189.2</v>
      </c>
      <c r="AE36" s="38">
        <v>802.449</v>
      </c>
      <c r="AF36" s="38">
        <v>184.37</v>
      </c>
      <c r="AG36" s="38">
        <v>76.618</v>
      </c>
      <c r="AH36" s="38">
        <v>98.972</v>
      </c>
      <c r="AI36" s="38">
        <v>171.029</v>
      </c>
      <c r="AJ36" s="38" t="s">
        <v>258</v>
      </c>
      <c r="AK36" s="38">
        <v>94.132</v>
      </c>
      <c r="AL36" s="38">
        <v>116.234</v>
      </c>
      <c r="AM36" s="38">
        <v>149.21</v>
      </c>
      <c r="AN36" s="38">
        <v>142.268</v>
      </c>
      <c r="AO36" s="38">
        <v>135.624</v>
      </c>
      <c r="AP36" s="38">
        <v>155.891</v>
      </c>
      <c r="AQ36" s="38">
        <v>177.721</v>
      </c>
      <c r="AR36" s="38">
        <v>235.956</v>
      </c>
      <c r="AS36" s="38">
        <v>191.671</v>
      </c>
      <c r="AT36" s="38">
        <v>283.788</v>
      </c>
      <c r="AU36" s="38">
        <v>300.783</v>
      </c>
      <c r="AV36" s="38">
        <v>346.966</v>
      </c>
      <c r="AW36" s="38">
        <v>543.732</v>
      </c>
      <c r="AX36" s="38">
        <v>235.296</v>
      </c>
      <c r="AY36" s="38">
        <v>755.497</v>
      </c>
      <c r="AZ36" s="38">
        <v>1605.926</v>
      </c>
      <c r="BA36" s="38">
        <v>1500.867</v>
      </c>
      <c r="BB36" s="38">
        <v>631.348</v>
      </c>
      <c r="BC36" s="38">
        <v>482.522</v>
      </c>
      <c r="BD36" s="38">
        <v>558.875</v>
      </c>
      <c r="BE36" s="38">
        <v>639.562</v>
      </c>
      <c r="BF36" s="38">
        <v>503.642</v>
      </c>
      <c r="BG36" s="38">
        <v>407.321</v>
      </c>
      <c r="BH36" s="38">
        <v>448.765</v>
      </c>
      <c r="BI36" s="38">
        <v>360.067</v>
      </c>
      <c r="BJ36" s="38">
        <v>472.683</v>
      </c>
      <c r="BK36" s="38">
        <v>1476.125</v>
      </c>
      <c r="BL36" s="38">
        <v>1438.012</v>
      </c>
      <c r="BM36" s="38">
        <v>1537.383</v>
      </c>
      <c r="BN36" s="38">
        <v>1372.8</v>
      </c>
      <c r="BO36" s="38">
        <v>1063.023</v>
      </c>
      <c r="BP36" s="38">
        <v>1277.511</v>
      </c>
      <c r="BQ36" s="38">
        <v>1277.583</v>
      </c>
      <c r="BR36" s="38">
        <v>1097.016</v>
      </c>
      <c r="BS36" s="38">
        <v>1030.041</v>
      </c>
      <c r="BT36" s="38">
        <v>776.202</v>
      </c>
      <c r="BU36" s="38">
        <v>668.172</v>
      </c>
      <c r="BV36" s="38">
        <v>314.182</v>
      </c>
      <c r="BW36" s="38">
        <v>620.582</v>
      </c>
      <c r="BX36" s="38">
        <v>586.731</v>
      </c>
      <c r="BY36" s="38">
        <v>912.901</v>
      </c>
      <c r="BZ36" s="38">
        <v>334.513</v>
      </c>
      <c r="CA36" s="38">
        <v>288.603</v>
      </c>
      <c r="CB36" s="38">
        <v>362.373</v>
      </c>
      <c r="CC36" s="38">
        <v>324.435</v>
      </c>
      <c r="CD36" s="38">
        <v>418.297</v>
      </c>
      <c r="CE36" s="38">
        <v>464.198</v>
      </c>
      <c r="CF36" s="38">
        <v>471.361</v>
      </c>
      <c r="CG36" s="38">
        <v>493.372</v>
      </c>
    </row>
    <row r="37">
      <c r="A37" s="37" t="s">
        <v>89</v>
      </c>
      <c r="B37" s="38">
        <v>636.725</v>
      </c>
      <c r="C37" s="38">
        <v>178.342</v>
      </c>
      <c r="D37" s="38">
        <v>841.939</v>
      </c>
      <c r="E37" s="38">
        <v>882.762</v>
      </c>
      <c r="F37" s="38">
        <v>702.436</v>
      </c>
      <c r="G37" s="38">
        <v>813.041</v>
      </c>
      <c r="H37" s="38">
        <v>300.067</v>
      </c>
      <c r="I37" s="38">
        <v>281.623</v>
      </c>
      <c r="J37" s="38">
        <v>368.083</v>
      </c>
      <c r="K37" s="38">
        <v>178.664</v>
      </c>
      <c r="L37" s="38">
        <v>430.579</v>
      </c>
      <c r="M37" s="38">
        <v>430.579</v>
      </c>
      <c r="N37" s="38">
        <v>145.048</v>
      </c>
      <c r="O37" s="38">
        <v>282.342</v>
      </c>
      <c r="P37" s="38">
        <v>761.277</v>
      </c>
      <c r="Q37" s="38">
        <v>215.116</v>
      </c>
      <c r="R37" s="38">
        <v>573.419</v>
      </c>
      <c r="S37" s="38">
        <v>1175.822</v>
      </c>
      <c r="T37" s="38">
        <v>305.754</v>
      </c>
      <c r="U37" s="38">
        <v>296.94</v>
      </c>
      <c r="V37" s="38">
        <v>314.516</v>
      </c>
      <c r="W37" s="38">
        <v>252.25</v>
      </c>
      <c r="X37" s="38">
        <v>185.502</v>
      </c>
      <c r="Y37" s="38">
        <v>278.639</v>
      </c>
      <c r="Z37" s="38">
        <v>360.595</v>
      </c>
      <c r="AA37" s="38">
        <v>147.628</v>
      </c>
      <c r="AB37" s="38">
        <v>53.18</v>
      </c>
      <c r="AC37" s="38">
        <v>215.904</v>
      </c>
      <c r="AD37" s="38">
        <v>224.656</v>
      </c>
      <c r="AE37" s="38">
        <v>772.823</v>
      </c>
      <c r="AF37" s="38">
        <v>154.743</v>
      </c>
      <c r="AG37" s="38">
        <v>45.96</v>
      </c>
      <c r="AH37" s="38">
        <v>102.68</v>
      </c>
      <c r="AI37" s="38">
        <v>134.609</v>
      </c>
      <c r="AJ37" s="38">
        <v>94.132</v>
      </c>
      <c r="AK37" s="38" t="s">
        <v>258</v>
      </c>
      <c r="AL37" s="38">
        <v>38.176</v>
      </c>
      <c r="AM37" s="38">
        <v>50.371</v>
      </c>
      <c r="AN37" s="38">
        <v>58.93</v>
      </c>
      <c r="AO37" s="38">
        <v>50.195</v>
      </c>
      <c r="AP37" s="38">
        <v>57.989</v>
      </c>
      <c r="AQ37" s="38">
        <v>90.485</v>
      </c>
      <c r="AR37" s="38">
        <v>159.015</v>
      </c>
      <c r="AS37" s="38">
        <v>185.056</v>
      </c>
      <c r="AT37" s="38">
        <v>206.848</v>
      </c>
      <c r="AU37" s="38">
        <v>223.843</v>
      </c>
      <c r="AV37" s="38">
        <v>270.025</v>
      </c>
      <c r="AW37" s="38">
        <v>510.107</v>
      </c>
      <c r="AX37" s="38">
        <v>137.394</v>
      </c>
      <c r="AY37" s="38">
        <v>789.136</v>
      </c>
      <c r="AZ37" s="38">
        <v>1572.301</v>
      </c>
      <c r="BA37" s="38">
        <v>1467.242</v>
      </c>
      <c r="BB37" s="38">
        <v>650.636</v>
      </c>
      <c r="BC37" s="38">
        <v>448.897</v>
      </c>
      <c r="BD37" s="38">
        <v>525.25</v>
      </c>
      <c r="BE37" s="38">
        <v>605.937</v>
      </c>
      <c r="BF37" s="38">
        <v>470.017</v>
      </c>
      <c r="BG37" s="38">
        <v>373.696</v>
      </c>
      <c r="BH37" s="38">
        <v>415.14</v>
      </c>
      <c r="BI37" s="38">
        <v>326.442</v>
      </c>
      <c r="BJ37" s="38">
        <v>439.058</v>
      </c>
      <c r="BK37" s="38">
        <v>1442.5</v>
      </c>
      <c r="BL37" s="38">
        <v>1404.387</v>
      </c>
      <c r="BM37" s="38">
        <v>1503.758</v>
      </c>
      <c r="BN37" s="38">
        <v>1339.175</v>
      </c>
      <c r="BO37" s="38">
        <v>1029.398</v>
      </c>
      <c r="BP37" s="38">
        <v>1243.886</v>
      </c>
      <c r="BQ37" s="38">
        <v>1243.958</v>
      </c>
      <c r="BR37" s="38">
        <v>1063.391</v>
      </c>
      <c r="BS37" s="38">
        <v>996.416</v>
      </c>
      <c r="BT37" s="38">
        <v>742.577</v>
      </c>
      <c r="BU37" s="38">
        <v>634.547</v>
      </c>
      <c r="BV37" s="38">
        <v>237.241</v>
      </c>
      <c r="BW37" s="38">
        <v>586.957</v>
      </c>
      <c r="BX37" s="38">
        <v>553.106</v>
      </c>
      <c r="BY37" s="38">
        <v>879.276</v>
      </c>
      <c r="BZ37" s="38">
        <v>300.888</v>
      </c>
      <c r="CA37" s="38">
        <v>254.978</v>
      </c>
      <c r="CB37" s="38">
        <v>285.433</v>
      </c>
      <c r="CC37" s="38">
        <v>290.81</v>
      </c>
      <c r="CD37" s="38">
        <v>341.357</v>
      </c>
      <c r="CE37" s="38">
        <v>387.257</v>
      </c>
      <c r="CF37" s="38">
        <v>394.42</v>
      </c>
      <c r="CG37" s="38">
        <v>416.431</v>
      </c>
    </row>
    <row r="38">
      <c r="A38" s="37" t="s">
        <v>90</v>
      </c>
      <c r="B38" s="38">
        <v>609.168</v>
      </c>
      <c r="C38" s="38">
        <v>150.785</v>
      </c>
      <c r="D38" s="38">
        <v>814.382</v>
      </c>
      <c r="E38" s="38">
        <v>855.205</v>
      </c>
      <c r="F38" s="38">
        <v>674.879</v>
      </c>
      <c r="G38" s="38">
        <v>785.484</v>
      </c>
      <c r="H38" s="38">
        <v>272.51</v>
      </c>
      <c r="I38" s="38">
        <v>254.066</v>
      </c>
      <c r="J38" s="38">
        <v>340.526</v>
      </c>
      <c r="K38" s="38">
        <v>200.766</v>
      </c>
      <c r="L38" s="38">
        <v>403.022</v>
      </c>
      <c r="M38" s="38">
        <v>403.022</v>
      </c>
      <c r="N38" s="38">
        <v>181.732</v>
      </c>
      <c r="O38" s="38">
        <v>254.785</v>
      </c>
      <c r="P38" s="38">
        <v>733.72</v>
      </c>
      <c r="Q38" s="38">
        <v>187.559</v>
      </c>
      <c r="R38" s="38">
        <v>545.862</v>
      </c>
      <c r="S38" s="38">
        <v>1148.265</v>
      </c>
      <c r="T38" s="38">
        <v>278.197</v>
      </c>
      <c r="U38" s="38">
        <v>269.383</v>
      </c>
      <c r="V38" s="38">
        <v>286.959</v>
      </c>
      <c r="W38" s="38">
        <v>274.352</v>
      </c>
      <c r="X38" s="38">
        <v>222.186</v>
      </c>
      <c r="Y38" s="38">
        <v>266.484</v>
      </c>
      <c r="Z38" s="38">
        <v>348.439</v>
      </c>
      <c r="AA38" s="38">
        <v>169.73</v>
      </c>
      <c r="AB38" s="38">
        <v>89.864</v>
      </c>
      <c r="AC38" s="38">
        <v>188.347</v>
      </c>
      <c r="AD38" s="38">
        <v>197.099</v>
      </c>
      <c r="AE38" s="38">
        <v>745.266</v>
      </c>
      <c r="AF38" s="38">
        <v>127.187</v>
      </c>
      <c r="AG38" s="38">
        <v>34.249</v>
      </c>
      <c r="AH38" s="38">
        <v>139.364</v>
      </c>
      <c r="AI38" s="38">
        <v>173.872</v>
      </c>
      <c r="AJ38" s="38">
        <v>116.234</v>
      </c>
      <c r="AK38" s="38">
        <v>38.176</v>
      </c>
      <c r="AL38" s="38" t="s">
        <v>258</v>
      </c>
      <c r="AM38" s="38">
        <v>74.127</v>
      </c>
      <c r="AN38" s="38">
        <v>99.122</v>
      </c>
      <c r="AO38" s="38">
        <v>90.387</v>
      </c>
      <c r="AP38" s="38">
        <v>90.391</v>
      </c>
      <c r="AQ38" s="38">
        <v>82.512</v>
      </c>
      <c r="AR38" s="38">
        <v>146.604</v>
      </c>
      <c r="AS38" s="38">
        <v>133.73</v>
      </c>
      <c r="AT38" s="38">
        <v>194.436</v>
      </c>
      <c r="AU38" s="38">
        <v>211.431</v>
      </c>
      <c r="AV38" s="38">
        <v>257.614</v>
      </c>
      <c r="AW38" s="38">
        <v>484.579</v>
      </c>
      <c r="AX38" s="38">
        <v>169.796</v>
      </c>
      <c r="AY38" s="38">
        <v>763.609</v>
      </c>
      <c r="AZ38" s="38">
        <v>1546.773</v>
      </c>
      <c r="BA38" s="38">
        <v>1441.714</v>
      </c>
      <c r="BB38" s="38">
        <v>625.108</v>
      </c>
      <c r="BC38" s="38">
        <v>423.369</v>
      </c>
      <c r="BD38" s="38">
        <v>499.722</v>
      </c>
      <c r="BE38" s="38">
        <v>580.41</v>
      </c>
      <c r="BF38" s="38">
        <v>444.49</v>
      </c>
      <c r="BG38" s="38">
        <v>348.168</v>
      </c>
      <c r="BH38" s="38">
        <v>389.613</v>
      </c>
      <c r="BI38" s="38">
        <v>300.915</v>
      </c>
      <c r="BJ38" s="38">
        <v>413.531</v>
      </c>
      <c r="BK38" s="38">
        <v>1416.972</v>
      </c>
      <c r="BL38" s="38">
        <v>1378.859</v>
      </c>
      <c r="BM38" s="38">
        <v>1478.23</v>
      </c>
      <c r="BN38" s="38">
        <v>1313.647</v>
      </c>
      <c r="BO38" s="38">
        <v>1003.871</v>
      </c>
      <c r="BP38" s="38">
        <v>1218.358</v>
      </c>
      <c r="BQ38" s="38">
        <v>1218.43</v>
      </c>
      <c r="BR38" s="38">
        <v>1037.863</v>
      </c>
      <c r="BS38" s="38">
        <v>970.889</v>
      </c>
      <c r="BT38" s="38">
        <v>717.049</v>
      </c>
      <c r="BU38" s="38">
        <v>609.019</v>
      </c>
      <c r="BV38" s="38">
        <v>224.83</v>
      </c>
      <c r="BW38" s="38">
        <v>561.43</v>
      </c>
      <c r="BX38" s="38">
        <v>527.579</v>
      </c>
      <c r="BY38" s="38">
        <v>853.749</v>
      </c>
      <c r="BZ38" s="38">
        <v>275.361</v>
      </c>
      <c r="CA38" s="38">
        <v>229.451</v>
      </c>
      <c r="CB38" s="38">
        <v>273.022</v>
      </c>
      <c r="CC38" s="38">
        <v>265.283</v>
      </c>
      <c r="CD38" s="38">
        <v>328.945</v>
      </c>
      <c r="CE38" s="38">
        <v>374.846</v>
      </c>
      <c r="CF38" s="38">
        <v>382.009</v>
      </c>
      <c r="CG38" s="38">
        <v>404.02</v>
      </c>
    </row>
    <row r="39">
      <c r="A39" s="37" t="s">
        <v>91</v>
      </c>
      <c r="B39" s="38">
        <v>674.897</v>
      </c>
      <c r="C39" s="38">
        <v>203.245</v>
      </c>
      <c r="D39" s="38">
        <v>880.111</v>
      </c>
      <c r="E39" s="38">
        <v>920.934</v>
      </c>
      <c r="F39" s="38">
        <v>740.608</v>
      </c>
      <c r="G39" s="38">
        <v>837.944</v>
      </c>
      <c r="H39" s="38">
        <v>338.239</v>
      </c>
      <c r="I39" s="38">
        <v>319.795</v>
      </c>
      <c r="J39" s="38">
        <v>392.986</v>
      </c>
      <c r="K39" s="38">
        <v>233.742</v>
      </c>
      <c r="L39" s="38">
        <v>468.751</v>
      </c>
      <c r="M39" s="38">
        <v>468.751</v>
      </c>
      <c r="N39" s="38">
        <v>184.976</v>
      </c>
      <c r="O39" s="38">
        <v>320.514</v>
      </c>
      <c r="P39" s="38">
        <v>786.18</v>
      </c>
      <c r="Q39" s="38">
        <v>240.019</v>
      </c>
      <c r="R39" s="38">
        <v>598.322</v>
      </c>
      <c r="S39" s="38">
        <v>1200.725</v>
      </c>
      <c r="T39" s="38">
        <v>330.657</v>
      </c>
      <c r="U39" s="38">
        <v>321.843</v>
      </c>
      <c r="V39" s="38">
        <v>339.419</v>
      </c>
      <c r="W39" s="38">
        <v>294.912</v>
      </c>
      <c r="X39" s="38">
        <v>225.43</v>
      </c>
      <c r="Y39" s="38">
        <v>235.802</v>
      </c>
      <c r="Z39" s="38">
        <v>317.758</v>
      </c>
      <c r="AA39" s="38">
        <v>202.706</v>
      </c>
      <c r="AB39" s="38">
        <v>93.108</v>
      </c>
      <c r="AC39" s="38">
        <v>254.076</v>
      </c>
      <c r="AD39" s="38">
        <v>262.828</v>
      </c>
      <c r="AE39" s="38">
        <v>797.726</v>
      </c>
      <c r="AF39" s="38">
        <v>192.916</v>
      </c>
      <c r="AG39" s="38">
        <v>101.038</v>
      </c>
      <c r="AH39" s="38">
        <v>142.608</v>
      </c>
      <c r="AI39" s="38">
        <v>174.512</v>
      </c>
      <c r="AJ39" s="38">
        <v>149.21</v>
      </c>
      <c r="AK39" s="38">
        <v>50.371</v>
      </c>
      <c r="AL39" s="38">
        <v>74.127</v>
      </c>
      <c r="AM39" s="38" t="s">
        <v>258</v>
      </c>
      <c r="AN39" s="38">
        <v>100.5</v>
      </c>
      <c r="AO39" s="38">
        <v>91.765</v>
      </c>
      <c r="AP39" s="38">
        <v>40.747</v>
      </c>
      <c r="AQ39" s="38">
        <v>53.202</v>
      </c>
      <c r="AR39" s="38">
        <v>116.155</v>
      </c>
      <c r="AS39" s="38">
        <v>142.195</v>
      </c>
      <c r="AT39" s="38">
        <v>163.987</v>
      </c>
      <c r="AU39" s="38">
        <v>180.982</v>
      </c>
      <c r="AV39" s="38">
        <v>227.165</v>
      </c>
      <c r="AW39" s="38">
        <v>537.851</v>
      </c>
      <c r="AX39" s="38">
        <v>120.152</v>
      </c>
      <c r="AY39" s="38">
        <v>829.329</v>
      </c>
      <c r="AZ39" s="38">
        <v>1600.045</v>
      </c>
      <c r="BA39" s="38">
        <v>1494.986</v>
      </c>
      <c r="BB39" s="38">
        <v>678.38</v>
      </c>
      <c r="BC39" s="38">
        <v>476.641</v>
      </c>
      <c r="BD39" s="38">
        <v>552.994</v>
      </c>
      <c r="BE39" s="38">
        <v>633.682</v>
      </c>
      <c r="BF39" s="38">
        <v>497.762</v>
      </c>
      <c r="BG39" s="38">
        <v>401.44</v>
      </c>
      <c r="BH39" s="38">
        <v>442.885</v>
      </c>
      <c r="BI39" s="38">
        <v>354.187</v>
      </c>
      <c r="BJ39" s="38">
        <v>466.803</v>
      </c>
      <c r="BK39" s="38">
        <v>1470.244</v>
      </c>
      <c r="BL39" s="38">
        <v>1432.131</v>
      </c>
      <c r="BM39" s="38">
        <v>1531.502</v>
      </c>
      <c r="BN39" s="38">
        <v>1366.919</v>
      </c>
      <c r="BO39" s="38">
        <v>1057.143</v>
      </c>
      <c r="BP39" s="38">
        <v>1271.63</v>
      </c>
      <c r="BQ39" s="38">
        <v>1271.702</v>
      </c>
      <c r="BR39" s="38">
        <v>1091.135</v>
      </c>
      <c r="BS39" s="38">
        <v>1024.161</v>
      </c>
      <c r="BT39" s="38">
        <v>770.321</v>
      </c>
      <c r="BU39" s="38">
        <v>662.291</v>
      </c>
      <c r="BV39" s="38">
        <v>194.381</v>
      </c>
      <c r="BW39" s="38">
        <v>614.702</v>
      </c>
      <c r="BX39" s="38">
        <v>580.851</v>
      </c>
      <c r="BY39" s="38">
        <v>907.021</v>
      </c>
      <c r="BZ39" s="38">
        <v>328.633</v>
      </c>
      <c r="CA39" s="38">
        <v>217.516</v>
      </c>
      <c r="CB39" s="38">
        <v>242.573</v>
      </c>
      <c r="CC39" s="38">
        <v>318.555</v>
      </c>
      <c r="CD39" s="38">
        <v>298.496</v>
      </c>
      <c r="CE39" s="38">
        <v>344.397</v>
      </c>
      <c r="CF39" s="38">
        <v>351.56</v>
      </c>
      <c r="CG39" s="38">
        <v>373.571</v>
      </c>
    </row>
    <row r="40">
      <c r="A40" s="37" t="s">
        <v>92</v>
      </c>
      <c r="B40" s="38">
        <v>694.59</v>
      </c>
      <c r="C40" s="38">
        <v>236.207</v>
      </c>
      <c r="D40" s="38">
        <v>899.804</v>
      </c>
      <c r="E40" s="38">
        <v>940.627</v>
      </c>
      <c r="F40" s="38">
        <v>760.301</v>
      </c>
      <c r="G40" s="38">
        <v>870.906</v>
      </c>
      <c r="H40" s="38">
        <v>357.932</v>
      </c>
      <c r="I40" s="38">
        <v>339.488</v>
      </c>
      <c r="J40" s="38">
        <v>425.948</v>
      </c>
      <c r="K40" s="38">
        <v>236.607</v>
      </c>
      <c r="L40" s="38">
        <v>488.444</v>
      </c>
      <c r="M40" s="38">
        <v>488.444</v>
      </c>
      <c r="N40" s="38">
        <v>154.803</v>
      </c>
      <c r="O40" s="38">
        <v>340.207</v>
      </c>
      <c r="P40" s="38">
        <v>819.142</v>
      </c>
      <c r="Q40" s="38">
        <v>272.981</v>
      </c>
      <c r="R40" s="38">
        <v>631.284</v>
      </c>
      <c r="S40" s="38">
        <v>1233.687</v>
      </c>
      <c r="T40" s="38">
        <v>363.619</v>
      </c>
      <c r="U40" s="38">
        <v>354.805</v>
      </c>
      <c r="V40" s="38">
        <v>372.381</v>
      </c>
      <c r="W40" s="38">
        <v>264.739</v>
      </c>
      <c r="X40" s="38">
        <v>195.257</v>
      </c>
      <c r="Y40" s="38">
        <v>328.055</v>
      </c>
      <c r="Z40" s="38">
        <v>410.011</v>
      </c>
      <c r="AA40" s="38">
        <v>197.855</v>
      </c>
      <c r="AB40" s="38">
        <v>69.551</v>
      </c>
      <c r="AC40" s="38">
        <v>273.769</v>
      </c>
      <c r="AD40" s="38">
        <v>282.521</v>
      </c>
      <c r="AE40" s="38">
        <v>830.688</v>
      </c>
      <c r="AF40" s="38">
        <v>212.609</v>
      </c>
      <c r="AG40" s="38">
        <v>96.187</v>
      </c>
      <c r="AH40" s="38">
        <v>94.654</v>
      </c>
      <c r="AI40" s="38">
        <v>110.849</v>
      </c>
      <c r="AJ40" s="38">
        <v>142.268</v>
      </c>
      <c r="AK40" s="38">
        <v>58.93</v>
      </c>
      <c r="AL40" s="38">
        <v>99.122</v>
      </c>
      <c r="AM40" s="38">
        <v>100.5</v>
      </c>
      <c r="AN40" s="38" t="s">
        <v>258</v>
      </c>
      <c r="AO40" s="38">
        <v>55.138</v>
      </c>
      <c r="AP40" s="38">
        <v>79.553</v>
      </c>
      <c r="AQ40" s="38">
        <v>144.621</v>
      </c>
      <c r="AR40" s="38">
        <v>207.573</v>
      </c>
      <c r="AS40" s="38">
        <v>233.614</v>
      </c>
      <c r="AT40" s="38">
        <v>255.406</v>
      </c>
      <c r="AU40" s="38">
        <v>272.401</v>
      </c>
      <c r="AV40" s="38">
        <v>318.583</v>
      </c>
      <c r="AW40" s="38">
        <v>570.22</v>
      </c>
      <c r="AX40" s="38">
        <v>158.958</v>
      </c>
      <c r="AY40" s="38">
        <v>849.249</v>
      </c>
      <c r="AZ40" s="38">
        <v>1632.414</v>
      </c>
      <c r="BA40" s="38">
        <v>1527.355</v>
      </c>
      <c r="BB40" s="38">
        <v>710.749</v>
      </c>
      <c r="BC40" s="38">
        <v>509.01</v>
      </c>
      <c r="BD40" s="38">
        <v>585.363</v>
      </c>
      <c r="BE40" s="38">
        <v>666.05</v>
      </c>
      <c r="BF40" s="38">
        <v>530.13</v>
      </c>
      <c r="BG40" s="38">
        <v>433.809</v>
      </c>
      <c r="BH40" s="38">
        <v>475.253</v>
      </c>
      <c r="BI40" s="38">
        <v>386.555</v>
      </c>
      <c r="BJ40" s="38">
        <v>499.171</v>
      </c>
      <c r="BK40" s="38">
        <v>1502.613</v>
      </c>
      <c r="BL40" s="38">
        <v>1464.5</v>
      </c>
      <c r="BM40" s="38">
        <v>1563.871</v>
      </c>
      <c r="BN40" s="38">
        <v>1399.288</v>
      </c>
      <c r="BO40" s="38">
        <v>1089.511</v>
      </c>
      <c r="BP40" s="38">
        <v>1303.999</v>
      </c>
      <c r="BQ40" s="38">
        <v>1304.071</v>
      </c>
      <c r="BR40" s="38">
        <v>1123.504</v>
      </c>
      <c r="BS40" s="38">
        <v>1056.529</v>
      </c>
      <c r="BT40" s="38">
        <v>802.69</v>
      </c>
      <c r="BU40" s="38">
        <v>694.66</v>
      </c>
      <c r="BV40" s="38">
        <v>285.799</v>
      </c>
      <c r="BW40" s="38">
        <v>647.07</v>
      </c>
      <c r="BX40" s="38">
        <v>613.219</v>
      </c>
      <c r="BY40" s="38">
        <v>939.389</v>
      </c>
      <c r="BZ40" s="38">
        <v>361.001</v>
      </c>
      <c r="CA40" s="38">
        <v>315.091</v>
      </c>
      <c r="CB40" s="38">
        <v>333.991</v>
      </c>
      <c r="CC40" s="38">
        <v>350.923</v>
      </c>
      <c r="CD40" s="38">
        <v>389.915</v>
      </c>
      <c r="CE40" s="38">
        <v>435.815</v>
      </c>
      <c r="CF40" s="38">
        <v>442.978</v>
      </c>
      <c r="CG40" s="38">
        <v>464.989</v>
      </c>
    </row>
    <row r="41">
      <c r="A41" s="37" t="s">
        <v>96</v>
      </c>
      <c r="B41" s="38">
        <v>685.855</v>
      </c>
      <c r="C41" s="38">
        <v>227.472</v>
      </c>
      <c r="D41" s="38">
        <v>891.069</v>
      </c>
      <c r="E41" s="38">
        <v>931.892</v>
      </c>
      <c r="F41" s="38">
        <v>751.566</v>
      </c>
      <c r="G41" s="38">
        <v>862.171</v>
      </c>
      <c r="H41" s="38">
        <v>349.197</v>
      </c>
      <c r="I41" s="38">
        <v>330.753</v>
      </c>
      <c r="J41" s="38">
        <v>417.213</v>
      </c>
      <c r="K41" s="38">
        <v>220.156</v>
      </c>
      <c r="L41" s="38">
        <v>479.709</v>
      </c>
      <c r="M41" s="38">
        <v>479.709</v>
      </c>
      <c r="N41" s="38">
        <v>168.64</v>
      </c>
      <c r="O41" s="38">
        <v>331.472</v>
      </c>
      <c r="P41" s="38">
        <v>810.407</v>
      </c>
      <c r="Q41" s="38">
        <v>264.246</v>
      </c>
      <c r="R41" s="38">
        <v>622.549</v>
      </c>
      <c r="S41" s="38">
        <v>1224.952</v>
      </c>
      <c r="T41" s="38">
        <v>354.884</v>
      </c>
      <c r="U41" s="38">
        <v>346.07</v>
      </c>
      <c r="V41" s="38">
        <v>363.646</v>
      </c>
      <c r="W41" s="38">
        <v>278.576</v>
      </c>
      <c r="X41" s="38">
        <v>209.094</v>
      </c>
      <c r="Y41" s="38">
        <v>319.32</v>
      </c>
      <c r="Z41" s="38">
        <v>401.276</v>
      </c>
      <c r="AA41" s="38">
        <v>189.12</v>
      </c>
      <c r="AB41" s="38">
        <v>76.772</v>
      </c>
      <c r="AC41" s="38">
        <v>265.034</v>
      </c>
      <c r="AD41" s="38">
        <v>273.786</v>
      </c>
      <c r="AE41" s="38">
        <v>821.953</v>
      </c>
      <c r="AF41" s="38">
        <v>203.874</v>
      </c>
      <c r="AG41" s="38">
        <v>87.452</v>
      </c>
      <c r="AH41" s="38">
        <v>126.272</v>
      </c>
      <c r="AI41" s="38">
        <v>130.721</v>
      </c>
      <c r="AJ41" s="38">
        <v>135.624</v>
      </c>
      <c r="AK41" s="38">
        <v>50.195</v>
      </c>
      <c r="AL41" s="38">
        <v>90.387</v>
      </c>
      <c r="AM41" s="38">
        <v>91.765</v>
      </c>
      <c r="AN41" s="38">
        <v>55.138</v>
      </c>
      <c r="AO41" s="38" t="s">
        <v>258</v>
      </c>
      <c r="AP41" s="38">
        <v>30.88</v>
      </c>
      <c r="AQ41" s="38">
        <v>136.7</v>
      </c>
      <c r="AR41" s="38">
        <v>199.652</v>
      </c>
      <c r="AS41" s="38">
        <v>225.693</v>
      </c>
      <c r="AT41" s="38">
        <v>247.485</v>
      </c>
      <c r="AU41" s="38">
        <v>264.48</v>
      </c>
      <c r="AV41" s="38">
        <v>310.662</v>
      </c>
      <c r="AW41" s="38">
        <v>562.299</v>
      </c>
      <c r="AX41" s="38">
        <v>110.286</v>
      </c>
      <c r="AY41" s="38">
        <v>841.328</v>
      </c>
      <c r="AZ41" s="38">
        <v>1624.493</v>
      </c>
      <c r="BA41" s="38">
        <v>1519.434</v>
      </c>
      <c r="BB41" s="38">
        <v>702.828</v>
      </c>
      <c r="BC41" s="38">
        <v>501.089</v>
      </c>
      <c r="BD41" s="38">
        <v>577.442</v>
      </c>
      <c r="BE41" s="38">
        <v>658.129</v>
      </c>
      <c r="BF41" s="38">
        <v>522.209</v>
      </c>
      <c r="BG41" s="38">
        <v>425.888</v>
      </c>
      <c r="BH41" s="38">
        <v>467.332</v>
      </c>
      <c r="BI41" s="38">
        <v>378.634</v>
      </c>
      <c r="BJ41" s="38">
        <v>491.25</v>
      </c>
      <c r="BK41" s="38">
        <v>1494.692</v>
      </c>
      <c r="BL41" s="38">
        <v>1456.579</v>
      </c>
      <c r="BM41" s="38">
        <v>1555.95</v>
      </c>
      <c r="BN41" s="38">
        <v>1391.367</v>
      </c>
      <c r="BO41" s="38">
        <v>1081.59</v>
      </c>
      <c r="BP41" s="38">
        <v>1296.078</v>
      </c>
      <c r="BQ41" s="38">
        <v>1296.15</v>
      </c>
      <c r="BR41" s="38">
        <v>1115.583</v>
      </c>
      <c r="BS41" s="38">
        <v>1048.608</v>
      </c>
      <c r="BT41" s="38">
        <v>794.769</v>
      </c>
      <c r="BU41" s="38">
        <v>686.739</v>
      </c>
      <c r="BV41" s="38">
        <v>277.878</v>
      </c>
      <c r="BW41" s="38">
        <v>639.149</v>
      </c>
      <c r="BX41" s="38">
        <v>605.298</v>
      </c>
      <c r="BY41" s="38">
        <v>931.468</v>
      </c>
      <c r="BZ41" s="38">
        <v>353.08</v>
      </c>
      <c r="CA41" s="38">
        <v>307.17</v>
      </c>
      <c r="CB41" s="38">
        <v>326.07</v>
      </c>
      <c r="CC41" s="38">
        <v>343.002</v>
      </c>
      <c r="CD41" s="38">
        <v>381.994</v>
      </c>
      <c r="CE41" s="38">
        <v>427.894</v>
      </c>
      <c r="CF41" s="38">
        <v>435.057</v>
      </c>
      <c r="CG41" s="38">
        <v>457.068</v>
      </c>
    </row>
    <row r="42">
      <c r="A42" s="37" t="s">
        <v>99</v>
      </c>
      <c r="B42" s="38">
        <v>685.859</v>
      </c>
      <c r="C42" s="38">
        <v>227.476</v>
      </c>
      <c r="D42" s="38">
        <v>891.073</v>
      </c>
      <c r="E42" s="38">
        <v>931.896</v>
      </c>
      <c r="F42" s="38">
        <v>751.57</v>
      </c>
      <c r="G42" s="38">
        <v>862.175</v>
      </c>
      <c r="H42" s="38">
        <v>349.201</v>
      </c>
      <c r="I42" s="38">
        <v>330.757</v>
      </c>
      <c r="J42" s="38">
        <v>417.217</v>
      </c>
      <c r="K42" s="38">
        <v>240.423</v>
      </c>
      <c r="L42" s="38">
        <v>479.713</v>
      </c>
      <c r="M42" s="38">
        <v>479.713</v>
      </c>
      <c r="N42" s="38">
        <v>188.667</v>
      </c>
      <c r="O42" s="38">
        <v>331.476</v>
      </c>
      <c r="P42" s="38">
        <v>810.411</v>
      </c>
      <c r="Q42" s="38">
        <v>264.25</v>
      </c>
      <c r="R42" s="38">
        <v>622.553</v>
      </c>
      <c r="S42" s="38">
        <v>1224.956</v>
      </c>
      <c r="T42" s="38">
        <v>354.888</v>
      </c>
      <c r="U42" s="38">
        <v>346.074</v>
      </c>
      <c r="V42" s="38">
        <v>363.65</v>
      </c>
      <c r="W42" s="38">
        <v>298.603</v>
      </c>
      <c r="X42" s="38">
        <v>229.121</v>
      </c>
      <c r="Y42" s="38">
        <v>270.07</v>
      </c>
      <c r="Z42" s="38">
        <v>352.026</v>
      </c>
      <c r="AA42" s="38">
        <v>209.387</v>
      </c>
      <c r="AB42" s="38">
        <v>96.799</v>
      </c>
      <c r="AC42" s="38">
        <v>265.038</v>
      </c>
      <c r="AD42" s="38">
        <v>273.79</v>
      </c>
      <c r="AE42" s="38">
        <v>821.957</v>
      </c>
      <c r="AF42" s="38">
        <v>203.877</v>
      </c>
      <c r="AG42" s="38">
        <v>107.719</v>
      </c>
      <c r="AH42" s="38">
        <v>146.299</v>
      </c>
      <c r="AI42" s="38">
        <v>155.136</v>
      </c>
      <c r="AJ42" s="38">
        <v>155.891</v>
      </c>
      <c r="AK42" s="38">
        <v>57.989</v>
      </c>
      <c r="AL42" s="38">
        <v>90.391</v>
      </c>
      <c r="AM42" s="38">
        <v>40.747</v>
      </c>
      <c r="AN42" s="38">
        <v>79.553</v>
      </c>
      <c r="AO42" s="38">
        <v>30.88</v>
      </c>
      <c r="AP42" s="38" t="s">
        <v>258</v>
      </c>
      <c r="AQ42" s="38">
        <v>87.839</v>
      </c>
      <c r="AR42" s="38">
        <v>150.792</v>
      </c>
      <c r="AS42" s="38">
        <v>176.832</v>
      </c>
      <c r="AT42" s="38">
        <v>198.624</v>
      </c>
      <c r="AU42" s="38">
        <v>215.619</v>
      </c>
      <c r="AV42" s="38">
        <v>261.802</v>
      </c>
      <c r="AW42" s="38">
        <v>562.039</v>
      </c>
      <c r="AX42" s="38">
        <v>79.405</v>
      </c>
      <c r="AY42" s="38">
        <v>841.068</v>
      </c>
      <c r="AZ42" s="38">
        <v>1624.233</v>
      </c>
      <c r="BA42" s="38">
        <v>1519.174</v>
      </c>
      <c r="BB42" s="38">
        <v>702.568</v>
      </c>
      <c r="BC42" s="38">
        <v>500.829</v>
      </c>
      <c r="BD42" s="38">
        <v>577.182</v>
      </c>
      <c r="BE42" s="38">
        <v>657.869</v>
      </c>
      <c r="BF42" s="38">
        <v>521.949</v>
      </c>
      <c r="BG42" s="38">
        <v>425.628</v>
      </c>
      <c r="BH42" s="38">
        <v>467.072</v>
      </c>
      <c r="BI42" s="38">
        <v>378.374</v>
      </c>
      <c r="BJ42" s="38">
        <v>490.99</v>
      </c>
      <c r="BK42" s="38">
        <v>1494.432</v>
      </c>
      <c r="BL42" s="38">
        <v>1456.319</v>
      </c>
      <c r="BM42" s="38">
        <v>1555.69</v>
      </c>
      <c r="BN42" s="38">
        <v>1391.107</v>
      </c>
      <c r="BO42" s="38">
        <v>1081.33</v>
      </c>
      <c r="BP42" s="38">
        <v>1295.818</v>
      </c>
      <c r="BQ42" s="38">
        <v>1295.89</v>
      </c>
      <c r="BR42" s="38">
        <v>1115.323</v>
      </c>
      <c r="BS42" s="38">
        <v>1048.348</v>
      </c>
      <c r="BT42" s="38">
        <v>794.509</v>
      </c>
      <c r="BU42" s="38">
        <v>686.479</v>
      </c>
      <c r="BV42" s="38">
        <v>229.018</v>
      </c>
      <c r="BW42" s="38">
        <v>638.889</v>
      </c>
      <c r="BX42" s="38">
        <v>605.038</v>
      </c>
      <c r="BY42" s="38">
        <v>931.208</v>
      </c>
      <c r="BZ42" s="38">
        <v>352.82</v>
      </c>
      <c r="CA42" s="38">
        <v>252.153</v>
      </c>
      <c r="CB42" s="38">
        <v>277.21</v>
      </c>
      <c r="CC42" s="38">
        <v>342.742</v>
      </c>
      <c r="CD42" s="38">
        <v>333.133</v>
      </c>
      <c r="CE42" s="38">
        <v>379.034</v>
      </c>
      <c r="CF42" s="38">
        <v>386.197</v>
      </c>
      <c r="CG42" s="38">
        <v>408.208</v>
      </c>
    </row>
    <row r="43">
      <c r="A43" s="37" t="s">
        <v>100</v>
      </c>
      <c r="B43" s="38">
        <v>626.391</v>
      </c>
      <c r="C43" s="38">
        <v>157.685</v>
      </c>
      <c r="D43" s="38">
        <v>831.605</v>
      </c>
      <c r="E43" s="38">
        <v>872.428</v>
      </c>
      <c r="F43" s="38">
        <v>692.102</v>
      </c>
      <c r="G43" s="38">
        <v>792.384</v>
      </c>
      <c r="H43" s="38">
        <v>289.733</v>
      </c>
      <c r="I43" s="38">
        <v>271.289</v>
      </c>
      <c r="J43" s="38">
        <v>347.426</v>
      </c>
      <c r="K43" s="38">
        <v>263.4</v>
      </c>
      <c r="L43" s="38">
        <v>420.245</v>
      </c>
      <c r="M43" s="38">
        <v>420.245</v>
      </c>
      <c r="N43" s="38">
        <v>230.668</v>
      </c>
      <c r="O43" s="38">
        <v>272.008</v>
      </c>
      <c r="P43" s="38">
        <v>740.62</v>
      </c>
      <c r="Q43" s="38">
        <v>194.459</v>
      </c>
      <c r="R43" s="38">
        <v>552.762</v>
      </c>
      <c r="S43" s="38">
        <v>1155.165</v>
      </c>
      <c r="T43" s="38">
        <v>285.097</v>
      </c>
      <c r="U43" s="38">
        <v>276.283</v>
      </c>
      <c r="V43" s="38">
        <v>293.859</v>
      </c>
      <c r="W43" s="38">
        <v>335.838</v>
      </c>
      <c r="X43" s="38">
        <v>271.122</v>
      </c>
      <c r="Y43" s="38">
        <v>190.242</v>
      </c>
      <c r="Z43" s="38">
        <v>272.197</v>
      </c>
      <c r="AA43" s="38">
        <v>232.364</v>
      </c>
      <c r="AB43" s="38">
        <v>138.8</v>
      </c>
      <c r="AC43" s="38">
        <v>205.57</v>
      </c>
      <c r="AD43" s="38">
        <v>214.322</v>
      </c>
      <c r="AE43" s="38">
        <v>752.166</v>
      </c>
      <c r="AF43" s="38">
        <v>144.41</v>
      </c>
      <c r="AG43" s="38">
        <v>116.26</v>
      </c>
      <c r="AH43" s="38">
        <v>188.3</v>
      </c>
      <c r="AI43" s="38">
        <v>220.204</v>
      </c>
      <c r="AJ43" s="38">
        <v>177.721</v>
      </c>
      <c r="AK43" s="38">
        <v>90.485</v>
      </c>
      <c r="AL43" s="38">
        <v>82.512</v>
      </c>
      <c r="AM43" s="38">
        <v>53.202</v>
      </c>
      <c r="AN43" s="38">
        <v>144.621</v>
      </c>
      <c r="AO43" s="38">
        <v>136.7</v>
      </c>
      <c r="AP43" s="38">
        <v>87.839</v>
      </c>
      <c r="AQ43" s="38" t="s">
        <v>258</v>
      </c>
      <c r="AR43" s="38">
        <v>69.757</v>
      </c>
      <c r="AS43" s="38">
        <v>95.798</v>
      </c>
      <c r="AT43" s="38">
        <v>117.59</v>
      </c>
      <c r="AU43" s="38">
        <v>134.585</v>
      </c>
      <c r="AV43" s="38">
        <v>180.767</v>
      </c>
      <c r="AW43" s="38">
        <v>491.454</v>
      </c>
      <c r="AX43" s="38">
        <v>166.035</v>
      </c>
      <c r="AY43" s="38">
        <v>780.761</v>
      </c>
      <c r="AZ43" s="38">
        <v>1553.648</v>
      </c>
      <c r="BA43" s="38">
        <v>1448.589</v>
      </c>
      <c r="BB43" s="38">
        <v>631.983</v>
      </c>
      <c r="BC43" s="38">
        <v>430.244</v>
      </c>
      <c r="BD43" s="38">
        <v>506.597</v>
      </c>
      <c r="BE43" s="38">
        <v>587.285</v>
      </c>
      <c r="BF43" s="38">
        <v>451.365</v>
      </c>
      <c r="BG43" s="38">
        <v>355.043</v>
      </c>
      <c r="BH43" s="38">
        <v>396.488</v>
      </c>
      <c r="BI43" s="38">
        <v>307.79</v>
      </c>
      <c r="BJ43" s="38">
        <v>420.406</v>
      </c>
      <c r="BK43" s="38">
        <v>1423.847</v>
      </c>
      <c r="BL43" s="38">
        <v>1385.734</v>
      </c>
      <c r="BM43" s="38">
        <v>1485.105</v>
      </c>
      <c r="BN43" s="38">
        <v>1320.522</v>
      </c>
      <c r="BO43" s="38">
        <v>1010.746</v>
      </c>
      <c r="BP43" s="38">
        <v>1225.233</v>
      </c>
      <c r="BQ43" s="38">
        <v>1225.305</v>
      </c>
      <c r="BR43" s="38">
        <v>1044.738</v>
      </c>
      <c r="BS43" s="38">
        <v>977.764</v>
      </c>
      <c r="BT43" s="38">
        <v>723.924</v>
      </c>
      <c r="BU43" s="38">
        <v>615.894</v>
      </c>
      <c r="BV43" s="38">
        <v>147.983</v>
      </c>
      <c r="BW43" s="38">
        <v>568.305</v>
      </c>
      <c r="BX43" s="38">
        <v>534.454</v>
      </c>
      <c r="BY43" s="38">
        <v>860.624</v>
      </c>
      <c r="BZ43" s="38">
        <v>282.236</v>
      </c>
      <c r="CA43" s="38">
        <v>171.118</v>
      </c>
      <c r="CB43" s="38">
        <v>196.175</v>
      </c>
      <c r="CC43" s="38">
        <v>272.158</v>
      </c>
      <c r="CD43" s="38">
        <v>252.099</v>
      </c>
      <c r="CE43" s="38">
        <v>297.999</v>
      </c>
      <c r="CF43" s="38">
        <v>305.162</v>
      </c>
      <c r="CG43" s="38">
        <v>327.173</v>
      </c>
    </row>
    <row r="44">
      <c r="A44" s="37" t="s">
        <v>101</v>
      </c>
      <c r="B44" s="38">
        <v>643.192</v>
      </c>
      <c r="C44" s="38">
        <v>106.661</v>
      </c>
      <c r="D44" s="38">
        <v>848.406</v>
      </c>
      <c r="E44" s="38">
        <v>889.229</v>
      </c>
      <c r="F44" s="38">
        <v>708.903</v>
      </c>
      <c r="G44" s="38">
        <v>741.36</v>
      </c>
      <c r="H44" s="38">
        <v>306.785</v>
      </c>
      <c r="I44" s="38">
        <v>302.758</v>
      </c>
      <c r="J44" s="38">
        <v>296.402</v>
      </c>
      <c r="K44" s="38">
        <v>321.635</v>
      </c>
      <c r="L44" s="38">
        <v>365.762</v>
      </c>
      <c r="M44" s="38">
        <v>365.762</v>
      </c>
      <c r="N44" s="38">
        <v>293.62</v>
      </c>
      <c r="O44" s="38">
        <v>282.235</v>
      </c>
      <c r="P44" s="38">
        <v>689.596</v>
      </c>
      <c r="Q44" s="38">
        <v>143.435</v>
      </c>
      <c r="R44" s="38">
        <v>501.738</v>
      </c>
      <c r="S44" s="38">
        <v>1104.141</v>
      </c>
      <c r="T44" s="38">
        <v>234.073</v>
      </c>
      <c r="U44" s="38">
        <v>225.259</v>
      </c>
      <c r="V44" s="38">
        <v>242.835</v>
      </c>
      <c r="W44" s="38">
        <v>394.073</v>
      </c>
      <c r="X44" s="38">
        <v>334.074</v>
      </c>
      <c r="Y44" s="38">
        <v>154.026</v>
      </c>
      <c r="Z44" s="38">
        <v>206.058</v>
      </c>
      <c r="AA44" s="38">
        <v>290.599</v>
      </c>
      <c r="AB44" s="38">
        <v>201.752</v>
      </c>
      <c r="AC44" s="38">
        <v>250.86</v>
      </c>
      <c r="AD44" s="38">
        <v>259.612</v>
      </c>
      <c r="AE44" s="38">
        <v>701.142</v>
      </c>
      <c r="AF44" s="38">
        <v>119.168</v>
      </c>
      <c r="AG44" s="38">
        <v>180.352</v>
      </c>
      <c r="AH44" s="38">
        <v>251.252</v>
      </c>
      <c r="AI44" s="38">
        <v>283.156</v>
      </c>
      <c r="AJ44" s="38">
        <v>235.956</v>
      </c>
      <c r="AK44" s="38">
        <v>159.015</v>
      </c>
      <c r="AL44" s="38">
        <v>146.604</v>
      </c>
      <c r="AM44" s="38">
        <v>116.155</v>
      </c>
      <c r="AN44" s="38">
        <v>207.573</v>
      </c>
      <c r="AO44" s="38">
        <v>199.652</v>
      </c>
      <c r="AP44" s="38">
        <v>150.792</v>
      </c>
      <c r="AQ44" s="38">
        <v>69.757</v>
      </c>
      <c r="AR44" s="38" t="s">
        <v>258</v>
      </c>
      <c r="AS44" s="38">
        <v>44.844</v>
      </c>
      <c r="AT44" s="38">
        <v>57.695</v>
      </c>
      <c r="AU44" s="38">
        <v>99.426</v>
      </c>
      <c r="AV44" s="38">
        <v>120.873</v>
      </c>
      <c r="AW44" s="38">
        <v>440.5</v>
      </c>
      <c r="AX44" s="38">
        <v>230.544</v>
      </c>
      <c r="AY44" s="38">
        <v>795.037</v>
      </c>
      <c r="AZ44" s="38">
        <v>1502.694</v>
      </c>
      <c r="BA44" s="38">
        <v>1397.635</v>
      </c>
      <c r="BB44" s="38">
        <v>581.029</v>
      </c>
      <c r="BC44" s="38">
        <v>379.29</v>
      </c>
      <c r="BD44" s="38">
        <v>455.643</v>
      </c>
      <c r="BE44" s="38">
        <v>536.331</v>
      </c>
      <c r="BF44" s="38">
        <v>400.411</v>
      </c>
      <c r="BG44" s="38">
        <v>304.089</v>
      </c>
      <c r="BH44" s="38">
        <v>345.534</v>
      </c>
      <c r="BI44" s="38">
        <v>256.836</v>
      </c>
      <c r="BJ44" s="38">
        <v>369.452</v>
      </c>
      <c r="BK44" s="38">
        <v>1372.893</v>
      </c>
      <c r="BL44" s="38">
        <v>1334.78</v>
      </c>
      <c r="BM44" s="38">
        <v>1434.151</v>
      </c>
      <c r="BN44" s="38">
        <v>1269.568</v>
      </c>
      <c r="BO44" s="38">
        <v>959.792</v>
      </c>
      <c r="BP44" s="38">
        <v>1174.279</v>
      </c>
      <c r="BQ44" s="38">
        <v>1174.351</v>
      </c>
      <c r="BR44" s="38">
        <v>993.784</v>
      </c>
      <c r="BS44" s="38">
        <v>926.81</v>
      </c>
      <c r="BT44" s="38">
        <v>672.97</v>
      </c>
      <c r="BU44" s="38">
        <v>564.94</v>
      </c>
      <c r="BV44" s="38">
        <v>88.089</v>
      </c>
      <c r="BW44" s="38">
        <v>517.351</v>
      </c>
      <c r="BX44" s="38">
        <v>483.5</v>
      </c>
      <c r="BY44" s="38">
        <v>809.67</v>
      </c>
      <c r="BZ44" s="38">
        <v>231.282</v>
      </c>
      <c r="CA44" s="38">
        <v>106.729</v>
      </c>
      <c r="CB44" s="38">
        <v>136.281</v>
      </c>
      <c r="CC44" s="38">
        <v>221.204</v>
      </c>
      <c r="CD44" s="38">
        <v>192.204</v>
      </c>
      <c r="CE44" s="38">
        <v>238.105</v>
      </c>
      <c r="CF44" s="38">
        <v>245.268</v>
      </c>
      <c r="CG44" s="38">
        <v>267.279</v>
      </c>
    </row>
    <row r="45">
      <c r="A45" s="37" t="s">
        <v>103</v>
      </c>
      <c r="B45" s="38">
        <v>611.349</v>
      </c>
      <c r="C45" s="38">
        <v>74.818</v>
      </c>
      <c r="D45" s="38">
        <v>816.563</v>
      </c>
      <c r="E45" s="38">
        <v>857.386</v>
      </c>
      <c r="F45" s="38">
        <v>677.06</v>
      </c>
      <c r="G45" s="38">
        <v>709.517</v>
      </c>
      <c r="H45" s="38">
        <v>274.942</v>
      </c>
      <c r="I45" s="38">
        <v>270.915</v>
      </c>
      <c r="J45" s="38">
        <v>264.559</v>
      </c>
      <c r="K45" s="38">
        <v>277.351</v>
      </c>
      <c r="L45" s="38">
        <v>333.919</v>
      </c>
      <c r="M45" s="38">
        <v>333.919</v>
      </c>
      <c r="N45" s="38">
        <v>276.634</v>
      </c>
      <c r="O45" s="38">
        <v>250.392</v>
      </c>
      <c r="P45" s="38">
        <v>657.753</v>
      </c>
      <c r="Q45" s="38">
        <v>111.592</v>
      </c>
      <c r="R45" s="38">
        <v>469.895</v>
      </c>
      <c r="S45" s="38">
        <v>1072.298</v>
      </c>
      <c r="T45" s="38">
        <v>202.23</v>
      </c>
      <c r="U45" s="38">
        <v>193.416</v>
      </c>
      <c r="V45" s="38">
        <v>210.992</v>
      </c>
      <c r="W45" s="38">
        <v>349.789</v>
      </c>
      <c r="X45" s="38">
        <v>360.115</v>
      </c>
      <c r="Y45" s="38">
        <v>183.061</v>
      </c>
      <c r="Z45" s="38">
        <v>245.731</v>
      </c>
      <c r="AA45" s="38">
        <v>246.315</v>
      </c>
      <c r="AB45" s="38">
        <v>227.793</v>
      </c>
      <c r="AC45" s="38">
        <v>167.988</v>
      </c>
      <c r="AD45" s="38">
        <v>176.74</v>
      </c>
      <c r="AE45" s="38">
        <v>669.299</v>
      </c>
      <c r="AF45" s="38">
        <v>87.325</v>
      </c>
      <c r="AG45" s="38">
        <v>150.493</v>
      </c>
      <c r="AH45" s="38">
        <v>277.293</v>
      </c>
      <c r="AI45" s="38">
        <v>309.197</v>
      </c>
      <c r="AJ45" s="38">
        <v>191.671</v>
      </c>
      <c r="AK45" s="38">
        <v>185.056</v>
      </c>
      <c r="AL45" s="38">
        <v>133.73</v>
      </c>
      <c r="AM45" s="38">
        <v>142.195</v>
      </c>
      <c r="AN45" s="38">
        <v>233.614</v>
      </c>
      <c r="AO45" s="38">
        <v>225.693</v>
      </c>
      <c r="AP45" s="38">
        <v>176.832</v>
      </c>
      <c r="AQ45" s="38">
        <v>95.798</v>
      </c>
      <c r="AR45" s="38">
        <v>44.844</v>
      </c>
      <c r="AS45" s="38" t="s">
        <v>258</v>
      </c>
      <c r="AT45" s="38">
        <v>94.42</v>
      </c>
      <c r="AU45" s="38">
        <v>129.258</v>
      </c>
      <c r="AV45" s="38">
        <v>157.597</v>
      </c>
      <c r="AW45" s="38">
        <v>407.012</v>
      </c>
      <c r="AX45" s="38">
        <v>256.844</v>
      </c>
      <c r="AY45" s="38">
        <v>761.549</v>
      </c>
      <c r="AZ45" s="38">
        <v>1469.206</v>
      </c>
      <c r="BA45" s="38">
        <v>1364.147</v>
      </c>
      <c r="BB45" s="38">
        <v>547.541</v>
      </c>
      <c r="BC45" s="38">
        <v>345.802</v>
      </c>
      <c r="BD45" s="38">
        <v>422.155</v>
      </c>
      <c r="BE45" s="38">
        <v>502.843</v>
      </c>
      <c r="BF45" s="38">
        <v>366.923</v>
      </c>
      <c r="BG45" s="38">
        <v>270.601</v>
      </c>
      <c r="BH45" s="38">
        <v>312.046</v>
      </c>
      <c r="BI45" s="38">
        <v>223.348</v>
      </c>
      <c r="BJ45" s="38">
        <v>335.964</v>
      </c>
      <c r="BK45" s="38">
        <v>1339.405</v>
      </c>
      <c r="BL45" s="38">
        <v>1301.292</v>
      </c>
      <c r="BM45" s="38">
        <v>1400.663</v>
      </c>
      <c r="BN45" s="38">
        <v>1236.08</v>
      </c>
      <c r="BO45" s="38">
        <v>926.304</v>
      </c>
      <c r="BP45" s="38">
        <v>1140.791</v>
      </c>
      <c r="BQ45" s="38">
        <v>1140.863</v>
      </c>
      <c r="BR45" s="38">
        <v>960.296</v>
      </c>
      <c r="BS45" s="38">
        <v>893.322</v>
      </c>
      <c r="BT45" s="38">
        <v>639.482</v>
      </c>
      <c r="BU45" s="38">
        <v>531.452</v>
      </c>
      <c r="BV45" s="38">
        <v>124.814</v>
      </c>
      <c r="BW45" s="38">
        <v>483.863</v>
      </c>
      <c r="BX45" s="38">
        <v>450.012</v>
      </c>
      <c r="BY45" s="38">
        <v>776.182</v>
      </c>
      <c r="BZ45" s="38">
        <v>197.794</v>
      </c>
      <c r="CA45" s="38">
        <v>88.695</v>
      </c>
      <c r="CB45" s="38">
        <v>173.005</v>
      </c>
      <c r="CC45" s="38">
        <v>187.716</v>
      </c>
      <c r="CD45" s="38">
        <v>228.929</v>
      </c>
      <c r="CE45" s="38">
        <v>274.829</v>
      </c>
      <c r="CF45" s="38">
        <v>281.992</v>
      </c>
      <c r="CG45" s="38">
        <v>304.003</v>
      </c>
    </row>
    <row r="46">
      <c r="A46" s="37" t="s">
        <v>105</v>
      </c>
      <c r="B46" s="38">
        <v>668.217</v>
      </c>
      <c r="C46" s="38">
        <v>154.493</v>
      </c>
      <c r="D46" s="38">
        <v>873.431</v>
      </c>
      <c r="E46" s="38">
        <v>914.254</v>
      </c>
      <c r="F46" s="38">
        <v>733.928</v>
      </c>
      <c r="G46" s="38">
        <v>766.385</v>
      </c>
      <c r="H46" s="38">
        <v>331.81</v>
      </c>
      <c r="I46" s="38">
        <v>327.783</v>
      </c>
      <c r="J46" s="38">
        <v>321.427</v>
      </c>
      <c r="K46" s="38">
        <v>369.467</v>
      </c>
      <c r="L46" s="38">
        <v>390.787</v>
      </c>
      <c r="M46" s="38">
        <v>390.787</v>
      </c>
      <c r="N46" s="38">
        <v>341.453</v>
      </c>
      <c r="O46" s="38">
        <v>307.26</v>
      </c>
      <c r="P46" s="38">
        <v>695.404</v>
      </c>
      <c r="Q46" s="38">
        <v>154.59</v>
      </c>
      <c r="R46" s="38">
        <v>526.763</v>
      </c>
      <c r="S46" s="38">
        <v>1129.166</v>
      </c>
      <c r="T46" s="38">
        <v>259.098</v>
      </c>
      <c r="U46" s="38">
        <v>250.284</v>
      </c>
      <c r="V46" s="38">
        <v>267.86</v>
      </c>
      <c r="W46" s="38">
        <v>441.905</v>
      </c>
      <c r="X46" s="38">
        <v>381.907</v>
      </c>
      <c r="Y46" s="38">
        <v>205.01</v>
      </c>
      <c r="Z46" s="38">
        <v>165.425</v>
      </c>
      <c r="AA46" s="38">
        <v>338.431</v>
      </c>
      <c r="AB46" s="38">
        <v>249.585</v>
      </c>
      <c r="AC46" s="38">
        <v>298.692</v>
      </c>
      <c r="AD46" s="38">
        <v>307.444</v>
      </c>
      <c r="AE46" s="38">
        <v>726.167</v>
      </c>
      <c r="AF46" s="38">
        <v>167.0</v>
      </c>
      <c r="AG46" s="38">
        <v>228.184</v>
      </c>
      <c r="AH46" s="38">
        <v>299.085</v>
      </c>
      <c r="AI46" s="38">
        <v>330.989</v>
      </c>
      <c r="AJ46" s="38">
        <v>283.788</v>
      </c>
      <c r="AK46" s="38">
        <v>206.848</v>
      </c>
      <c r="AL46" s="38">
        <v>194.436</v>
      </c>
      <c r="AM46" s="38">
        <v>163.987</v>
      </c>
      <c r="AN46" s="38">
        <v>255.406</v>
      </c>
      <c r="AO46" s="38">
        <v>247.485</v>
      </c>
      <c r="AP46" s="38">
        <v>198.624</v>
      </c>
      <c r="AQ46" s="38">
        <v>117.59</v>
      </c>
      <c r="AR46" s="38">
        <v>57.695</v>
      </c>
      <c r="AS46" s="38">
        <v>94.42</v>
      </c>
      <c r="AT46" s="38" t="s">
        <v>258</v>
      </c>
      <c r="AU46" s="38">
        <v>149.749</v>
      </c>
      <c r="AV46" s="38">
        <v>75.176</v>
      </c>
      <c r="AW46" s="38">
        <v>464.888</v>
      </c>
      <c r="AX46" s="38">
        <v>277.166</v>
      </c>
      <c r="AY46" s="38">
        <v>819.425</v>
      </c>
      <c r="AZ46" s="38">
        <v>1527.082</v>
      </c>
      <c r="BA46" s="38">
        <v>1422.023</v>
      </c>
      <c r="BB46" s="38">
        <v>605.417</v>
      </c>
      <c r="BC46" s="38">
        <v>386.623</v>
      </c>
      <c r="BD46" s="38">
        <v>480.031</v>
      </c>
      <c r="BE46" s="38">
        <v>541.824</v>
      </c>
      <c r="BF46" s="38">
        <v>405.904</v>
      </c>
      <c r="BG46" s="38">
        <v>328.477</v>
      </c>
      <c r="BH46" s="38">
        <v>351.027</v>
      </c>
      <c r="BI46" s="38">
        <v>262.329</v>
      </c>
      <c r="BJ46" s="38">
        <v>374.945</v>
      </c>
      <c r="BK46" s="38">
        <v>1397.281</v>
      </c>
      <c r="BL46" s="38">
        <v>1359.168</v>
      </c>
      <c r="BM46" s="38">
        <v>1458.539</v>
      </c>
      <c r="BN46" s="38">
        <v>1293.956</v>
      </c>
      <c r="BO46" s="38">
        <v>965.285</v>
      </c>
      <c r="BP46" s="38">
        <v>1198.667</v>
      </c>
      <c r="BQ46" s="38">
        <v>1198.739</v>
      </c>
      <c r="BR46" s="38">
        <v>1018.172</v>
      </c>
      <c r="BS46" s="38">
        <v>932.303</v>
      </c>
      <c r="BT46" s="38">
        <v>697.358</v>
      </c>
      <c r="BU46" s="38">
        <v>589.328</v>
      </c>
      <c r="BV46" s="38">
        <v>42.392</v>
      </c>
      <c r="BW46" s="38">
        <v>522.844</v>
      </c>
      <c r="BX46" s="38">
        <v>488.993</v>
      </c>
      <c r="BY46" s="38">
        <v>815.163</v>
      </c>
      <c r="BZ46" s="38">
        <v>236.774</v>
      </c>
      <c r="CA46" s="38">
        <v>111.82</v>
      </c>
      <c r="CB46" s="38">
        <v>90.584</v>
      </c>
      <c r="CC46" s="38">
        <v>203.303</v>
      </c>
      <c r="CD46" s="38">
        <v>146.508</v>
      </c>
      <c r="CE46" s="38">
        <v>192.408</v>
      </c>
      <c r="CF46" s="38">
        <v>199.571</v>
      </c>
      <c r="CG46" s="38">
        <v>221.582</v>
      </c>
    </row>
    <row r="47">
      <c r="A47" s="37" t="s">
        <v>109</v>
      </c>
      <c r="B47" s="38">
        <v>725.863</v>
      </c>
      <c r="C47" s="38">
        <v>189.332</v>
      </c>
      <c r="D47" s="38">
        <v>931.077</v>
      </c>
      <c r="E47" s="38">
        <v>971.9</v>
      </c>
      <c r="F47" s="38">
        <v>791.574</v>
      </c>
      <c r="G47" s="38">
        <v>824.031</v>
      </c>
      <c r="H47" s="38">
        <v>389.456</v>
      </c>
      <c r="I47" s="38">
        <v>385.429</v>
      </c>
      <c r="J47" s="38">
        <v>379.073</v>
      </c>
      <c r="K47" s="38">
        <v>386.462</v>
      </c>
      <c r="L47" s="38">
        <v>448.433</v>
      </c>
      <c r="M47" s="38">
        <v>448.433</v>
      </c>
      <c r="N47" s="38">
        <v>358.448</v>
      </c>
      <c r="O47" s="38">
        <v>364.906</v>
      </c>
      <c r="P47" s="38">
        <v>772.267</v>
      </c>
      <c r="Q47" s="38">
        <v>226.106</v>
      </c>
      <c r="R47" s="38">
        <v>584.409</v>
      </c>
      <c r="S47" s="38">
        <v>1186.812</v>
      </c>
      <c r="T47" s="38">
        <v>316.744</v>
      </c>
      <c r="U47" s="38">
        <v>307.93</v>
      </c>
      <c r="V47" s="38">
        <v>325.506</v>
      </c>
      <c r="W47" s="38">
        <v>458.9</v>
      </c>
      <c r="X47" s="38">
        <v>398.902</v>
      </c>
      <c r="Y47" s="38">
        <v>59.262</v>
      </c>
      <c r="Z47" s="38">
        <v>115.346</v>
      </c>
      <c r="AA47" s="38">
        <v>355.426</v>
      </c>
      <c r="AB47" s="38">
        <v>266.58</v>
      </c>
      <c r="AC47" s="38">
        <v>333.531</v>
      </c>
      <c r="AD47" s="38">
        <v>342.283</v>
      </c>
      <c r="AE47" s="38">
        <v>783.813</v>
      </c>
      <c r="AF47" s="38">
        <v>201.839</v>
      </c>
      <c r="AG47" s="38">
        <v>245.179</v>
      </c>
      <c r="AH47" s="38">
        <v>316.08</v>
      </c>
      <c r="AI47" s="38">
        <v>347.984</v>
      </c>
      <c r="AJ47" s="38">
        <v>300.783</v>
      </c>
      <c r="AK47" s="38">
        <v>223.843</v>
      </c>
      <c r="AL47" s="38">
        <v>211.431</v>
      </c>
      <c r="AM47" s="38">
        <v>180.982</v>
      </c>
      <c r="AN47" s="38">
        <v>272.401</v>
      </c>
      <c r="AO47" s="38">
        <v>264.48</v>
      </c>
      <c r="AP47" s="38">
        <v>215.619</v>
      </c>
      <c r="AQ47" s="38">
        <v>134.585</v>
      </c>
      <c r="AR47" s="38">
        <v>99.426</v>
      </c>
      <c r="AS47" s="38">
        <v>129.258</v>
      </c>
      <c r="AT47" s="38">
        <v>149.749</v>
      </c>
      <c r="AU47" s="38" t="s">
        <v>258</v>
      </c>
      <c r="AV47" s="38">
        <v>213.285</v>
      </c>
      <c r="AW47" s="38">
        <v>523.815</v>
      </c>
      <c r="AX47" s="38">
        <v>159.57</v>
      </c>
      <c r="AY47" s="38">
        <v>878.352</v>
      </c>
      <c r="AZ47" s="38">
        <v>1586.009</v>
      </c>
      <c r="BA47" s="38">
        <v>1480.95</v>
      </c>
      <c r="BB47" s="38">
        <v>664.344</v>
      </c>
      <c r="BC47" s="38">
        <v>462.605</v>
      </c>
      <c r="BD47" s="38">
        <v>538.958</v>
      </c>
      <c r="BE47" s="38">
        <v>619.646</v>
      </c>
      <c r="BF47" s="38">
        <v>483.726</v>
      </c>
      <c r="BG47" s="38">
        <v>387.404</v>
      </c>
      <c r="BH47" s="38">
        <v>428.849</v>
      </c>
      <c r="BI47" s="38">
        <v>340.151</v>
      </c>
      <c r="BJ47" s="38">
        <v>452.767</v>
      </c>
      <c r="BK47" s="38">
        <v>1456.208</v>
      </c>
      <c r="BL47" s="38">
        <v>1418.095</v>
      </c>
      <c r="BM47" s="38">
        <v>1517.466</v>
      </c>
      <c r="BN47" s="38">
        <v>1352.883</v>
      </c>
      <c r="BO47" s="38">
        <v>1043.107</v>
      </c>
      <c r="BP47" s="38">
        <v>1257.594</v>
      </c>
      <c r="BQ47" s="38">
        <v>1257.666</v>
      </c>
      <c r="BR47" s="38">
        <v>1077.099</v>
      </c>
      <c r="BS47" s="38">
        <v>1010.125</v>
      </c>
      <c r="BT47" s="38">
        <v>756.285</v>
      </c>
      <c r="BU47" s="38">
        <v>648.255</v>
      </c>
      <c r="BV47" s="38">
        <v>180.502</v>
      </c>
      <c r="BW47" s="38">
        <v>600.666</v>
      </c>
      <c r="BX47" s="38">
        <v>566.815</v>
      </c>
      <c r="BY47" s="38">
        <v>892.985</v>
      </c>
      <c r="BZ47" s="38">
        <v>314.597</v>
      </c>
      <c r="CA47" s="38">
        <v>203.637</v>
      </c>
      <c r="CB47" s="38">
        <v>135.463</v>
      </c>
      <c r="CC47" s="38">
        <v>304.519</v>
      </c>
      <c r="CD47" s="38">
        <v>166.613</v>
      </c>
      <c r="CE47" s="38">
        <v>330.517</v>
      </c>
      <c r="CF47" s="38">
        <v>337.68</v>
      </c>
      <c r="CG47" s="38">
        <v>359.691</v>
      </c>
    </row>
    <row r="48">
      <c r="A48" s="37" t="s">
        <v>110</v>
      </c>
      <c r="B48" s="38">
        <v>667.789</v>
      </c>
      <c r="C48" s="38">
        <v>192.576</v>
      </c>
      <c r="D48" s="38">
        <v>873.003</v>
      </c>
      <c r="E48" s="38">
        <v>913.826</v>
      </c>
      <c r="F48" s="38">
        <v>733.5</v>
      </c>
      <c r="G48" s="38">
        <v>765.957</v>
      </c>
      <c r="H48" s="38">
        <v>331.382</v>
      </c>
      <c r="I48" s="38">
        <v>327.355</v>
      </c>
      <c r="J48" s="38">
        <v>320.999</v>
      </c>
      <c r="K48" s="38">
        <v>432.645</v>
      </c>
      <c r="L48" s="38">
        <v>390.359</v>
      </c>
      <c r="M48" s="38">
        <v>390.359</v>
      </c>
      <c r="N48" s="38">
        <v>404.63</v>
      </c>
      <c r="O48" s="38">
        <v>306.832</v>
      </c>
      <c r="P48" s="38">
        <v>694.976</v>
      </c>
      <c r="Q48" s="38">
        <v>154.161</v>
      </c>
      <c r="R48" s="38">
        <v>526.335</v>
      </c>
      <c r="S48" s="38">
        <v>1128.738</v>
      </c>
      <c r="T48" s="38">
        <v>258.67</v>
      </c>
      <c r="U48" s="38">
        <v>249.856</v>
      </c>
      <c r="V48" s="38">
        <v>267.432</v>
      </c>
      <c r="W48" s="38">
        <v>505.083</v>
      </c>
      <c r="X48" s="38">
        <v>445.084</v>
      </c>
      <c r="Y48" s="38">
        <v>268.187</v>
      </c>
      <c r="Z48" s="38">
        <v>107.404</v>
      </c>
      <c r="AA48" s="38">
        <v>401.609</v>
      </c>
      <c r="AB48" s="38">
        <v>312.762</v>
      </c>
      <c r="AC48" s="38">
        <v>352.031</v>
      </c>
      <c r="AD48" s="38">
        <v>360.783</v>
      </c>
      <c r="AE48" s="38">
        <v>725.739</v>
      </c>
      <c r="AF48" s="38">
        <v>220.338</v>
      </c>
      <c r="AG48" s="38">
        <v>291.362</v>
      </c>
      <c r="AH48" s="38">
        <v>362.262</v>
      </c>
      <c r="AI48" s="38">
        <v>394.166</v>
      </c>
      <c r="AJ48" s="38">
        <v>346.966</v>
      </c>
      <c r="AK48" s="38">
        <v>270.025</v>
      </c>
      <c r="AL48" s="38">
        <v>257.614</v>
      </c>
      <c r="AM48" s="38">
        <v>227.165</v>
      </c>
      <c r="AN48" s="38">
        <v>318.583</v>
      </c>
      <c r="AO48" s="38">
        <v>310.662</v>
      </c>
      <c r="AP48" s="38">
        <v>261.802</v>
      </c>
      <c r="AQ48" s="38">
        <v>180.767</v>
      </c>
      <c r="AR48" s="38">
        <v>120.873</v>
      </c>
      <c r="AS48" s="38">
        <v>157.597</v>
      </c>
      <c r="AT48" s="38">
        <v>75.176</v>
      </c>
      <c r="AU48" s="38">
        <v>213.285</v>
      </c>
      <c r="AV48" s="38" t="s">
        <v>258</v>
      </c>
      <c r="AW48" s="38">
        <v>464.576</v>
      </c>
      <c r="AX48" s="38">
        <v>340.279</v>
      </c>
      <c r="AY48" s="38">
        <v>819.113</v>
      </c>
      <c r="AZ48" s="38">
        <v>1526.77</v>
      </c>
      <c r="BA48" s="38">
        <v>1421.711</v>
      </c>
      <c r="BB48" s="38">
        <v>605.105</v>
      </c>
      <c r="BC48" s="38">
        <v>386.311</v>
      </c>
      <c r="BD48" s="38">
        <v>479.719</v>
      </c>
      <c r="BE48" s="38">
        <v>541.512</v>
      </c>
      <c r="BF48" s="38">
        <v>405.592</v>
      </c>
      <c r="BG48" s="38">
        <v>328.165</v>
      </c>
      <c r="BH48" s="38">
        <v>350.715</v>
      </c>
      <c r="BI48" s="38">
        <v>262.017</v>
      </c>
      <c r="BJ48" s="38">
        <v>374.633</v>
      </c>
      <c r="BK48" s="38">
        <v>1396.969</v>
      </c>
      <c r="BL48" s="38">
        <v>1358.856</v>
      </c>
      <c r="BM48" s="38">
        <v>1458.227</v>
      </c>
      <c r="BN48" s="38">
        <v>1293.644</v>
      </c>
      <c r="BO48" s="38">
        <v>964.973</v>
      </c>
      <c r="BP48" s="38">
        <v>1198.355</v>
      </c>
      <c r="BQ48" s="38">
        <v>1198.427</v>
      </c>
      <c r="BR48" s="38">
        <v>1017.86</v>
      </c>
      <c r="BS48" s="38">
        <v>931.991</v>
      </c>
      <c r="BT48" s="38">
        <v>697.046</v>
      </c>
      <c r="BU48" s="38">
        <v>589.016</v>
      </c>
      <c r="BV48" s="38">
        <v>38.752</v>
      </c>
      <c r="BW48" s="38">
        <v>522.532</v>
      </c>
      <c r="BX48" s="38">
        <v>488.681</v>
      </c>
      <c r="BY48" s="38">
        <v>814.851</v>
      </c>
      <c r="BZ48" s="38">
        <v>236.462</v>
      </c>
      <c r="CA48" s="38">
        <v>111.508</v>
      </c>
      <c r="CB48" s="38">
        <v>41.319</v>
      </c>
      <c r="CC48" s="38">
        <v>143.0</v>
      </c>
      <c r="CD48" s="38">
        <v>89.757</v>
      </c>
      <c r="CE48" s="38">
        <v>131.659</v>
      </c>
      <c r="CF48" s="38">
        <v>138.822</v>
      </c>
      <c r="CG48" s="38">
        <v>160.833</v>
      </c>
    </row>
    <row r="49">
      <c r="A49" s="37" t="s">
        <v>111</v>
      </c>
      <c r="B49" s="38">
        <v>319.144</v>
      </c>
      <c r="C49" s="38">
        <v>341.978</v>
      </c>
      <c r="D49" s="38">
        <v>524.358</v>
      </c>
      <c r="E49" s="38">
        <v>565.181</v>
      </c>
      <c r="F49" s="38">
        <v>384.855</v>
      </c>
      <c r="G49" s="38">
        <v>343.882</v>
      </c>
      <c r="H49" s="38">
        <v>257.902</v>
      </c>
      <c r="I49" s="38">
        <v>293.993</v>
      </c>
      <c r="J49" s="38">
        <v>169.688</v>
      </c>
      <c r="K49" s="38">
        <v>498.966</v>
      </c>
      <c r="L49" s="38">
        <v>122.88</v>
      </c>
      <c r="M49" s="38">
        <v>122.88</v>
      </c>
      <c r="N49" s="38">
        <v>628.695</v>
      </c>
      <c r="O49" s="38">
        <v>290.858</v>
      </c>
      <c r="P49" s="38">
        <v>458.732</v>
      </c>
      <c r="Q49" s="38">
        <v>313.362</v>
      </c>
      <c r="R49" s="38">
        <v>104.261</v>
      </c>
      <c r="S49" s="38">
        <v>706.663</v>
      </c>
      <c r="T49" s="38">
        <v>218.648</v>
      </c>
      <c r="U49" s="38">
        <v>233.882</v>
      </c>
      <c r="V49" s="38">
        <v>251.457</v>
      </c>
      <c r="W49" s="38">
        <v>701.85</v>
      </c>
      <c r="X49" s="38">
        <v>694.117</v>
      </c>
      <c r="Y49" s="38">
        <v>578.717</v>
      </c>
      <c r="Z49" s="38">
        <v>555.728</v>
      </c>
      <c r="AA49" s="38">
        <v>439.792</v>
      </c>
      <c r="AB49" s="38">
        <v>561.795</v>
      </c>
      <c r="AC49" s="38">
        <v>369.192</v>
      </c>
      <c r="AD49" s="38">
        <v>360.478</v>
      </c>
      <c r="AE49" s="38">
        <v>303.665</v>
      </c>
      <c r="AF49" s="38">
        <v>369.741</v>
      </c>
      <c r="AG49" s="38">
        <v>502.554</v>
      </c>
      <c r="AH49" s="38">
        <v>611.295</v>
      </c>
      <c r="AI49" s="38">
        <v>645.803</v>
      </c>
      <c r="AJ49" s="38">
        <v>543.732</v>
      </c>
      <c r="AK49" s="38">
        <v>510.107</v>
      </c>
      <c r="AL49" s="38">
        <v>484.579</v>
      </c>
      <c r="AM49" s="38">
        <v>537.851</v>
      </c>
      <c r="AN49" s="38">
        <v>570.22</v>
      </c>
      <c r="AO49" s="38">
        <v>562.299</v>
      </c>
      <c r="AP49" s="38">
        <v>562.039</v>
      </c>
      <c r="AQ49" s="38">
        <v>491.454</v>
      </c>
      <c r="AR49" s="38">
        <v>440.5</v>
      </c>
      <c r="AS49" s="38">
        <v>407.012</v>
      </c>
      <c r="AT49" s="38">
        <v>464.888</v>
      </c>
      <c r="AU49" s="38">
        <v>523.815</v>
      </c>
      <c r="AV49" s="38">
        <v>464.576</v>
      </c>
      <c r="AW49" s="38" t="s">
        <v>258</v>
      </c>
      <c r="AX49" s="38">
        <v>642.992</v>
      </c>
      <c r="AY49" s="38">
        <v>471.754</v>
      </c>
      <c r="AZ49" s="38">
        <v>1106.948</v>
      </c>
      <c r="BA49" s="38">
        <v>1001.889</v>
      </c>
      <c r="BB49" s="38">
        <v>154.813</v>
      </c>
      <c r="BC49" s="38">
        <v>126.501</v>
      </c>
      <c r="BD49" s="38">
        <v>58.409</v>
      </c>
      <c r="BE49" s="38">
        <v>148.838</v>
      </c>
      <c r="BF49" s="38">
        <v>190.67</v>
      </c>
      <c r="BG49" s="38">
        <v>158.198</v>
      </c>
      <c r="BH49" s="38">
        <v>211.616</v>
      </c>
      <c r="BI49" s="38">
        <v>293.956</v>
      </c>
      <c r="BJ49" s="38">
        <v>252.222</v>
      </c>
      <c r="BK49" s="38">
        <v>977.147</v>
      </c>
      <c r="BL49" s="38">
        <v>939.034</v>
      </c>
      <c r="BM49" s="38">
        <v>1038.405</v>
      </c>
      <c r="BN49" s="38">
        <v>873.822</v>
      </c>
      <c r="BO49" s="38">
        <v>657.517</v>
      </c>
      <c r="BP49" s="38">
        <v>778.533</v>
      </c>
      <c r="BQ49" s="38">
        <v>778.605</v>
      </c>
      <c r="BR49" s="38">
        <v>598.038</v>
      </c>
      <c r="BS49" s="38">
        <v>624.535</v>
      </c>
      <c r="BT49" s="38">
        <v>277.224</v>
      </c>
      <c r="BU49" s="38">
        <v>169.194</v>
      </c>
      <c r="BV49" s="38">
        <v>432.948</v>
      </c>
      <c r="BW49" s="38">
        <v>276.041</v>
      </c>
      <c r="BX49" s="38">
        <v>206.63</v>
      </c>
      <c r="BY49" s="38">
        <v>507.395</v>
      </c>
      <c r="BZ49" s="38">
        <v>276.25</v>
      </c>
      <c r="CA49" s="38">
        <v>361.643</v>
      </c>
      <c r="CB49" s="38">
        <v>482.777</v>
      </c>
      <c r="CC49" s="38">
        <v>308.532</v>
      </c>
      <c r="CD49" s="38">
        <v>538.7</v>
      </c>
      <c r="CE49" s="38">
        <v>584.601</v>
      </c>
      <c r="CF49" s="38">
        <v>591.764</v>
      </c>
      <c r="CG49" s="38">
        <v>613.775</v>
      </c>
    </row>
    <row r="50">
      <c r="A50" s="37" t="s">
        <v>112</v>
      </c>
      <c r="B50" s="38">
        <v>765.264</v>
      </c>
      <c r="C50" s="38">
        <v>306.881</v>
      </c>
      <c r="D50" s="38">
        <v>970.478</v>
      </c>
      <c r="E50" s="38">
        <v>1011.301</v>
      </c>
      <c r="F50" s="38">
        <v>830.975</v>
      </c>
      <c r="G50" s="38">
        <v>941.58</v>
      </c>
      <c r="H50" s="38">
        <v>428.606</v>
      </c>
      <c r="I50" s="38">
        <v>410.162</v>
      </c>
      <c r="J50" s="38">
        <v>496.622</v>
      </c>
      <c r="K50" s="38">
        <v>319.828</v>
      </c>
      <c r="L50" s="38">
        <v>559.118</v>
      </c>
      <c r="M50" s="38">
        <v>559.118</v>
      </c>
      <c r="N50" s="38">
        <v>268.072</v>
      </c>
      <c r="O50" s="38">
        <v>410.881</v>
      </c>
      <c r="P50" s="38">
        <v>889.816</v>
      </c>
      <c r="Q50" s="38">
        <v>343.655</v>
      </c>
      <c r="R50" s="38">
        <v>701.958</v>
      </c>
      <c r="S50" s="38">
        <v>1304.361</v>
      </c>
      <c r="T50" s="38">
        <v>434.293</v>
      </c>
      <c r="U50" s="38">
        <v>425.479</v>
      </c>
      <c r="V50" s="38">
        <v>443.055</v>
      </c>
      <c r="W50" s="38">
        <v>378.008</v>
      </c>
      <c r="X50" s="38">
        <v>308.526</v>
      </c>
      <c r="Y50" s="38">
        <v>187.665</v>
      </c>
      <c r="Z50" s="38">
        <v>267.162</v>
      </c>
      <c r="AA50" s="38">
        <v>288.792</v>
      </c>
      <c r="AB50" s="38">
        <v>176.204</v>
      </c>
      <c r="AC50" s="38">
        <v>344.443</v>
      </c>
      <c r="AD50" s="38">
        <v>353.195</v>
      </c>
      <c r="AE50" s="38">
        <v>901.362</v>
      </c>
      <c r="AF50" s="38">
        <v>283.282</v>
      </c>
      <c r="AG50" s="38">
        <v>187.124</v>
      </c>
      <c r="AH50" s="38">
        <v>225.704</v>
      </c>
      <c r="AI50" s="38">
        <v>234.541</v>
      </c>
      <c r="AJ50" s="38">
        <v>235.296</v>
      </c>
      <c r="AK50" s="38">
        <v>137.394</v>
      </c>
      <c r="AL50" s="38">
        <v>169.796</v>
      </c>
      <c r="AM50" s="38">
        <v>120.152</v>
      </c>
      <c r="AN50" s="38">
        <v>158.958</v>
      </c>
      <c r="AO50" s="38">
        <v>110.286</v>
      </c>
      <c r="AP50" s="38">
        <v>79.405</v>
      </c>
      <c r="AQ50" s="38">
        <v>166.035</v>
      </c>
      <c r="AR50" s="38">
        <v>230.544</v>
      </c>
      <c r="AS50" s="38">
        <v>256.844</v>
      </c>
      <c r="AT50" s="38">
        <v>277.166</v>
      </c>
      <c r="AU50" s="38">
        <v>159.57</v>
      </c>
      <c r="AV50" s="38">
        <v>340.279</v>
      </c>
      <c r="AW50" s="38">
        <v>642.992</v>
      </c>
      <c r="AX50" s="38" t="s">
        <v>258</v>
      </c>
      <c r="AY50" s="38">
        <v>920.25</v>
      </c>
      <c r="AZ50" s="38">
        <v>1703.415</v>
      </c>
      <c r="BA50" s="38">
        <v>1598.356</v>
      </c>
      <c r="BB50" s="38">
        <v>781.75</v>
      </c>
      <c r="BC50" s="38">
        <v>580.011</v>
      </c>
      <c r="BD50" s="38">
        <v>656.364</v>
      </c>
      <c r="BE50" s="38">
        <v>737.051</v>
      </c>
      <c r="BF50" s="38">
        <v>601.131</v>
      </c>
      <c r="BG50" s="38">
        <v>504.81</v>
      </c>
      <c r="BH50" s="38">
        <v>546.254</v>
      </c>
      <c r="BI50" s="38">
        <v>457.556</v>
      </c>
      <c r="BJ50" s="38">
        <v>570.172</v>
      </c>
      <c r="BK50" s="38">
        <v>1573.614</v>
      </c>
      <c r="BL50" s="38">
        <v>1535.501</v>
      </c>
      <c r="BM50" s="38">
        <v>1634.872</v>
      </c>
      <c r="BN50" s="38">
        <v>1470.289</v>
      </c>
      <c r="BO50" s="38">
        <v>1160.512</v>
      </c>
      <c r="BP50" s="38">
        <v>1375.0</v>
      </c>
      <c r="BQ50" s="38">
        <v>1375.072</v>
      </c>
      <c r="BR50" s="38">
        <v>1194.505</v>
      </c>
      <c r="BS50" s="38">
        <v>1127.53</v>
      </c>
      <c r="BT50" s="38">
        <v>873.691</v>
      </c>
      <c r="BU50" s="38">
        <v>765.661</v>
      </c>
      <c r="BV50" s="38">
        <v>308.199</v>
      </c>
      <c r="BW50" s="38">
        <v>718.071</v>
      </c>
      <c r="BX50" s="38">
        <v>684.22</v>
      </c>
      <c r="BY50" s="38">
        <v>1010.39</v>
      </c>
      <c r="BZ50" s="38">
        <v>432.002</v>
      </c>
      <c r="CA50" s="38">
        <v>331.334</v>
      </c>
      <c r="CB50" s="38">
        <v>356.391</v>
      </c>
      <c r="CC50" s="38">
        <v>421.924</v>
      </c>
      <c r="CD50" s="38">
        <v>412.314</v>
      </c>
      <c r="CE50" s="38">
        <v>458.215</v>
      </c>
      <c r="CF50" s="38">
        <v>465.378</v>
      </c>
      <c r="CG50" s="38">
        <v>487.389</v>
      </c>
    </row>
    <row r="51">
      <c r="A51" s="37" t="s">
        <v>113</v>
      </c>
      <c r="B51" s="38">
        <v>147.07</v>
      </c>
      <c r="C51" s="38">
        <v>696.515</v>
      </c>
      <c r="D51" s="38">
        <v>52.645</v>
      </c>
      <c r="E51" s="38">
        <v>93.469</v>
      </c>
      <c r="F51" s="38">
        <v>101.515</v>
      </c>
      <c r="G51" s="38">
        <v>751.29</v>
      </c>
      <c r="H51" s="38">
        <v>491.633</v>
      </c>
      <c r="I51" s="38">
        <v>514.03</v>
      </c>
      <c r="J51" s="38">
        <v>617.823</v>
      </c>
      <c r="K51" s="38">
        <v>726.985</v>
      </c>
      <c r="L51" s="38">
        <v>522.24</v>
      </c>
      <c r="M51" s="38">
        <v>522.24</v>
      </c>
      <c r="N51" s="38">
        <v>840.46</v>
      </c>
      <c r="O51" s="38">
        <v>541.306</v>
      </c>
      <c r="P51" s="38">
        <v>827.934</v>
      </c>
      <c r="Q51" s="38">
        <v>667.899</v>
      </c>
      <c r="R51" s="38">
        <v>500.732</v>
      </c>
      <c r="S51" s="38">
        <v>1114.071</v>
      </c>
      <c r="T51" s="38">
        <v>580.774</v>
      </c>
      <c r="U51" s="38">
        <v>593.24</v>
      </c>
      <c r="V51" s="38">
        <v>578.863</v>
      </c>
      <c r="W51" s="38">
        <v>913.615</v>
      </c>
      <c r="X51" s="38">
        <v>916.933</v>
      </c>
      <c r="Y51" s="38">
        <v>933.254</v>
      </c>
      <c r="Z51" s="38">
        <v>910.265</v>
      </c>
      <c r="AA51" s="38">
        <v>667.812</v>
      </c>
      <c r="AB51" s="38">
        <v>822.32</v>
      </c>
      <c r="AC51" s="38">
        <v>597.211</v>
      </c>
      <c r="AD51" s="38">
        <v>588.497</v>
      </c>
      <c r="AE51" s="38">
        <v>711.073</v>
      </c>
      <c r="AF51" s="38">
        <v>717.927</v>
      </c>
      <c r="AG51" s="38">
        <v>787.994</v>
      </c>
      <c r="AH51" s="38">
        <v>849.297</v>
      </c>
      <c r="AI51" s="38">
        <v>921.354</v>
      </c>
      <c r="AJ51" s="38">
        <v>755.497</v>
      </c>
      <c r="AK51" s="38">
        <v>789.136</v>
      </c>
      <c r="AL51" s="38">
        <v>763.609</v>
      </c>
      <c r="AM51" s="38">
        <v>829.329</v>
      </c>
      <c r="AN51" s="38">
        <v>849.249</v>
      </c>
      <c r="AO51" s="38">
        <v>841.328</v>
      </c>
      <c r="AP51" s="38">
        <v>841.068</v>
      </c>
      <c r="AQ51" s="38">
        <v>780.761</v>
      </c>
      <c r="AR51" s="38">
        <v>795.037</v>
      </c>
      <c r="AS51" s="38">
        <v>761.549</v>
      </c>
      <c r="AT51" s="38">
        <v>819.425</v>
      </c>
      <c r="AU51" s="38">
        <v>878.352</v>
      </c>
      <c r="AV51" s="38">
        <v>819.113</v>
      </c>
      <c r="AW51" s="38">
        <v>471.754</v>
      </c>
      <c r="AX51" s="38">
        <v>920.25</v>
      </c>
      <c r="AY51" s="38" t="s">
        <v>258</v>
      </c>
      <c r="AZ51" s="38">
        <v>449.793</v>
      </c>
      <c r="BA51" s="38">
        <v>562.876</v>
      </c>
      <c r="BB51" s="38">
        <v>550.535</v>
      </c>
      <c r="BC51" s="38">
        <v>595.475</v>
      </c>
      <c r="BD51" s="38">
        <v>527.384</v>
      </c>
      <c r="BE51" s="38">
        <v>617.812</v>
      </c>
      <c r="BF51" s="38">
        <v>659.645</v>
      </c>
      <c r="BG51" s="38">
        <v>655.132</v>
      </c>
      <c r="BH51" s="38">
        <v>680.59</v>
      </c>
      <c r="BI51" s="38">
        <v>787.765</v>
      </c>
      <c r="BJ51" s="38">
        <v>721.197</v>
      </c>
      <c r="BK51" s="38">
        <v>751.396</v>
      </c>
      <c r="BL51" s="38">
        <v>814.028</v>
      </c>
      <c r="BM51" s="38">
        <v>626.746</v>
      </c>
      <c r="BN51" s="38">
        <v>763.927</v>
      </c>
      <c r="BO51" s="38">
        <v>1067.421</v>
      </c>
      <c r="BP51" s="38">
        <v>779.493</v>
      </c>
      <c r="BQ51" s="38">
        <v>801.671</v>
      </c>
      <c r="BR51" s="38">
        <v>1007.942</v>
      </c>
      <c r="BS51" s="38">
        <v>1034.439</v>
      </c>
      <c r="BT51" s="38">
        <v>687.128</v>
      </c>
      <c r="BU51" s="38">
        <v>579.098</v>
      </c>
      <c r="BV51" s="38">
        <v>787.606</v>
      </c>
      <c r="BW51" s="38">
        <v>697.111</v>
      </c>
      <c r="BX51" s="38">
        <v>675.604</v>
      </c>
      <c r="BY51" s="38">
        <v>917.299</v>
      </c>
      <c r="BZ51" s="38">
        <v>762.211</v>
      </c>
      <c r="CA51" s="38">
        <v>716.301</v>
      </c>
      <c r="CB51" s="38">
        <v>837.435</v>
      </c>
      <c r="CC51" s="38">
        <v>752.133</v>
      </c>
      <c r="CD51" s="38">
        <v>893.358</v>
      </c>
      <c r="CE51" s="38">
        <v>939.259</v>
      </c>
      <c r="CF51" s="38">
        <v>946.422</v>
      </c>
      <c r="CG51" s="38">
        <v>968.433</v>
      </c>
    </row>
    <row r="52">
      <c r="A52" s="37" t="s">
        <v>116</v>
      </c>
      <c r="B52" s="38">
        <v>594.779</v>
      </c>
      <c r="C52" s="38">
        <v>1404.172</v>
      </c>
      <c r="D52" s="38">
        <v>421.508</v>
      </c>
      <c r="E52" s="38">
        <v>358.864</v>
      </c>
      <c r="F52" s="38">
        <v>549.223</v>
      </c>
      <c r="G52" s="38">
        <v>766.988</v>
      </c>
      <c r="H52" s="38">
        <v>1363.092</v>
      </c>
      <c r="I52" s="38">
        <v>1356.187</v>
      </c>
      <c r="J52" s="38">
        <v>1231.882</v>
      </c>
      <c r="K52" s="38">
        <v>1561.16</v>
      </c>
      <c r="L52" s="38">
        <v>1203.073</v>
      </c>
      <c r="M52" s="38">
        <v>1203.073</v>
      </c>
      <c r="N52" s="38">
        <v>1690.889</v>
      </c>
      <c r="O52" s="38">
        <v>1353.052</v>
      </c>
      <c r="P52" s="38">
        <v>843.209</v>
      </c>
      <c r="Q52" s="38">
        <v>1375.556</v>
      </c>
      <c r="R52" s="38">
        <v>1028.862</v>
      </c>
      <c r="S52" s="38">
        <v>554.016</v>
      </c>
      <c r="T52" s="38">
        <v>1280.842</v>
      </c>
      <c r="U52" s="38">
        <v>1296.076</v>
      </c>
      <c r="V52" s="38">
        <v>1313.651</v>
      </c>
      <c r="W52" s="38">
        <v>1764.044</v>
      </c>
      <c r="X52" s="38">
        <v>1756.311</v>
      </c>
      <c r="Y52" s="38">
        <v>1640.911</v>
      </c>
      <c r="Z52" s="38">
        <v>1617.922</v>
      </c>
      <c r="AA52" s="38">
        <v>1501.986</v>
      </c>
      <c r="AB52" s="38">
        <v>1623.989</v>
      </c>
      <c r="AC52" s="38">
        <v>1431.386</v>
      </c>
      <c r="AD52" s="38">
        <v>1422.672</v>
      </c>
      <c r="AE52" s="38">
        <v>819.703</v>
      </c>
      <c r="AF52" s="38">
        <v>1431.935</v>
      </c>
      <c r="AG52" s="38">
        <v>1564.748</v>
      </c>
      <c r="AH52" s="38">
        <v>1673.489</v>
      </c>
      <c r="AI52" s="38">
        <v>1707.997</v>
      </c>
      <c r="AJ52" s="38">
        <v>1605.926</v>
      </c>
      <c r="AK52" s="38">
        <v>1572.301</v>
      </c>
      <c r="AL52" s="38">
        <v>1546.773</v>
      </c>
      <c r="AM52" s="38">
        <v>1600.045</v>
      </c>
      <c r="AN52" s="38">
        <v>1632.414</v>
      </c>
      <c r="AO52" s="38">
        <v>1624.493</v>
      </c>
      <c r="AP52" s="38">
        <v>1624.233</v>
      </c>
      <c r="AQ52" s="38">
        <v>1553.648</v>
      </c>
      <c r="AR52" s="38">
        <v>1502.694</v>
      </c>
      <c r="AS52" s="38">
        <v>1469.206</v>
      </c>
      <c r="AT52" s="38">
        <v>1527.082</v>
      </c>
      <c r="AU52" s="38">
        <v>1586.009</v>
      </c>
      <c r="AV52" s="38">
        <v>1526.77</v>
      </c>
      <c r="AW52" s="38">
        <v>1106.948</v>
      </c>
      <c r="AX52" s="38">
        <v>1703.415</v>
      </c>
      <c r="AY52" s="38">
        <v>449.793</v>
      </c>
      <c r="AZ52" s="38" t="s">
        <v>258</v>
      </c>
      <c r="BA52" s="38">
        <v>113.173</v>
      </c>
      <c r="BB52" s="38">
        <v>993.343</v>
      </c>
      <c r="BC52" s="38">
        <v>1171.717</v>
      </c>
      <c r="BD52" s="38">
        <v>1103.625</v>
      </c>
      <c r="BE52" s="38">
        <v>1047.45</v>
      </c>
      <c r="BF52" s="38">
        <v>1170.194</v>
      </c>
      <c r="BG52" s="38">
        <v>1217.945</v>
      </c>
      <c r="BH52" s="38">
        <v>1256.832</v>
      </c>
      <c r="BI52" s="38">
        <v>1283.625</v>
      </c>
      <c r="BJ52" s="38">
        <v>1187.566</v>
      </c>
      <c r="BK52" s="38">
        <v>301.693</v>
      </c>
      <c r="BL52" s="38">
        <v>364.325</v>
      </c>
      <c r="BM52" s="38">
        <v>177.043</v>
      </c>
      <c r="BN52" s="38">
        <v>314.224</v>
      </c>
      <c r="BO52" s="38">
        <v>814.546</v>
      </c>
      <c r="BP52" s="38">
        <v>329.79</v>
      </c>
      <c r="BQ52" s="38">
        <v>351.968</v>
      </c>
      <c r="BR52" s="38">
        <v>514.625</v>
      </c>
      <c r="BS52" s="38">
        <v>777.584</v>
      </c>
      <c r="BT52" s="38">
        <v>836.232</v>
      </c>
      <c r="BU52" s="38">
        <v>947.447</v>
      </c>
      <c r="BV52" s="38">
        <v>1492.695</v>
      </c>
      <c r="BW52" s="38">
        <v>1033.938</v>
      </c>
      <c r="BX52" s="38">
        <v>1092.636</v>
      </c>
      <c r="BY52" s="38">
        <v>767.944</v>
      </c>
      <c r="BZ52" s="38">
        <v>1321.466</v>
      </c>
      <c r="CA52" s="38">
        <v>1421.39</v>
      </c>
      <c r="CB52" s="38">
        <v>1542.524</v>
      </c>
      <c r="CC52" s="38">
        <v>1353.748</v>
      </c>
      <c r="CD52" s="38">
        <v>1598.447</v>
      </c>
      <c r="CE52" s="38">
        <v>1644.348</v>
      </c>
      <c r="CF52" s="38">
        <v>1651.511</v>
      </c>
      <c r="CG52" s="38">
        <v>1673.522</v>
      </c>
    </row>
    <row r="53">
      <c r="A53" s="37" t="s">
        <v>118</v>
      </c>
      <c r="B53" s="38">
        <v>707.862</v>
      </c>
      <c r="C53" s="38">
        <v>1299.113</v>
      </c>
      <c r="D53" s="38">
        <v>534.591</v>
      </c>
      <c r="E53" s="38">
        <v>471.947</v>
      </c>
      <c r="F53" s="38">
        <v>662.306</v>
      </c>
      <c r="G53" s="38">
        <v>661.929</v>
      </c>
      <c r="H53" s="38">
        <v>1258.033</v>
      </c>
      <c r="I53" s="38">
        <v>1251.128</v>
      </c>
      <c r="J53" s="38">
        <v>1126.823</v>
      </c>
      <c r="K53" s="38">
        <v>1456.101</v>
      </c>
      <c r="L53" s="38">
        <v>1098.014</v>
      </c>
      <c r="M53" s="38">
        <v>1098.014</v>
      </c>
      <c r="N53" s="38">
        <v>1585.83</v>
      </c>
      <c r="O53" s="38">
        <v>1247.993</v>
      </c>
      <c r="P53" s="38">
        <v>738.15</v>
      </c>
      <c r="Q53" s="38">
        <v>1270.497</v>
      </c>
      <c r="R53" s="38">
        <v>923.803</v>
      </c>
      <c r="S53" s="38">
        <v>448.957</v>
      </c>
      <c r="T53" s="38">
        <v>1175.783</v>
      </c>
      <c r="U53" s="38">
        <v>1191.017</v>
      </c>
      <c r="V53" s="38">
        <v>1208.592</v>
      </c>
      <c r="W53" s="38">
        <v>1658.985</v>
      </c>
      <c r="X53" s="38">
        <v>1651.252</v>
      </c>
      <c r="Y53" s="38">
        <v>1535.852</v>
      </c>
      <c r="Z53" s="38">
        <v>1512.863</v>
      </c>
      <c r="AA53" s="38">
        <v>1396.927</v>
      </c>
      <c r="AB53" s="38">
        <v>1518.93</v>
      </c>
      <c r="AC53" s="38">
        <v>1326.327</v>
      </c>
      <c r="AD53" s="38">
        <v>1317.613</v>
      </c>
      <c r="AE53" s="38">
        <v>714.644</v>
      </c>
      <c r="AF53" s="38">
        <v>1326.876</v>
      </c>
      <c r="AG53" s="38">
        <v>1459.689</v>
      </c>
      <c r="AH53" s="38">
        <v>1568.43</v>
      </c>
      <c r="AI53" s="38">
        <v>1602.938</v>
      </c>
      <c r="AJ53" s="38">
        <v>1500.867</v>
      </c>
      <c r="AK53" s="38">
        <v>1467.242</v>
      </c>
      <c r="AL53" s="38">
        <v>1441.714</v>
      </c>
      <c r="AM53" s="38">
        <v>1494.986</v>
      </c>
      <c r="AN53" s="38">
        <v>1527.355</v>
      </c>
      <c r="AO53" s="38">
        <v>1519.434</v>
      </c>
      <c r="AP53" s="38">
        <v>1519.174</v>
      </c>
      <c r="AQ53" s="38">
        <v>1448.589</v>
      </c>
      <c r="AR53" s="38">
        <v>1397.635</v>
      </c>
      <c r="AS53" s="38">
        <v>1364.147</v>
      </c>
      <c r="AT53" s="38">
        <v>1422.023</v>
      </c>
      <c r="AU53" s="38">
        <v>1480.95</v>
      </c>
      <c r="AV53" s="38">
        <v>1421.711</v>
      </c>
      <c r="AW53" s="38">
        <v>1001.889</v>
      </c>
      <c r="AX53" s="38">
        <v>1598.356</v>
      </c>
      <c r="AY53" s="38">
        <v>562.876</v>
      </c>
      <c r="AZ53" s="38">
        <v>113.173</v>
      </c>
      <c r="BA53" s="38" t="s">
        <v>258</v>
      </c>
      <c r="BB53" s="38">
        <v>886.914</v>
      </c>
      <c r="BC53" s="38">
        <v>1065.288</v>
      </c>
      <c r="BD53" s="38">
        <v>997.196</v>
      </c>
      <c r="BE53" s="38">
        <v>941.021</v>
      </c>
      <c r="BF53" s="38">
        <v>1063.765</v>
      </c>
      <c r="BG53" s="38">
        <v>1111.516</v>
      </c>
      <c r="BH53" s="38">
        <v>1150.403</v>
      </c>
      <c r="BI53" s="38">
        <v>1177.196</v>
      </c>
      <c r="BJ53" s="38">
        <v>1081.137</v>
      </c>
      <c r="BK53" s="38">
        <v>245.061</v>
      </c>
      <c r="BL53" s="38">
        <v>257.896</v>
      </c>
      <c r="BM53" s="38">
        <v>125.754</v>
      </c>
      <c r="BN53" s="38">
        <v>207.795</v>
      </c>
      <c r="BO53" s="38">
        <v>708.117</v>
      </c>
      <c r="BP53" s="38">
        <v>223.361</v>
      </c>
      <c r="BQ53" s="38">
        <v>245.539</v>
      </c>
      <c r="BR53" s="38">
        <v>408.196</v>
      </c>
      <c r="BS53" s="38">
        <v>671.155</v>
      </c>
      <c r="BT53" s="38">
        <v>729.803</v>
      </c>
      <c r="BU53" s="38">
        <v>841.018</v>
      </c>
      <c r="BV53" s="38">
        <v>1386.266</v>
      </c>
      <c r="BW53" s="38">
        <v>927.509</v>
      </c>
      <c r="BX53" s="38">
        <v>986.207</v>
      </c>
      <c r="BY53" s="38">
        <v>661.515</v>
      </c>
      <c r="BZ53" s="38">
        <v>1215.037</v>
      </c>
      <c r="CA53" s="38">
        <v>1314.961</v>
      </c>
      <c r="CB53" s="38">
        <v>1436.095</v>
      </c>
      <c r="CC53" s="38">
        <v>1247.319</v>
      </c>
      <c r="CD53" s="38">
        <v>1492.018</v>
      </c>
      <c r="CE53" s="38">
        <v>1537.919</v>
      </c>
      <c r="CF53" s="38">
        <v>1545.082</v>
      </c>
      <c r="CG53" s="38">
        <v>1567.093</v>
      </c>
    </row>
    <row r="54">
      <c r="A54" s="37" t="s">
        <v>119</v>
      </c>
      <c r="B54" s="38">
        <v>396.297</v>
      </c>
      <c r="C54" s="38">
        <v>482.507</v>
      </c>
      <c r="D54" s="38">
        <v>601.511</v>
      </c>
      <c r="E54" s="38">
        <v>642.334</v>
      </c>
      <c r="F54" s="38">
        <v>462.008</v>
      </c>
      <c r="G54" s="38">
        <v>232.184</v>
      </c>
      <c r="H54" s="38">
        <v>371.778</v>
      </c>
      <c r="I54" s="38">
        <v>395.436</v>
      </c>
      <c r="J54" s="38">
        <v>310.217</v>
      </c>
      <c r="K54" s="38">
        <v>602.836</v>
      </c>
      <c r="L54" s="38">
        <v>236.756</v>
      </c>
      <c r="M54" s="38">
        <v>236.756</v>
      </c>
      <c r="N54" s="38">
        <v>716.311</v>
      </c>
      <c r="O54" s="38">
        <v>431.387</v>
      </c>
      <c r="P54" s="38">
        <v>308.827</v>
      </c>
      <c r="Q54" s="38">
        <v>453.891</v>
      </c>
      <c r="R54" s="38">
        <v>71.884</v>
      </c>
      <c r="S54" s="38">
        <v>594.965</v>
      </c>
      <c r="T54" s="38">
        <v>359.177</v>
      </c>
      <c r="U54" s="38">
        <v>374.411</v>
      </c>
      <c r="V54" s="38">
        <v>391.986</v>
      </c>
      <c r="W54" s="38">
        <v>789.466</v>
      </c>
      <c r="X54" s="38">
        <v>834.646</v>
      </c>
      <c r="Y54" s="38">
        <v>719.246</v>
      </c>
      <c r="Z54" s="38">
        <v>696.257</v>
      </c>
      <c r="AA54" s="38">
        <v>543.663</v>
      </c>
      <c r="AB54" s="38">
        <v>702.324</v>
      </c>
      <c r="AC54" s="38">
        <v>473.062</v>
      </c>
      <c r="AD54" s="38">
        <v>464.348</v>
      </c>
      <c r="AE54" s="38">
        <v>191.966</v>
      </c>
      <c r="AF54" s="38">
        <v>510.27</v>
      </c>
      <c r="AG54" s="38">
        <v>643.083</v>
      </c>
      <c r="AH54" s="38">
        <v>751.824</v>
      </c>
      <c r="AI54" s="38">
        <v>786.332</v>
      </c>
      <c r="AJ54" s="38">
        <v>631.348</v>
      </c>
      <c r="AK54" s="38">
        <v>650.636</v>
      </c>
      <c r="AL54" s="38">
        <v>625.108</v>
      </c>
      <c r="AM54" s="38">
        <v>678.38</v>
      </c>
      <c r="AN54" s="38">
        <v>710.749</v>
      </c>
      <c r="AO54" s="38">
        <v>702.828</v>
      </c>
      <c r="AP54" s="38">
        <v>702.568</v>
      </c>
      <c r="AQ54" s="38">
        <v>631.983</v>
      </c>
      <c r="AR54" s="38">
        <v>581.029</v>
      </c>
      <c r="AS54" s="38">
        <v>547.541</v>
      </c>
      <c r="AT54" s="38">
        <v>605.417</v>
      </c>
      <c r="AU54" s="38">
        <v>664.344</v>
      </c>
      <c r="AV54" s="38">
        <v>605.105</v>
      </c>
      <c r="AW54" s="38">
        <v>154.813</v>
      </c>
      <c r="AX54" s="38">
        <v>781.75</v>
      </c>
      <c r="AY54" s="38">
        <v>550.535</v>
      </c>
      <c r="AZ54" s="38">
        <v>993.343</v>
      </c>
      <c r="BA54" s="38">
        <v>886.914</v>
      </c>
      <c r="BB54" s="38" t="s">
        <v>258</v>
      </c>
      <c r="BC54" s="38">
        <v>252.186</v>
      </c>
      <c r="BD54" s="38">
        <v>184.094</v>
      </c>
      <c r="BE54" s="38">
        <v>217.776</v>
      </c>
      <c r="BF54" s="38">
        <v>316.355</v>
      </c>
      <c r="BG54" s="38">
        <v>298.413</v>
      </c>
      <c r="BH54" s="38">
        <v>337.301</v>
      </c>
      <c r="BI54" s="38">
        <v>419.641</v>
      </c>
      <c r="BJ54" s="38">
        <v>377.907</v>
      </c>
      <c r="BK54" s="38">
        <v>863.387</v>
      </c>
      <c r="BL54" s="38">
        <v>825.274</v>
      </c>
      <c r="BM54" s="38">
        <v>924.645</v>
      </c>
      <c r="BN54" s="38">
        <v>760.062</v>
      </c>
      <c r="BO54" s="38">
        <v>543.757</v>
      </c>
      <c r="BP54" s="38">
        <v>664.773</v>
      </c>
      <c r="BQ54" s="38">
        <v>664.845</v>
      </c>
      <c r="BR54" s="38">
        <v>484.278</v>
      </c>
      <c r="BS54" s="38">
        <v>510.775</v>
      </c>
      <c r="BT54" s="38">
        <v>163.464</v>
      </c>
      <c r="BU54" s="38">
        <v>54.534</v>
      </c>
      <c r="BV54" s="38">
        <v>573.163</v>
      </c>
      <c r="BW54" s="38">
        <v>244.133</v>
      </c>
      <c r="BX54" s="38">
        <v>309.484</v>
      </c>
      <c r="BY54" s="38">
        <v>393.635</v>
      </c>
      <c r="BZ54" s="38">
        <v>401.935</v>
      </c>
      <c r="CA54" s="38">
        <v>501.858</v>
      </c>
      <c r="CB54" s="38">
        <v>622.992</v>
      </c>
      <c r="CC54" s="38">
        <v>434.217</v>
      </c>
      <c r="CD54" s="38">
        <v>678.915</v>
      </c>
      <c r="CE54" s="38">
        <v>714.113</v>
      </c>
      <c r="CF54" s="38">
        <v>731.979</v>
      </c>
      <c r="CG54" s="38">
        <v>753.99</v>
      </c>
    </row>
    <row r="55">
      <c r="A55" s="37" t="s">
        <v>120</v>
      </c>
      <c r="B55" s="38">
        <v>441.237</v>
      </c>
      <c r="C55" s="38">
        <v>280.768</v>
      </c>
      <c r="D55" s="38">
        <v>646.451</v>
      </c>
      <c r="E55" s="38">
        <v>687.274</v>
      </c>
      <c r="F55" s="38">
        <v>506.948</v>
      </c>
      <c r="G55" s="38">
        <v>410.558</v>
      </c>
      <c r="H55" s="38">
        <v>239.688</v>
      </c>
      <c r="I55" s="38">
        <v>232.783</v>
      </c>
      <c r="J55" s="38">
        <v>104.936</v>
      </c>
      <c r="K55" s="38">
        <v>437.756</v>
      </c>
      <c r="L55" s="38">
        <v>173.572</v>
      </c>
      <c r="M55" s="38">
        <v>173.572</v>
      </c>
      <c r="N55" s="38">
        <v>567.485</v>
      </c>
      <c r="O55" s="38">
        <v>229.648</v>
      </c>
      <c r="P55" s="38">
        <v>433.093</v>
      </c>
      <c r="Q55" s="38">
        <v>238.73</v>
      </c>
      <c r="R55" s="38">
        <v>170.937</v>
      </c>
      <c r="S55" s="38">
        <v>773.339</v>
      </c>
      <c r="T55" s="38">
        <v>157.438</v>
      </c>
      <c r="U55" s="38">
        <v>172.672</v>
      </c>
      <c r="V55" s="38">
        <v>190.247</v>
      </c>
      <c r="W55" s="38">
        <v>640.64</v>
      </c>
      <c r="X55" s="38">
        <v>632.907</v>
      </c>
      <c r="Y55" s="38">
        <v>517.507</v>
      </c>
      <c r="Z55" s="38">
        <v>477.463</v>
      </c>
      <c r="AA55" s="38">
        <v>378.582</v>
      </c>
      <c r="AB55" s="38">
        <v>500.585</v>
      </c>
      <c r="AC55" s="38">
        <v>307.982</v>
      </c>
      <c r="AD55" s="38">
        <v>299.268</v>
      </c>
      <c r="AE55" s="38">
        <v>370.341</v>
      </c>
      <c r="AF55" s="38">
        <v>308.531</v>
      </c>
      <c r="AG55" s="38">
        <v>441.344</v>
      </c>
      <c r="AH55" s="38">
        <v>550.085</v>
      </c>
      <c r="AI55" s="38">
        <v>584.593</v>
      </c>
      <c r="AJ55" s="38">
        <v>482.522</v>
      </c>
      <c r="AK55" s="38">
        <v>448.897</v>
      </c>
      <c r="AL55" s="38">
        <v>423.369</v>
      </c>
      <c r="AM55" s="38">
        <v>476.641</v>
      </c>
      <c r="AN55" s="38">
        <v>509.01</v>
      </c>
      <c r="AO55" s="38">
        <v>501.089</v>
      </c>
      <c r="AP55" s="38">
        <v>500.829</v>
      </c>
      <c r="AQ55" s="38">
        <v>430.244</v>
      </c>
      <c r="AR55" s="38">
        <v>379.29</v>
      </c>
      <c r="AS55" s="38">
        <v>345.802</v>
      </c>
      <c r="AT55" s="38">
        <v>386.623</v>
      </c>
      <c r="AU55" s="38">
        <v>462.605</v>
      </c>
      <c r="AV55" s="38">
        <v>386.311</v>
      </c>
      <c r="AW55" s="38">
        <v>126.501</v>
      </c>
      <c r="AX55" s="38">
        <v>580.011</v>
      </c>
      <c r="AY55" s="38">
        <v>595.475</v>
      </c>
      <c r="AZ55" s="38">
        <v>1171.717</v>
      </c>
      <c r="BA55" s="38">
        <v>1065.288</v>
      </c>
      <c r="BB55" s="38">
        <v>252.186</v>
      </c>
      <c r="BC55" s="38" t="s">
        <v>258</v>
      </c>
      <c r="BD55" s="38">
        <v>81.681</v>
      </c>
      <c r="BE55" s="38">
        <v>172.109</v>
      </c>
      <c r="BF55" s="38">
        <v>116.052</v>
      </c>
      <c r="BG55" s="38">
        <v>95.531</v>
      </c>
      <c r="BH55" s="38">
        <v>95.637</v>
      </c>
      <c r="BI55" s="38">
        <v>194.69</v>
      </c>
      <c r="BJ55" s="38">
        <v>177.604</v>
      </c>
      <c r="BK55" s="38">
        <v>1042.777</v>
      </c>
      <c r="BL55" s="38">
        <v>1004.664</v>
      </c>
      <c r="BM55" s="38">
        <v>1104.035</v>
      </c>
      <c r="BN55" s="38">
        <v>939.452</v>
      </c>
      <c r="BO55" s="38">
        <v>703.37</v>
      </c>
      <c r="BP55" s="38">
        <v>844.163</v>
      </c>
      <c r="BQ55" s="38">
        <v>844.235</v>
      </c>
      <c r="BR55" s="38">
        <v>663.668</v>
      </c>
      <c r="BS55" s="38">
        <v>670.388</v>
      </c>
      <c r="BT55" s="38">
        <v>342.854</v>
      </c>
      <c r="BU55" s="38">
        <v>234.824</v>
      </c>
      <c r="BV55" s="38">
        <v>352.764</v>
      </c>
      <c r="BW55" s="38">
        <v>260.93</v>
      </c>
      <c r="BX55" s="38">
        <v>227.078</v>
      </c>
      <c r="BY55" s="38">
        <v>553.248</v>
      </c>
      <c r="BZ55" s="38">
        <v>155.187</v>
      </c>
      <c r="CA55" s="38">
        <v>281.459</v>
      </c>
      <c r="CB55" s="38">
        <v>402.593</v>
      </c>
      <c r="CC55" s="38">
        <v>187.47</v>
      </c>
      <c r="CD55" s="38">
        <v>458.516</v>
      </c>
      <c r="CE55" s="38">
        <v>504.417</v>
      </c>
      <c r="CF55" s="38">
        <v>511.58</v>
      </c>
      <c r="CG55" s="38">
        <v>533.591</v>
      </c>
    </row>
    <row r="56">
      <c r="A56" s="37" t="s">
        <v>121</v>
      </c>
      <c r="B56" s="38">
        <v>373.146</v>
      </c>
      <c r="C56" s="38">
        <v>357.121</v>
      </c>
      <c r="D56" s="38">
        <v>578.36</v>
      </c>
      <c r="E56" s="38">
        <v>619.183</v>
      </c>
      <c r="F56" s="38">
        <v>438.857</v>
      </c>
      <c r="G56" s="38">
        <v>342.466</v>
      </c>
      <c r="H56" s="38">
        <v>316.041</v>
      </c>
      <c r="I56" s="38">
        <v>309.136</v>
      </c>
      <c r="J56" s="38">
        <v>184.831</v>
      </c>
      <c r="K56" s="38">
        <v>514.109</v>
      </c>
      <c r="L56" s="38">
        <v>177.737</v>
      </c>
      <c r="M56" s="38">
        <v>177.737</v>
      </c>
      <c r="N56" s="38">
        <v>643.838</v>
      </c>
      <c r="O56" s="38">
        <v>306.001</v>
      </c>
      <c r="P56" s="38">
        <v>384.247</v>
      </c>
      <c r="Q56" s="38">
        <v>328.505</v>
      </c>
      <c r="R56" s="38">
        <v>102.845</v>
      </c>
      <c r="S56" s="38">
        <v>705.247</v>
      </c>
      <c r="T56" s="38">
        <v>233.791</v>
      </c>
      <c r="U56" s="38">
        <v>249.025</v>
      </c>
      <c r="V56" s="38">
        <v>266.6</v>
      </c>
      <c r="W56" s="38">
        <v>716.993</v>
      </c>
      <c r="X56" s="38">
        <v>709.26</v>
      </c>
      <c r="Y56" s="38">
        <v>593.86</v>
      </c>
      <c r="Z56" s="38">
        <v>570.871</v>
      </c>
      <c r="AA56" s="38">
        <v>454.935</v>
      </c>
      <c r="AB56" s="38">
        <v>576.938</v>
      </c>
      <c r="AC56" s="38">
        <v>384.335</v>
      </c>
      <c r="AD56" s="38">
        <v>375.621</v>
      </c>
      <c r="AE56" s="38">
        <v>302.249</v>
      </c>
      <c r="AF56" s="38">
        <v>384.884</v>
      </c>
      <c r="AG56" s="38">
        <v>517.697</v>
      </c>
      <c r="AH56" s="38">
        <v>626.438</v>
      </c>
      <c r="AI56" s="38">
        <v>660.946</v>
      </c>
      <c r="AJ56" s="38">
        <v>558.875</v>
      </c>
      <c r="AK56" s="38">
        <v>525.25</v>
      </c>
      <c r="AL56" s="38">
        <v>499.722</v>
      </c>
      <c r="AM56" s="38">
        <v>552.994</v>
      </c>
      <c r="AN56" s="38">
        <v>585.363</v>
      </c>
      <c r="AO56" s="38">
        <v>577.442</v>
      </c>
      <c r="AP56" s="38">
        <v>577.182</v>
      </c>
      <c r="AQ56" s="38">
        <v>506.597</v>
      </c>
      <c r="AR56" s="38">
        <v>455.643</v>
      </c>
      <c r="AS56" s="38">
        <v>422.155</v>
      </c>
      <c r="AT56" s="38">
        <v>480.031</v>
      </c>
      <c r="AU56" s="38">
        <v>538.958</v>
      </c>
      <c r="AV56" s="38">
        <v>479.719</v>
      </c>
      <c r="AW56" s="38">
        <v>58.409</v>
      </c>
      <c r="AX56" s="38">
        <v>656.364</v>
      </c>
      <c r="AY56" s="38">
        <v>527.384</v>
      </c>
      <c r="AZ56" s="38">
        <v>1103.625</v>
      </c>
      <c r="BA56" s="38">
        <v>997.196</v>
      </c>
      <c r="BB56" s="38">
        <v>184.094</v>
      </c>
      <c r="BC56" s="38">
        <v>81.681</v>
      </c>
      <c r="BD56" s="38" t="s">
        <v>258</v>
      </c>
      <c r="BE56" s="38">
        <v>91.334</v>
      </c>
      <c r="BF56" s="38">
        <v>137.265</v>
      </c>
      <c r="BG56" s="38">
        <v>171.688</v>
      </c>
      <c r="BH56" s="38">
        <v>166.599</v>
      </c>
      <c r="BI56" s="38">
        <v>248.939</v>
      </c>
      <c r="BJ56" s="38">
        <v>198.817</v>
      </c>
      <c r="BK56" s="38">
        <v>973.973</v>
      </c>
      <c r="BL56" s="38">
        <v>935.86</v>
      </c>
      <c r="BM56" s="38">
        <v>1035.231</v>
      </c>
      <c r="BN56" s="38">
        <v>870.648</v>
      </c>
      <c r="BO56" s="38">
        <v>654.343</v>
      </c>
      <c r="BP56" s="38">
        <v>775.359</v>
      </c>
      <c r="BQ56" s="38">
        <v>775.431</v>
      </c>
      <c r="BR56" s="38">
        <v>594.864</v>
      </c>
      <c r="BS56" s="38">
        <v>621.361</v>
      </c>
      <c r="BT56" s="38">
        <v>274.05</v>
      </c>
      <c r="BU56" s="38">
        <v>166.02</v>
      </c>
      <c r="BV56" s="38">
        <v>446.438</v>
      </c>
      <c r="BW56" s="38">
        <v>198.939</v>
      </c>
      <c r="BX56" s="38">
        <v>149.126</v>
      </c>
      <c r="BY56" s="38">
        <v>504.221</v>
      </c>
      <c r="BZ56" s="38">
        <v>231.233</v>
      </c>
      <c r="CA56" s="38">
        <v>375.133</v>
      </c>
      <c r="CB56" s="38">
        <v>496.267</v>
      </c>
      <c r="CC56" s="38">
        <v>263.515</v>
      </c>
      <c r="CD56" s="38">
        <v>552.19</v>
      </c>
      <c r="CE56" s="38">
        <v>587.388</v>
      </c>
      <c r="CF56" s="38">
        <v>605.254</v>
      </c>
      <c r="CG56" s="38">
        <v>627.265</v>
      </c>
    </row>
    <row r="57">
      <c r="A57" s="37" t="s">
        <v>122</v>
      </c>
      <c r="B57" s="38">
        <v>463.574</v>
      </c>
      <c r="C57" s="38">
        <v>437.809</v>
      </c>
      <c r="D57" s="38">
        <v>668.788</v>
      </c>
      <c r="E57" s="38">
        <v>709.611</v>
      </c>
      <c r="F57" s="38">
        <v>529.285</v>
      </c>
      <c r="G57" s="38">
        <v>286.291</v>
      </c>
      <c r="H57" s="38">
        <v>406.469</v>
      </c>
      <c r="I57" s="38">
        <v>399.564</v>
      </c>
      <c r="J57" s="38">
        <v>275.259</v>
      </c>
      <c r="K57" s="38">
        <v>604.537</v>
      </c>
      <c r="L57" s="38">
        <v>268.166</v>
      </c>
      <c r="M57" s="38">
        <v>268.166</v>
      </c>
      <c r="N57" s="38">
        <v>724.525</v>
      </c>
      <c r="O57" s="38">
        <v>396.429</v>
      </c>
      <c r="P57" s="38">
        <v>300.405</v>
      </c>
      <c r="Q57" s="38">
        <v>393.93</v>
      </c>
      <c r="R57" s="38">
        <v>136.527</v>
      </c>
      <c r="S57" s="38">
        <v>649.072</v>
      </c>
      <c r="T57" s="38">
        <v>324.219</v>
      </c>
      <c r="U57" s="38">
        <v>339.453</v>
      </c>
      <c r="V57" s="38">
        <v>357.028</v>
      </c>
      <c r="W57" s="38">
        <v>797.68</v>
      </c>
      <c r="X57" s="38">
        <v>789.947</v>
      </c>
      <c r="Y57" s="38">
        <v>674.548</v>
      </c>
      <c r="Z57" s="38">
        <v>632.664</v>
      </c>
      <c r="AA57" s="38">
        <v>545.363</v>
      </c>
      <c r="AB57" s="38">
        <v>657.625</v>
      </c>
      <c r="AC57" s="38">
        <v>474.763</v>
      </c>
      <c r="AD57" s="38">
        <v>466.049</v>
      </c>
      <c r="AE57" s="38">
        <v>246.074</v>
      </c>
      <c r="AF57" s="38">
        <v>465.571</v>
      </c>
      <c r="AG57" s="38">
        <v>598.384</v>
      </c>
      <c r="AH57" s="38">
        <v>707.125</v>
      </c>
      <c r="AI57" s="38">
        <v>741.633</v>
      </c>
      <c r="AJ57" s="38">
        <v>639.562</v>
      </c>
      <c r="AK57" s="38">
        <v>605.937</v>
      </c>
      <c r="AL57" s="38">
        <v>580.41</v>
      </c>
      <c r="AM57" s="38">
        <v>633.682</v>
      </c>
      <c r="AN57" s="38">
        <v>666.05</v>
      </c>
      <c r="AO57" s="38">
        <v>658.129</v>
      </c>
      <c r="AP57" s="38">
        <v>657.869</v>
      </c>
      <c r="AQ57" s="38">
        <v>587.285</v>
      </c>
      <c r="AR57" s="38">
        <v>536.331</v>
      </c>
      <c r="AS57" s="38">
        <v>502.843</v>
      </c>
      <c r="AT57" s="38">
        <v>541.824</v>
      </c>
      <c r="AU57" s="38">
        <v>619.646</v>
      </c>
      <c r="AV57" s="38">
        <v>541.512</v>
      </c>
      <c r="AW57" s="38">
        <v>148.838</v>
      </c>
      <c r="AX57" s="38">
        <v>737.051</v>
      </c>
      <c r="AY57" s="38">
        <v>617.812</v>
      </c>
      <c r="AZ57" s="38">
        <v>1047.45</v>
      </c>
      <c r="BA57" s="38">
        <v>941.021</v>
      </c>
      <c r="BB57" s="38">
        <v>217.776</v>
      </c>
      <c r="BC57" s="38">
        <v>172.109</v>
      </c>
      <c r="BD57" s="38">
        <v>91.334</v>
      </c>
      <c r="BE57" s="38" t="s">
        <v>258</v>
      </c>
      <c r="BF57" s="38">
        <v>173.672</v>
      </c>
      <c r="BG57" s="38">
        <v>308.513</v>
      </c>
      <c r="BH57" s="38">
        <v>281.061</v>
      </c>
      <c r="BI57" s="38">
        <v>287.102</v>
      </c>
      <c r="BJ57" s="38">
        <v>191.044</v>
      </c>
      <c r="BK57" s="38">
        <v>903.824</v>
      </c>
      <c r="BL57" s="38">
        <v>865.711</v>
      </c>
      <c r="BM57" s="38">
        <v>965.082</v>
      </c>
      <c r="BN57" s="38">
        <v>800.499</v>
      </c>
      <c r="BO57" s="38">
        <v>550.486</v>
      </c>
      <c r="BP57" s="38">
        <v>705.21</v>
      </c>
      <c r="BQ57" s="38">
        <v>705.282</v>
      </c>
      <c r="BR57" s="38">
        <v>524.715</v>
      </c>
      <c r="BS57" s="38">
        <v>517.504</v>
      </c>
      <c r="BT57" s="38">
        <v>203.901</v>
      </c>
      <c r="BU57" s="38">
        <v>161.412</v>
      </c>
      <c r="BV57" s="38">
        <v>509.095</v>
      </c>
      <c r="BW57" s="38">
        <v>95.561</v>
      </c>
      <c r="BX57" s="38">
        <v>60.463</v>
      </c>
      <c r="BY57" s="38">
        <v>400.364</v>
      </c>
      <c r="BZ57" s="38">
        <v>315.87</v>
      </c>
      <c r="CA57" s="38">
        <v>437.79</v>
      </c>
      <c r="CB57" s="38">
        <v>558.924</v>
      </c>
      <c r="CC57" s="38">
        <v>345.359</v>
      </c>
      <c r="CD57" s="38">
        <v>614.847</v>
      </c>
      <c r="CE57" s="38">
        <v>660.748</v>
      </c>
      <c r="CF57" s="38">
        <v>667.911</v>
      </c>
      <c r="CG57" s="38">
        <v>689.922</v>
      </c>
    </row>
    <row r="58">
      <c r="A58" s="37" t="s">
        <v>78</v>
      </c>
      <c r="B58" s="38">
        <v>505.407</v>
      </c>
      <c r="C58" s="38">
        <v>301.889</v>
      </c>
      <c r="D58" s="38">
        <v>710.621</v>
      </c>
      <c r="E58" s="38">
        <v>751.444</v>
      </c>
      <c r="F58" s="38">
        <v>571.118</v>
      </c>
      <c r="G58" s="38">
        <v>474.727</v>
      </c>
      <c r="H58" s="38">
        <v>352.685</v>
      </c>
      <c r="I58" s="38">
        <v>345.78</v>
      </c>
      <c r="J58" s="38">
        <v>217.933</v>
      </c>
      <c r="K58" s="38">
        <v>589.321</v>
      </c>
      <c r="L58" s="38">
        <v>286.569</v>
      </c>
      <c r="M58" s="38">
        <v>286.569</v>
      </c>
      <c r="N58" s="38">
        <v>588.605</v>
      </c>
      <c r="O58" s="38">
        <v>342.645</v>
      </c>
      <c r="P58" s="38">
        <v>325.132</v>
      </c>
      <c r="Q58" s="38">
        <v>258.01</v>
      </c>
      <c r="R58" s="38">
        <v>235.106</v>
      </c>
      <c r="S58" s="38">
        <v>736.66</v>
      </c>
      <c r="T58" s="38">
        <v>270.435</v>
      </c>
      <c r="U58" s="38">
        <v>285.669</v>
      </c>
      <c r="V58" s="38">
        <v>303.244</v>
      </c>
      <c r="W58" s="38">
        <v>661.76</v>
      </c>
      <c r="X58" s="38">
        <v>654.027</v>
      </c>
      <c r="Y58" s="38">
        <v>538.628</v>
      </c>
      <c r="Z58" s="38">
        <v>496.744</v>
      </c>
      <c r="AA58" s="38">
        <v>491.579</v>
      </c>
      <c r="AB58" s="38">
        <v>521.705</v>
      </c>
      <c r="AC58" s="38">
        <v>420.979</v>
      </c>
      <c r="AD58" s="38">
        <v>412.265</v>
      </c>
      <c r="AE58" s="38">
        <v>434.51</v>
      </c>
      <c r="AF58" s="38">
        <v>329.651</v>
      </c>
      <c r="AG58" s="38">
        <v>462.464</v>
      </c>
      <c r="AH58" s="38">
        <v>571.205</v>
      </c>
      <c r="AI58" s="38">
        <v>605.713</v>
      </c>
      <c r="AJ58" s="38">
        <v>503.642</v>
      </c>
      <c r="AK58" s="38">
        <v>470.017</v>
      </c>
      <c r="AL58" s="38">
        <v>444.49</v>
      </c>
      <c r="AM58" s="38">
        <v>497.762</v>
      </c>
      <c r="AN58" s="38">
        <v>530.13</v>
      </c>
      <c r="AO58" s="38">
        <v>522.209</v>
      </c>
      <c r="AP58" s="38">
        <v>521.949</v>
      </c>
      <c r="AQ58" s="38">
        <v>451.365</v>
      </c>
      <c r="AR58" s="38">
        <v>400.411</v>
      </c>
      <c r="AS58" s="38">
        <v>366.923</v>
      </c>
      <c r="AT58" s="38">
        <v>405.904</v>
      </c>
      <c r="AU58" s="38">
        <v>483.726</v>
      </c>
      <c r="AV58" s="38">
        <v>405.592</v>
      </c>
      <c r="AW58" s="38">
        <v>190.67</v>
      </c>
      <c r="AX58" s="38">
        <v>601.131</v>
      </c>
      <c r="AY58" s="38">
        <v>659.645</v>
      </c>
      <c r="AZ58" s="38">
        <v>1170.194</v>
      </c>
      <c r="BA58" s="38">
        <v>1063.765</v>
      </c>
      <c r="BB58" s="38">
        <v>316.355</v>
      </c>
      <c r="BC58" s="38">
        <v>116.052</v>
      </c>
      <c r="BD58" s="38">
        <v>137.265</v>
      </c>
      <c r="BE58" s="38">
        <v>173.672</v>
      </c>
      <c r="BF58" s="38" t="s">
        <v>258</v>
      </c>
      <c r="BG58" s="38">
        <v>207.976</v>
      </c>
      <c r="BH58" s="38">
        <v>145.758</v>
      </c>
      <c r="BI58" s="38">
        <v>151.799</v>
      </c>
      <c r="BJ58" s="38">
        <v>55.741</v>
      </c>
      <c r="BK58" s="38">
        <v>1086.191</v>
      </c>
      <c r="BL58" s="38">
        <v>1048.078</v>
      </c>
      <c r="BM58" s="38">
        <v>1147.449</v>
      </c>
      <c r="BN58" s="38">
        <v>982.866</v>
      </c>
      <c r="BO58" s="38">
        <v>597.429</v>
      </c>
      <c r="BP58" s="38">
        <v>887.577</v>
      </c>
      <c r="BQ58" s="38">
        <v>887.649</v>
      </c>
      <c r="BR58" s="38">
        <v>707.083</v>
      </c>
      <c r="BS58" s="38">
        <v>564.447</v>
      </c>
      <c r="BT58" s="38">
        <v>405.746</v>
      </c>
      <c r="BU58" s="38">
        <v>297.716</v>
      </c>
      <c r="BV58" s="38">
        <v>373.792</v>
      </c>
      <c r="BW58" s="38">
        <v>154.989</v>
      </c>
      <c r="BX58" s="38">
        <v>121.137</v>
      </c>
      <c r="BY58" s="38">
        <v>447.307</v>
      </c>
      <c r="BZ58" s="38">
        <v>180.567</v>
      </c>
      <c r="CA58" s="38">
        <v>302.487</v>
      </c>
      <c r="CB58" s="38">
        <v>423.621</v>
      </c>
      <c r="CC58" s="38">
        <v>210.056</v>
      </c>
      <c r="CD58" s="38">
        <v>479.544</v>
      </c>
      <c r="CE58" s="38">
        <v>525.445</v>
      </c>
      <c r="CF58" s="38">
        <v>532.608</v>
      </c>
      <c r="CG58" s="38">
        <v>554.619</v>
      </c>
    </row>
    <row r="59">
      <c r="A59" s="37" t="s">
        <v>102</v>
      </c>
      <c r="B59" s="38">
        <v>500.894</v>
      </c>
      <c r="C59" s="38">
        <v>205.567</v>
      </c>
      <c r="D59" s="38">
        <v>706.108</v>
      </c>
      <c r="E59" s="38">
        <v>746.931</v>
      </c>
      <c r="F59" s="38">
        <v>566.605</v>
      </c>
      <c r="G59" s="38">
        <v>456.786</v>
      </c>
      <c r="H59" s="38">
        <v>164.487</v>
      </c>
      <c r="I59" s="38">
        <v>157.582</v>
      </c>
      <c r="J59" s="38">
        <v>70.747</v>
      </c>
      <c r="K59" s="38">
        <v>362.555</v>
      </c>
      <c r="L59" s="38">
        <v>139.383</v>
      </c>
      <c r="M59" s="38">
        <v>139.383</v>
      </c>
      <c r="N59" s="38">
        <v>492.284</v>
      </c>
      <c r="O59" s="38">
        <v>154.447</v>
      </c>
      <c r="P59" s="38">
        <v>524.231</v>
      </c>
      <c r="Q59" s="38">
        <v>176.951</v>
      </c>
      <c r="R59" s="38">
        <v>217.164</v>
      </c>
      <c r="S59" s="38">
        <v>819.567</v>
      </c>
      <c r="T59" s="38">
        <v>82.237</v>
      </c>
      <c r="U59" s="38">
        <v>97.471</v>
      </c>
      <c r="V59" s="38">
        <v>115.046</v>
      </c>
      <c r="W59" s="38">
        <v>565.439</v>
      </c>
      <c r="X59" s="38">
        <v>557.706</v>
      </c>
      <c r="Y59" s="38">
        <v>442.306</v>
      </c>
      <c r="Z59" s="38">
        <v>419.317</v>
      </c>
      <c r="AA59" s="38">
        <v>303.381</v>
      </c>
      <c r="AB59" s="38">
        <v>425.384</v>
      </c>
      <c r="AC59" s="38">
        <v>232.781</v>
      </c>
      <c r="AD59" s="38">
        <v>224.067</v>
      </c>
      <c r="AE59" s="38">
        <v>416.568</v>
      </c>
      <c r="AF59" s="38">
        <v>233.33</v>
      </c>
      <c r="AG59" s="38">
        <v>366.143</v>
      </c>
      <c r="AH59" s="38">
        <v>474.884</v>
      </c>
      <c r="AI59" s="38">
        <v>509.392</v>
      </c>
      <c r="AJ59" s="38">
        <v>407.321</v>
      </c>
      <c r="AK59" s="38">
        <v>373.696</v>
      </c>
      <c r="AL59" s="38">
        <v>348.168</v>
      </c>
      <c r="AM59" s="38">
        <v>401.44</v>
      </c>
      <c r="AN59" s="38">
        <v>433.809</v>
      </c>
      <c r="AO59" s="38">
        <v>425.888</v>
      </c>
      <c r="AP59" s="38">
        <v>425.628</v>
      </c>
      <c r="AQ59" s="38">
        <v>355.043</v>
      </c>
      <c r="AR59" s="38">
        <v>304.089</v>
      </c>
      <c r="AS59" s="38">
        <v>270.601</v>
      </c>
      <c r="AT59" s="38">
        <v>328.477</v>
      </c>
      <c r="AU59" s="38">
        <v>387.404</v>
      </c>
      <c r="AV59" s="38">
        <v>328.165</v>
      </c>
      <c r="AW59" s="38">
        <v>158.198</v>
      </c>
      <c r="AX59" s="38">
        <v>504.81</v>
      </c>
      <c r="AY59" s="38">
        <v>655.132</v>
      </c>
      <c r="AZ59" s="38">
        <v>1217.945</v>
      </c>
      <c r="BA59" s="38">
        <v>1111.516</v>
      </c>
      <c r="BB59" s="38">
        <v>298.413</v>
      </c>
      <c r="BC59" s="38">
        <v>95.531</v>
      </c>
      <c r="BD59" s="38">
        <v>171.688</v>
      </c>
      <c r="BE59" s="38">
        <v>308.513</v>
      </c>
      <c r="BF59" s="38">
        <v>207.976</v>
      </c>
      <c r="BG59" s="38" t="s">
        <v>258</v>
      </c>
      <c r="BH59" s="38">
        <v>99.796</v>
      </c>
      <c r="BI59" s="38">
        <v>161.904</v>
      </c>
      <c r="BJ59" s="38">
        <v>199.294</v>
      </c>
      <c r="BK59" s="38">
        <v>1088.697</v>
      </c>
      <c r="BL59" s="38">
        <v>1050.584</v>
      </c>
      <c r="BM59" s="38">
        <v>1149.955</v>
      </c>
      <c r="BN59" s="38">
        <v>985.372</v>
      </c>
      <c r="BO59" s="38">
        <v>769.067</v>
      </c>
      <c r="BP59" s="38">
        <v>890.083</v>
      </c>
      <c r="BQ59" s="38">
        <v>890.155</v>
      </c>
      <c r="BR59" s="38">
        <v>709.588</v>
      </c>
      <c r="BS59" s="38">
        <v>736.085</v>
      </c>
      <c r="BT59" s="38">
        <v>388.774</v>
      </c>
      <c r="BU59" s="38">
        <v>280.744</v>
      </c>
      <c r="BV59" s="38">
        <v>295.259</v>
      </c>
      <c r="BW59" s="38">
        <v>387.591</v>
      </c>
      <c r="BX59" s="38">
        <v>307.39</v>
      </c>
      <c r="BY59" s="38">
        <v>618.945</v>
      </c>
      <c r="BZ59" s="38">
        <v>122.401</v>
      </c>
      <c r="CA59" s="38">
        <v>223.954</v>
      </c>
      <c r="CB59" s="38">
        <v>345.088</v>
      </c>
      <c r="CC59" s="38">
        <v>154.684</v>
      </c>
      <c r="CD59" s="38">
        <v>401.011</v>
      </c>
      <c r="CE59" s="38">
        <v>446.912</v>
      </c>
      <c r="CF59" s="38">
        <v>454.075</v>
      </c>
      <c r="CG59" s="38">
        <v>476.086</v>
      </c>
    </row>
    <row r="60">
      <c r="A60" s="37" t="s">
        <v>123</v>
      </c>
      <c r="B60" s="38">
        <v>526.352</v>
      </c>
      <c r="C60" s="38">
        <v>247.012</v>
      </c>
      <c r="D60" s="38">
        <v>731.566</v>
      </c>
      <c r="E60" s="38">
        <v>772.389</v>
      </c>
      <c r="F60" s="38">
        <v>592.063</v>
      </c>
      <c r="G60" s="38">
        <v>495.673</v>
      </c>
      <c r="H60" s="38">
        <v>263.399</v>
      </c>
      <c r="I60" s="38">
        <v>256.494</v>
      </c>
      <c r="J60" s="38">
        <v>197.517</v>
      </c>
      <c r="K60" s="38">
        <v>534.444</v>
      </c>
      <c r="L60" s="38">
        <v>266.153</v>
      </c>
      <c r="M60" s="38">
        <v>266.153</v>
      </c>
      <c r="N60" s="38">
        <v>533.728</v>
      </c>
      <c r="O60" s="38">
        <v>253.359</v>
      </c>
      <c r="P60" s="38">
        <v>432.521</v>
      </c>
      <c r="Q60" s="38">
        <v>203.133</v>
      </c>
      <c r="R60" s="38">
        <v>256.052</v>
      </c>
      <c r="S60" s="38">
        <v>844.049</v>
      </c>
      <c r="T60" s="38">
        <v>181.149</v>
      </c>
      <c r="U60" s="38">
        <v>196.383</v>
      </c>
      <c r="V60" s="38">
        <v>213.958</v>
      </c>
      <c r="W60" s="38">
        <v>606.883</v>
      </c>
      <c r="X60" s="38">
        <v>599.15</v>
      </c>
      <c r="Y60" s="38">
        <v>483.751</v>
      </c>
      <c r="Z60" s="38">
        <v>441.867</v>
      </c>
      <c r="AA60" s="38">
        <v>402.293</v>
      </c>
      <c r="AB60" s="38">
        <v>466.828</v>
      </c>
      <c r="AC60" s="38">
        <v>406.467</v>
      </c>
      <c r="AD60" s="38">
        <v>322.979</v>
      </c>
      <c r="AE60" s="38">
        <v>455.456</v>
      </c>
      <c r="AF60" s="38">
        <v>274.774</v>
      </c>
      <c r="AG60" s="38">
        <v>407.587</v>
      </c>
      <c r="AH60" s="38">
        <v>516.328</v>
      </c>
      <c r="AI60" s="38">
        <v>550.836</v>
      </c>
      <c r="AJ60" s="38">
        <v>448.765</v>
      </c>
      <c r="AK60" s="38">
        <v>415.14</v>
      </c>
      <c r="AL60" s="38">
        <v>389.613</v>
      </c>
      <c r="AM60" s="38">
        <v>442.885</v>
      </c>
      <c r="AN60" s="38">
        <v>475.253</v>
      </c>
      <c r="AO60" s="38">
        <v>467.332</v>
      </c>
      <c r="AP60" s="38">
        <v>467.072</v>
      </c>
      <c r="AQ60" s="38">
        <v>396.488</v>
      </c>
      <c r="AR60" s="38">
        <v>345.534</v>
      </c>
      <c r="AS60" s="38">
        <v>312.046</v>
      </c>
      <c r="AT60" s="38">
        <v>351.027</v>
      </c>
      <c r="AU60" s="38">
        <v>428.849</v>
      </c>
      <c r="AV60" s="38">
        <v>350.715</v>
      </c>
      <c r="AW60" s="38">
        <v>211.616</v>
      </c>
      <c r="AX60" s="38">
        <v>546.254</v>
      </c>
      <c r="AY60" s="38">
        <v>680.59</v>
      </c>
      <c r="AZ60" s="38">
        <v>1256.832</v>
      </c>
      <c r="BA60" s="38">
        <v>1150.403</v>
      </c>
      <c r="BB60" s="38">
        <v>337.301</v>
      </c>
      <c r="BC60" s="38">
        <v>95.637</v>
      </c>
      <c r="BD60" s="38">
        <v>166.599</v>
      </c>
      <c r="BE60" s="38">
        <v>281.061</v>
      </c>
      <c r="BF60" s="38">
        <v>145.758</v>
      </c>
      <c r="BG60" s="38">
        <v>99.796</v>
      </c>
      <c r="BH60" s="38" t="s">
        <v>258</v>
      </c>
      <c r="BI60" s="38">
        <v>94.447</v>
      </c>
      <c r="BJ60" s="38">
        <v>111.606</v>
      </c>
      <c r="BK60" s="38">
        <v>1127.133</v>
      </c>
      <c r="BL60" s="38">
        <v>1089.02</v>
      </c>
      <c r="BM60" s="38">
        <v>1188.391</v>
      </c>
      <c r="BN60" s="38">
        <v>1023.808</v>
      </c>
      <c r="BO60" s="38">
        <v>701.946</v>
      </c>
      <c r="BP60" s="38">
        <v>927.795</v>
      </c>
      <c r="BQ60" s="38">
        <v>928.591</v>
      </c>
      <c r="BR60" s="38">
        <v>748.024</v>
      </c>
      <c r="BS60" s="38">
        <v>668.964</v>
      </c>
      <c r="BT60" s="38">
        <v>426.486</v>
      </c>
      <c r="BU60" s="38">
        <v>319.18</v>
      </c>
      <c r="BV60" s="38">
        <v>316.44</v>
      </c>
      <c r="BW60" s="38">
        <v>259.505</v>
      </c>
      <c r="BX60" s="38">
        <v>225.654</v>
      </c>
      <c r="BY60" s="38">
        <v>551.824</v>
      </c>
      <c r="BZ60" s="38">
        <v>123.214</v>
      </c>
      <c r="CA60" s="38">
        <v>245.135</v>
      </c>
      <c r="CB60" s="38">
        <v>366.269</v>
      </c>
      <c r="CC60" s="38">
        <v>152.704</v>
      </c>
      <c r="CD60" s="38">
        <v>422.192</v>
      </c>
      <c r="CE60" s="38">
        <v>468.093</v>
      </c>
      <c r="CF60" s="38">
        <v>475.256</v>
      </c>
      <c r="CG60" s="38">
        <v>497.267</v>
      </c>
    </row>
    <row r="61">
      <c r="A61" s="37" t="s">
        <v>127</v>
      </c>
      <c r="B61" s="38">
        <v>633.527</v>
      </c>
      <c r="C61" s="38">
        <v>158.314</v>
      </c>
      <c r="D61" s="38">
        <v>838.741</v>
      </c>
      <c r="E61" s="38">
        <v>879.564</v>
      </c>
      <c r="F61" s="38">
        <v>699.238</v>
      </c>
      <c r="G61" s="38">
        <v>577.751</v>
      </c>
      <c r="H61" s="38">
        <v>297.12</v>
      </c>
      <c r="I61" s="38">
        <v>293.093</v>
      </c>
      <c r="J61" s="38">
        <v>228.412</v>
      </c>
      <c r="K61" s="38">
        <v>445.746</v>
      </c>
      <c r="L61" s="38">
        <v>297.048</v>
      </c>
      <c r="M61" s="38">
        <v>297.048</v>
      </c>
      <c r="N61" s="38">
        <v>445.03</v>
      </c>
      <c r="O61" s="38">
        <v>272.57</v>
      </c>
      <c r="P61" s="38">
        <v>438.563</v>
      </c>
      <c r="Q61" s="38">
        <v>114.435</v>
      </c>
      <c r="R61" s="38">
        <v>338.392</v>
      </c>
      <c r="S61" s="38">
        <v>850.091</v>
      </c>
      <c r="T61" s="38">
        <v>224.408</v>
      </c>
      <c r="U61" s="38">
        <v>215.594</v>
      </c>
      <c r="V61" s="38">
        <v>233.17</v>
      </c>
      <c r="W61" s="38">
        <v>518.185</v>
      </c>
      <c r="X61" s="38">
        <v>510.452</v>
      </c>
      <c r="Y61" s="38">
        <v>395.053</v>
      </c>
      <c r="Z61" s="38">
        <v>353.169</v>
      </c>
      <c r="AA61" s="38">
        <v>406.11</v>
      </c>
      <c r="AB61" s="38">
        <v>378.13</v>
      </c>
      <c r="AC61" s="38">
        <v>317.769</v>
      </c>
      <c r="AD61" s="38">
        <v>326.521</v>
      </c>
      <c r="AE61" s="38">
        <v>537.534</v>
      </c>
      <c r="AF61" s="38">
        <v>186.076</v>
      </c>
      <c r="AG61" s="38">
        <v>318.889</v>
      </c>
      <c r="AH61" s="38">
        <v>427.63</v>
      </c>
      <c r="AI61" s="38">
        <v>462.138</v>
      </c>
      <c r="AJ61" s="38">
        <v>360.067</v>
      </c>
      <c r="AK61" s="38">
        <v>326.442</v>
      </c>
      <c r="AL61" s="38">
        <v>300.915</v>
      </c>
      <c r="AM61" s="38">
        <v>354.187</v>
      </c>
      <c r="AN61" s="38">
        <v>386.555</v>
      </c>
      <c r="AO61" s="38">
        <v>378.634</v>
      </c>
      <c r="AP61" s="38">
        <v>378.374</v>
      </c>
      <c r="AQ61" s="38">
        <v>307.79</v>
      </c>
      <c r="AR61" s="38">
        <v>256.836</v>
      </c>
      <c r="AS61" s="38">
        <v>223.348</v>
      </c>
      <c r="AT61" s="38">
        <v>262.329</v>
      </c>
      <c r="AU61" s="38">
        <v>340.151</v>
      </c>
      <c r="AV61" s="38">
        <v>262.017</v>
      </c>
      <c r="AW61" s="38">
        <v>293.956</v>
      </c>
      <c r="AX61" s="38">
        <v>457.556</v>
      </c>
      <c r="AY61" s="38">
        <v>787.765</v>
      </c>
      <c r="AZ61" s="38">
        <v>1283.625</v>
      </c>
      <c r="BA61" s="38">
        <v>1177.196</v>
      </c>
      <c r="BB61" s="38">
        <v>419.641</v>
      </c>
      <c r="BC61" s="38">
        <v>194.69</v>
      </c>
      <c r="BD61" s="38">
        <v>248.939</v>
      </c>
      <c r="BE61" s="38">
        <v>287.102</v>
      </c>
      <c r="BF61" s="38">
        <v>151.799</v>
      </c>
      <c r="BG61" s="38">
        <v>161.904</v>
      </c>
      <c r="BH61" s="38">
        <v>94.447</v>
      </c>
      <c r="BI61" s="38" t="s">
        <v>258</v>
      </c>
      <c r="BJ61" s="38">
        <v>119.493</v>
      </c>
      <c r="BK61" s="38">
        <v>1198.593</v>
      </c>
      <c r="BL61" s="38">
        <v>1160.48</v>
      </c>
      <c r="BM61" s="38">
        <v>1259.851</v>
      </c>
      <c r="BN61" s="38">
        <v>1095.268</v>
      </c>
      <c r="BO61" s="38">
        <v>709.832</v>
      </c>
      <c r="BP61" s="38">
        <v>999.979</v>
      </c>
      <c r="BQ61" s="38">
        <v>1000.051</v>
      </c>
      <c r="BR61" s="38">
        <v>819.485</v>
      </c>
      <c r="BS61" s="38">
        <v>676.85</v>
      </c>
      <c r="BT61" s="38">
        <v>487.228</v>
      </c>
      <c r="BU61" s="38">
        <v>444.739</v>
      </c>
      <c r="BV61" s="38">
        <v>232.148</v>
      </c>
      <c r="BW61" s="38">
        <v>267.392</v>
      </c>
      <c r="BX61" s="38">
        <v>233.54</v>
      </c>
      <c r="BY61" s="38">
        <v>559.71</v>
      </c>
      <c r="BZ61" s="38">
        <v>38.922</v>
      </c>
      <c r="CA61" s="38">
        <v>160.843</v>
      </c>
      <c r="CB61" s="38">
        <v>281.977</v>
      </c>
      <c r="CC61" s="38">
        <v>55.247</v>
      </c>
      <c r="CD61" s="38">
        <v>337.9</v>
      </c>
      <c r="CE61" s="38">
        <v>373.098</v>
      </c>
      <c r="CF61" s="38">
        <v>390.964</v>
      </c>
      <c r="CG61" s="38">
        <v>412.975</v>
      </c>
    </row>
    <row r="62">
      <c r="A62" s="37" t="s">
        <v>129</v>
      </c>
      <c r="B62" s="38">
        <v>566.959</v>
      </c>
      <c r="C62" s="38">
        <v>270.93</v>
      </c>
      <c r="D62" s="38">
        <v>772.173</v>
      </c>
      <c r="E62" s="38">
        <v>812.996</v>
      </c>
      <c r="F62" s="38">
        <v>632.67</v>
      </c>
      <c r="G62" s="38">
        <v>481.692</v>
      </c>
      <c r="H62" s="38">
        <v>409.736</v>
      </c>
      <c r="I62" s="38">
        <v>405.709</v>
      </c>
      <c r="J62" s="38">
        <v>279.485</v>
      </c>
      <c r="K62" s="38">
        <v>558.362</v>
      </c>
      <c r="L62" s="38">
        <v>348.121</v>
      </c>
      <c r="M62" s="38">
        <v>348.121</v>
      </c>
      <c r="N62" s="38">
        <v>557.646</v>
      </c>
      <c r="O62" s="38">
        <v>385.186</v>
      </c>
      <c r="P62" s="38">
        <v>342.504</v>
      </c>
      <c r="Q62" s="38">
        <v>227.051</v>
      </c>
      <c r="R62" s="38">
        <v>296.658</v>
      </c>
      <c r="S62" s="38">
        <v>754.032</v>
      </c>
      <c r="T62" s="38">
        <v>337.024</v>
      </c>
      <c r="U62" s="38">
        <v>328.21</v>
      </c>
      <c r="V62" s="38">
        <v>345.786</v>
      </c>
      <c r="W62" s="38">
        <v>630.801</v>
      </c>
      <c r="X62" s="38">
        <v>623.068</v>
      </c>
      <c r="Y62" s="38">
        <v>507.669</v>
      </c>
      <c r="Z62" s="38">
        <v>465.785</v>
      </c>
      <c r="AA62" s="38">
        <v>518.726</v>
      </c>
      <c r="AB62" s="38">
        <v>490.746</v>
      </c>
      <c r="AC62" s="38">
        <v>430.385</v>
      </c>
      <c r="AD62" s="38">
        <v>439.137</v>
      </c>
      <c r="AE62" s="38">
        <v>441.475</v>
      </c>
      <c r="AF62" s="38">
        <v>298.692</v>
      </c>
      <c r="AG62" s="38">
        <v>431.505</v>
      </c>
      <c r="AH62" s="38">
        <v>540.246</v>
      </c>
      <c r="AI62" s="38">
        <v>574.754</v>
      </c>
      <c r="AJ62" s="38">
        <v>472.683</v>
      </c>
      <c r="AK62" s="38">
        <v>439.058</v>
      </c>
      <c r="AL62" s="38">
        <v>413.531</v>
      </c>
      <c r="AM62" s="38">
        <v>466.803</v>
      </c>
      <c r="AN62" s="38">
        <v>499.171</v>
      </c>
      <c r="AO62" s="38">
        <v>491.25</v>
      </c>
      <c r="AP62" s="38">
        <v>490.99</v>
      </c>
      <c r="AQ62" s="38">
        <v>420.406</v>
      </c>
      <c r="AR62" s="38">
        <v>369.452</v>
      </c>
      <c r="AS62" s="38">
        <v>335.964</v>
      </c>
      <c r="AT62" s="38">
        <v>374.945</v>
      </c>
      <c r="AU62" s="38">
        <v>452.767</v>
      </c>
      <c r="AV62" s="38">
        <v>374.633</v>
      </c>
      <c r="AW62" s="38">
        <v>252.222</v>
      </c>
      <c r="AX62" s="38">
        <v>570.172</v>
      </c>
      <c r="AY62" s="38">
        <v>721.197</v>
      </c>
      <c r="AZ62" s="38">
        <v>1187.566</v>
      </c>
      <c r="BA62" s="38">
        <v>1081.137</v>
      </c>
      <c r="BB62" s="38">
        <v>377.907</v>
      </c>
      <c r="BC62" s="38">
        <v>177.604</v>
      </c>
      <c r="BD62" s="38">
        <v>198.817</v>
      </c>
      <c r="BE62" s="38">
        <v>191.044</v>
      </c>
      <c r="BF62" s="38">
        <v>55.741</v>
      </c>
      <c r="BG62" s="38">
        <v>199.294</v>
      </c>
      <c r="BH62" s="38">
        <v>111.606</v>
      </c>
      <c r="BI62" s="38">
        <v>119.493</v>
      </c>
      <c r="BJ62" s="38" t="s">
        <v>258</v>
      </c>
      <c r="BK62" s="38">
        <v>1101.534</v>
      </c>
      <c r="BL62" s="38">
        <v>1063.421</v>
      </c>
      <c r="BM62" s="38">
        <v>1162.792</v>
      </c>
      <c r="BN62" s="38">
        <v>998.209</v>
      </c>
      <c r="BO62" s="38">
        <v>612.773</v>
      </c>
      <c r="BP62" s="38">
        <v>902.92</v>
      </c>
      <c r="BQ62" s="38">
        <v>902.992</v>
      </c>
      <c r="BR62" s="38">
        <v>722.426</v>
      </c>
      <c r="BS62" s="38">
        <v>579.791</v>
      </c>
      <c r="BT62" s="38">
        <v>390.169</v>
      </c>
      <c r="BU62" s="38">
        <v>347.68</v>
      </c>
      <c r="BV62" s="38">
        <v>341.149</v>
      </c>
      <c r="BW62" s="38">
        <v>170.332</v>
      </c>
      <c r="BX62" s="38">
        <v>136.481</v>
      </c>
      <c r="BY62" s="38">
        <v>462.651</v>
      </c>
      <c r="BZ62" s="38">
        <v>147.924</v>
      </c>
      <c r="CA62" s="38">
        <v>269.844</v>
      </c>
      <c r="CB62" s="38">
        <v>390.978</v>
      </c>
      <c r="CC62" s="38">
        <v>177.413</v>
      </c>
      <c r="CD62" s="38">
        <v>446.901</v>
      </c>
      <c r="CE62" s="38">
        <v>492.802</v>
      </c>
      <c r="CF62" s="38">
        <v>499.965</v>
      </c>
      <c r="CG62" s="38">
        <v>521.976</v>
      </c>
    </row>
    <row r="63">
      <c r="A63" s="37" t="s">
        <v>133</v>
      </c>
      <c r="B63" s="38">
        <v>896.382</v>
      </c>
      <c r="C63" s="38">
        <v>1274.371</v>
      </c>
      <c r="D63" s="38">
        <v>723.111</v>
      </c>
      <c r="E63" s="38">
        <v>660.467</v>
      </c>
      <c r="F63" s="38">
        <v>850.826</v>
      </c>
      <c r="G63" s="38">
        <v>637.187</v>
      </c>
      <c r="H63" s="38">
        <v>1233.291</v>
      </c>
      <c r="I63" s="38">
        <v>1226.386</v>
      </c>
      <c r="J63" s="38">
        <v>1102.081</v>
      </c>
      <c r="K63" s="38">
        <v>1431.359</v>
      </c>
      <c r="L63" s="38">
        <v>1073.272</v>
      </c>
      <c r="M63" s="38">
        <v>1073.272</v>
      </c>
      <c r="N63" s="38">
        <v>1561.088</v>
      </c>
      <c r="O63" s="38">
        <v>1223.251</v>
      </c>
      <c r="P63" s="38">
        <v>713.408</v>
      </c>
      <c r="Q63" s="38">
        <v>1245.755</v>
      </c>
      <c r="R63" s="38">
        <v>899.061</v>
      </c>
      <c r="S63" s="38">
        <v>424.215</v>
      </c>
      <c r="T63" s="38">
        <v>1151.041</v>
      </c>
      <c r="U63" s="38">
        <v>1166.275</v>
      </c>
      <c r="V63" s="38">
        <v>1183.85</v>
      </c>
      <c r="W63" s="38">
        <v>1634.243</v>
      </c>
      <c r="X63" s="38">
        <v>1626.51</v>
      </c>
      <c r="Y63" s="38">
        <v>1511.11</v>
      </c>
      <c r="Z63" s="38">
        <v>1488.121</v>
      </c>
      <c r="AA63" s="38">
        <v>1372.185</v>
      </c>
      <c r="AB63" s="38">
        <v>1494.188</v>
      </c>
      <c r="AC63" s="38">
        <v>1301.585</v>
      </c>
      <c r="AD63" s="38">
        <v>1292.871</v>
      </c>
      <c r="AE63" s="38">
        <v>689.902</v>
      </c>
      <c r="AF63" s="38">
        <v>1302.134</v>
      </c>
      <c r="AG63" s="38">
        <v>1434.947</v>
      </c>
      <c r="AH63" s="38">
        <v>1543.688</v>
      </c>
      <c r="AI63" s="38">
        <v>1578.196</v>
      </c>
      <c r="AJ63" s="38">
        <v>1476.125</v>
      </c>
      <c r="AK63" s="38">
        <v>1442.5</v>
      </c>
      <c r="AL63" s="38">
        <v>1416.972</v>
      </c>
      <c r="AM63" s="38">
        <v>1470.244</v>
      </c>
      <c r="AN63" s="38">
        <v>1502.613</v>
      </c>
      <c r="AO63" s="38">
        <v>1494.692</v>
      </c>
      <c r="AP63" s="38">
        <v>1494.432</v>
      </c>
      <c r="AQ63" s="38">
        <v>1423.847</v>
      </c>
      <c r="AR63" s="38">
        <v>1372.893</v>
      </c>
      <c r="AS63" s="38">
        <v>1339.405</v>
      </c>
      <c r="AT63" s="38">
        <v>1397.281</v>
      </c>
      <c r="AU63" s="38">
        <v>1456.208</v>
      </c>
      <c r="AV63" s="38">
        <v>1396.969</v>
      </c>
      <c r="AW63" s="38">
        <v>977.147</v>
      </c>
      <c r="AX63" s="38">
        <v>1573.614</v>
      </c>
      <c r="AY63" s="38">
        <v>751.396</v>
      </c>
      <c r="AZ63" s="38">
        <v>301.693</v>
      </c>
      <c r="BA63" s="38">
        <v>245.061</v>
      </c>
      <c r="BB63" s="38">
        <v>863.387</v>
      </c>
      <c r="BC63" s="38">
        <v>1042.777</v>
      </c>
      <c r="BD63" s="38">
        <v>973.973</v>
      </c>
      <c r="BE63" s="38">
        <v>903.824</v>
      </c>
      <c r="BF63" s="38">
        <v>1086.191</v>
      </c>
      <c r="BG63" s="38">
        <v>1088.697</v>
      </c>
      <c r="BH63" s="38">
        <v>1127.133</v>
      </c>
      <c r="BI63" s="38">
        <v>1198.593</v>
      </c>
      <c r="BJ63" s="38">
        <v>1101.534</v>
      </c>
      <c r="BK63" s="38" t="s">
        <v>258</v>
      </c>
      <c r="BL63" s="38">
        <v>92.382</v>
      </c>
      <c r="BM63" s="38">
        <v>131.556</v>
      </c>
      <c r="BN63" s="38">
        <v>105.192</v>
      </c>
      <c r="BO63" s="38">
        <v>685.608</v>
      </c>
      <c r="BP63" s="38">
        <v>199.748</v>
      </c>
      <c r="BQ63" s="38">
        <v>223.03</v>
      </c>
      <c r="BR63" s="38">
        <v>385.687</v>
      </c>
      <c r="BS63" s="38">
        <v>648.646</v>
      </c>
      <c r="BT63" s="38">
        <v>707.294</v>
      </c>
      <c r="BU63" s="38">
        <v>818.509</v>
      </c>
      <c r="BV63" s="38">
        <v>1363.757</v>
      </c>
      <c r="BW63" s="38">
        <v>905.0</v>
      </c>
      <c r="BX63" s="38">
        <v>963.698</v>
      </c>
      <c r="BY63" s="38">
        <v>639.006</v>
      </c>
      <c r="BZ63" s="38">
        <v>1192.528</v>
      </c>
      <c r="CA63" s="38">
        <v>1292.452</v>
      </c>
      <c r="CB63" s="38">
        <v>1413.586</v>
      </c>
      <c r="CC63" s="38">
        <v>1224.81</v>
      </c>
      <c r="CD63" s="38">
        <v>1469.509</v>
      </c>
      <c r="CE63" s="38">
        <v>1515.41</v>
      </c>
      <c r="CF63" s="38">
        <v>1522.573</v>
      </c>
      <c r="CG63" s="38">
        <v>1544.584</v>
      </c>
    </row>
    <row r="64">
      <c r="A64" s="37" t="s">
        <v>134</v>
      </c>
      <c r="B64" s="38">
        <v>959.014</v>
      </c>
      <c r="C64" s="38">
        <v>1236.258</v>
      </c>
      <c r="D64" s="38">
        <v>785.743</v>
      </c>
      <c r="E64" s="38">
        <v>723.099</v>
      </c>
      <c r="F64" s="38">
        <v>913.458</v>
      </c>
      <c r="G64" s="38">
        <v>599.074</v>
      </c>
      <c r="H64" s="38">
        <v>1195.178</v>
      </c>
      <c r="I64" s="38">
        <v>1188.273</v>
      </c>
      <c r="J64" s="38">
        <v>1063.968</v>
      </c>
      <c r="K64" s="38">
        <v>1393.246</v>
      </c>
      <c r="L64" s="38">
        <v>1035.159</v>
      </c>
      <c r="M64" s="38">
        <v>1035.159</v>
      </c>
      <c r="N64" s="38">
        <v>1522.975</v>
      </c>
      <c r="O64" s="38">
        <v>1185.138</v>
      </c>
      <c r="P64" s="38">
        <v>675.295</v>
      </c>
      <c r="Q64" s="38">
        <v>1207.642</v>
      </c>
      <c r="R64" s="38">
        <v>860.948</v>
      </c>
      <c r="S64" s="38">
        <v>386.102</v>
      </c>
      <c r="T64" s="38">
        <v>1112.928</v>
      </c>
      <c r="U64" s="38">
        <v>1128.162</v>
      </c>
      <c r="V64" s="38">
        <v>1145.737</v>
      </c>
      <c r="W64" s="38">
        <v>1596.13</v>
      </c>
      <c r="X64" s="38">
        <v>1588.397</v>
      </c>
      <c r="Y64" s="38">
        <v>1472.997</v>
      </c>
      <c r="Z64" s="38">
        <v>1450.008</v>
      </c>
      <c r="AA64" s="38">
        <v>1334.072</v>
      </c>
      <c r="AB64" s="38">
        <v>1456.075</v>
      </c>
      <c r="AC64" s="38">
        <v>1263.472</v>
      </c>
      <c r="AD64" s="38">
        <v>1254.758</v>
      </c>
      <c r="AE64" s="38">
        <v>651.789</v>
      </c>
      <c r="AF64" s="38">
        <v>1264.021</v>
      </c>
      <c r="AG64" s="38">
        <v>1396.834</v>
      </c>
      <c r="AH64" s="38">
        <v>1505.575</v>
      </c>
      <c r="AI64" s="38">
        <v>1540.083</v>
      </c>
      <c r="AJ64" s="38">
        <v>1438.012</v>
      </c>
      <c r="AK64" s="38">
        <v>1404.387</v>
      </c>
      <c r="AL64" s="38">
        <v>1378.859</v>
      </c>
      <c r="AM64" s="38">
        <v>1432.131</v>
      </c>
      <c r="AN64" s="38">
        <v>1464.5</v>
      </c>
      <c r="AO64" s="38">
        <v>1456.579</v>
      </c>
      <c r="AP64" s="38">
        <v>1456.319</v>
      </c>
      <c r="AQ64" s="38">
        <v>1385.734</v>
      </c>
      <c r="AR64" s="38">
        <v>1334.78</v>
      </c>
      <c r="AS64" s="38">
        <v>1301.292</v>
      </c>
      <c r="AT64" s="38">
        <v>1359.168</v>
      </c>
      <c r="AU64" s="38">
        <v>1418.095</v>
      </c>
      <c r="AV64" s="38">
        <v>1358.856</v>
      </c>
      <c r="AW64" s="38">
        <v>939.034</v>
      </c>
      <c r="AX64" s="38">
        <v>1535.501</v>
      </c>
      <c r="AY64" s="38">
        <v>814.028</v>
      </c>
      <c r="AZ64" s="38">
        <v>364.325</v>
      </c>
      <c r="BA64" s="38">
        <v>257.896</v>
      </c>
      <c r="BB64" s="38">
        <v>825.274</v>
      </c>
      <c r="BC64" s="38">
        <v>1004.664</v>
      </c>
      <c r="BD64" s="38">
        <v>935.86</v>
      </c>
      <c r="BE64" s="38">
        <v>865.711</v>
      </c>
      <c r="BF64" s="38">
        <v>1048.078</v>
      </c>
      <c r="BG64" s="38">
        <v>1050.584</v>
      </c>
      <c r="BH64" s="38">
        <v>1089.02</v>
      </c>
      <c r="BI64" s="38">
        <v>1160.48</v>
      </c>
      <c r="BJ64" s="38">
        <v>1063.421</v>
      </c>
      <c r="BK64" s="38">
        <v>92.382</v>
      </c>
      <c r="BL64" s="38" t="s">
        <v>258</v>
      </c>
      <c r="BM64" s="38">
        <v>215.487</v>
      </c>
      <c r="BN64" s="38">
        <v>67.241</v>
      </c>
      <c r="BO64" s="38">
        <v>647.657</v>
      </c>
      <c r="BP64" s="38">
        <v>161.797</v>
      </c>
      <c r="BQ64" s="38">
        <v>185.079</v>
      </c>
      <c r="BR64" s="38">
        <v>347.736</v>
      </c>
      <c r="BS64" s="38">
        <v>610.695</v>
      </c>
      <c r="BT64" s="38">
        <v>669.343</v>
      </c>
      <c r="BU64" s="38">
        <v>780.558</v>
      </c>
      <c r="BV64" s="38">
        <v>1325.806</v>
      </c>
      <c r="BW64" s="38">
        <v>867.049</v>
      </c>
      <c r="BX64" s="38">
        <v>925.747</v>
      </c>
      <c r="BY64" s="38">
        <v>601.055</v>
      </c>
      <c r="BZ64" s="38">
        <v>1154.577</v>
      </c>
      <c r="CA64" s="38">
        <v>1254.501</v>
      </c>
      <c r="CB64" s="38">
        <v>1375.635</v>
      </c>
      <c r="CC64" s="38">
        <v>1186.859</v>
      </c>
      <c r="CD64" s="38">
        <v>1431.558</v>
      </c>
      <c r="CE64" s="38">
        <v>1477.459</v>
      </c>
      <c r="CF64" s="38">
        <v>1484.622</v>
      </c>
      <c r="CG64" s="38">
        <v>1506.633</v>
      </c>
    </row>
    <row r="65">
      <c r="A65" s="37" t="s">
        <v>135</v>
      </c>
      <c r="B65" s="38">
        <v>771.732</v>
      </c>
      <c r="C65" s="38">
        <v>1335.629</v>
      </c>
      <c r="D65" s="38">
        <v>598.461</v>
      </c>
      <c r="E65" s="38">
        <v>535.817</v>
      </c>
      <c r="F65" s="38">
        <v>726.176</v>
      </c>
      <c r="G65" s="38">
        <v>698.445</v>
      </c>
      <c r="H65" s="38">
        <v>1294.549</v>
      </c>
      <c r="I65" s="38">
        <v>1287.644</v>
      </c>
      <c r="J65" s="38">
        <v>1163.339</v>
      </c>
      <c r="K65" s="38">
        <v>1492.617</v>
      </c>
      <c r="L65" s="38">
        <v>1134.53</v>
      </c>
      <c r="M65" s="38">
        <v>1134.53</v>
      </c>
      <c r="N65" s="38">
        <v>1622.346</v>
      </c>
      <c r="O65" s="38">
        <v>1284.509</v>
      </c>
      <c r="P65" s="38">
        <v>774.666</v>
      </c>
      <c r="Q65" s="38">
        <v>1307.013</v>
      </c>
      <c r="R65" s="38">
        <v>960.319</v>
      </c>
      <c r="S65" s="38">
        <v>485.473</v>
      </c>
      <c r="T65" s="38">
        <v>1212.299</v>
      </c>
      <c r="U65" s="38">
        <v>1227.533</v>
      </c>
      <c r="V65" s="38">
        <v>1245.108</v>
      </c>
      <c r="W65" s="38">
        <v>1695.501</v>
      </c>
      <c r="X65" s="38">
        <v>1687.768</v>
      </c>
      <c r="Y65" s="38">
        <v>1572.368</v>
      </c>
      <c r="Z65" s="38">
        <v>1549.379</v>
      </c>
      <c r="AA65" s="38">
        <v>1433.443</v>
      </c>
      <c r="AB65" s="38">
        <v>1555.446</v>
      </c>
      <c r="AC65" s="38">
        <v>1362.843</v>
      </c>
      <c r="AD65" s="38">
        <v>1354.129</v>
      </c>
      <c r="AE65" s="38">
        <v>751.16</v>
      </c>
      <c r="AF65" s="38">
        <v>1363.392</v>
      </c>
      <c r="AG65" s="38">
        <v>1496.205</v>
      </c>
      <c r="AH65" s="38">
        <v>1604.946</v>
      </c>
      <c r="AI65" s="38">
        <v>1639.454</v>
      </c>
      <c r="AJ65" s="38">
        <v>1537.383</v>
      </c>
      <c r="AK65" s="38">
        <v>1503.758</v>
      </c>
      <c r="AL65" s="38">
        <v>1478.23</v>
      </c>
      <c r="AM65" s="38">
        <v>1531.502</v>
      </c>
      <c r="AN65" s="38">
        <v>1563.871</v>
      </c>
      <c r="AO65" s="38">
        <v>1555.95</v>
      </c>
      <c r="AP65" s="38">
        <v>1555.69</v>
      </c>
      <c r="AQ65" s="38">
        <v>1485.105</v>
      </c>
      <c r="AR65" s="38">
        <v>1434.151</v>
      </c>
      <c r="AS65" s="38">
        <v>1400.663</v>
      </c>
      <c r="AT65" s="38">
        <v>1458.539</v>
      </c>
      <c r="AU65" s="38">
        <v>1517.466</v>
      </c>
      <c r="AV65" s="38">
        <v>1458.227</v>
      </c>
      <c r="AW65" s="38">
        <v>1038.405</v>
      </c>
      <c r="AX65" s="38">
        <v>1634.872</v>
      </c>
      <c r="AY65" s="38">
        <v>626.746</v>
      </c>
      <c r="AZ65" s="38">
        <v>177.043</v>
      </c>
      <c r="BA65" s="38">
        <v>125.754</v>
      </c>
      <c r="BB65" s="38">
        <v>924.645</v>
      </c>
      <c r="BC65" s="38">
        <v>1104.035</v>
      </c>
      <c r="BD65" s="38">
        <v>1035.231</v>
      </c>
      <c r="BE65" s="38">
        <v>965.082</v>
      </c>
      <c r="BF65" s="38">
        <v>1147.449</v>
      </c>
      <c r="BG65" s="38">
        <v>1149.955</v>
      </c>
      <c r="BH65" s="38">
        <v>1188.391</v>
      </c>
      <c r="BI65" s="38">
        <v>1259.851</v>
      </c>
      <c r="BJ65" s="38">
        <v>1162.792</v>
      </c>
      <c r="BK65" s="38">
        <v>131.556</v>
      </c>
      <c r="BL65" s="38">
        <v>215.487</v>
      </c>
      <c r="BM65" s="38" t="s">
        <v>258</v>
      </c>
      <c r="BN65" s="38">
        <v>167.686</v>
      </c>
      <c r="BO65" s="38">
        <v>748.268</v>
      </c>
      <c r="BP65" s="38">
        <v>262.408</v>
      </c>
      <c r="BQ65" s="38">
        <v>285.69</v>
      </c>
      <c r="BR65" s="38">
        <v>448.347</v>
      </c>
      <c r="BS65" s="38">
        <v>711.306</v>
      </c>
      <c r="BT65" s="38">
        <v>769.954</v>
      </c>
      <c r="BU65" s="38">
        <v>881.169</v>
      </c>
      <c r="BV65" s="38">
        <v>1426.417</v>
      </c>
      <c r="BW65" s="38">
        <v>967.66</v>
      </c>
      <c r="BX65" s="38">
        <v>1026.358</v>
      </c>
      <c r="BY65" s="38">
        <v>701.666</v>
      </c>
      <c r="BZ65" s="38">
        <v>1255.188</v>
      </c>
      <c r="CA65" s="38">
        <v>1355.112</v>
      </c>
      <c r="CB65" s="38">
        <v>1476.246</v>
      </c>
      <c r="CC65" s="38">
        <v>1287.47</v>
      </c>
      <c r="CD65" s="38">
        <v>1532.169</v>
      </c>
      <c r="CE65" s="38">
        <v>1578.07</v>
      </c>
      <c r="CF65" s="38">
        <v>1585.233</v>
      </c>
      <c r="CG65" s="38">
        <v>1607.244</v>
      </c>
    </row>
    <row r="66">
      <c r="A66" s="37" t="s">
        <v>136</v>
      </c>
      <c r="B66" s="38">
        <v>908.913</v>
      </c>
      <c r="C66" s="38">
        <v>1171.046</v>
      </c>
      <c r="D66" s="38">
        <v>735.642</v>
      </c>
      <c r="E66" s="38">
        <v>672.998</v>
      </c>
      <c r="F66" s="38">
        <v>863.357</v>
      </c>
      <c r="G66" s="38">
        <v>533.862</v>
      </c>
      <c r="H66" s="38">
        <v>1129.966</v>
      </c>
      <c r="I66" s="38">
        <v>1123.061</v>
      </c>
      <c r="J66" s="38">
        <v>998.756</v>
      </c>
      <c r="K66" s="38">
        <v>1328.034</v>
      </c>
      <c r="L66" s="38">
        <v>969.947</v>
      </c>
      <c r="M66" s="38">
        <v>969.947</v>
      </c>
      <c r="N66" s="38">
        <v>1457.763</v>
      </c>
      <c r="O66" s="38">
        <v>1119.926</v>
      </c>
      <c r="P66" s="38">
        <v>610.083</v>
      </c>
      <c r="Q66" s="38">
        <v>1142.43</v>
      </c>
      <c r="R66" s="38">
        <v>795.736</v>
      </c>
      <c r="S66" s="38">
        <v>320.89</v>
      </c>
      <c r="T66" s="38">
        <v>1047.716</v>
      </c>
      <c r="U66" s="38">
        <v>1062.95</v>
      </c>
      <c r="V66" s="38">
        <v>1080.525</v>
      </c>
      <c r="W66" s="38">
        <v>1530.918</v>
      </c>
      <c r="X66" s="38">
        <v>1523.185</v>
      </c>
      <c r="Y66" s="38">
        <v>1407.785</v>
      </c>
      <c r="Z66" s="38">
        <v>1384.796</v>
      </c>
      <c r="AA66" s="38">
        <v>1268.86</v>
      </c>
      <c r="AB66" s="38">
        <v>1390.863</v>
      </c>
      <c r="AC66" s="38">
        <v>1198.26</v>
      </c>
      <c r="AD66" s="38">
        <v>1189.546</v>
      </c>
      <c r="AE66" s="38">
        <v>586.577</v>
      </c>
      <c r="AF66" s="38">
        <v>1198.809</v>
      </c>
      <c r="AG66" s="38">
        <v>1331.622</v>
      </c>
      <c r="AH66" s="38">
        <v>1440.363</v>
      </c>
      <c r="AI66" s="38">
        <v>1474.871</v>
      </c>
      <c r="AJ66" s="38">
        <v>1372.8</v>
      </c>
      <c r="AK66" s="38">
        <v>1339.175</v>
      </c>
      <c r="AL66" s="38">
        <v>1313.647</v>
      </c>
      <c r="AM66" s="38">
        <v>1366.919</v>
      </c>
      <c r="AN66" s="38">
        <v>1399.288</v>
      </c>
      <c r="AO66" s="38">
        <v>1391.367</v>
      </c>
      <c r="AP66" s="38">
        <v>1391.107</v>
      </c>
      <c r="AQ66" s="38">
        <v>1320.522</v>
      </c>
      <c r="AR66" s="38">
        <v>1269.568</v>
      </c>
      <c r="AS66" s="38">
        <v>1236.08</v>
      </c>
      <c r="AT66" s="38">
        <v>1293.956</v>
      </c>
      <c r="AU66" s="38">
        <v>1352.883</v>
      </c>
      <c r="AV66" s="38">
        <v>1293.644</v>
      </c>
      <c r="AW66" s="38">
        <v>873.822</v>
      </c>
      <c r="AX66" s="38">
        <v>1470.289</v>
      </c>
      <c r="AY66" s="38">
        <v>763.927</v>
      </c>
      <c r="AZ66" s="38">
        <v>314.224</v>
      </c>
      <c r="BA66" s="38">
        <v>207.795</v>
      </c>
      <c r="BB66" s="38">
        <v>760.062</v>
      </c>
      <c r="BC66" s="38">
        <v>939.452</v>
      </c>
      <c r="BD66" s="38">
        <v>870.648</v>
      </c>
      <c r="BE66" s="38">
        <v>800.499</v>
      </c>
      <c r="BF66" s="38">
        <v>982.866</v>
      </c>
      <c r="BG66" s="38">
        <v>985.372</v>
      </c>
      <c r="BH66" s="38">
        <v>1023.808</v>
      </c>
      <c r="BI66" s="38">
        <v>1095.268</v>
      </c>
      <c r="BJ66" s="38">
        <v>998.209</v>
      </c>
      <c r="BK66" s="38">
        <v>105.192</v>
      </c>
      <c r="BL66" s="38">
        <v>67.241</v>
      </c>
      <c r="BM66" s="38">
        <v>167.686</v>
      </c>
      <c r="BN66" s="38" t="s">
        <v>258</v>
      </c>
      <c r="BO66" s="38">
        <v>581.804</v>
      </c>
      <c r="BP66" s="38">
        <v>95.944</v>
      </c>
      <c r="BQ66" s="38">
        <v>119.226</v>
      </c>
      <c r="BR66" s="38">
        <v>281.883</v>
      </c>
      <c r="BS66" s="38">
        <v>544.842</v>
      </c>
      <c r="BT66" s="38">
        <v>603.49</v>
      </c>
      <c r="BU66" s="38">
        <v>714.705</v>
      </c>
      <c r="BV66" s="38">
        <v>1259.953</v>
      </c>
      <c r="BW66" s="38">
        <v>801.196</v>
      </c>
      <c r="BX66" s="38">
        <v>859.894</v>
      </c>
      <c r="BY66" s="38">
        <v>535.202</v>
      </c>
      <c r="BZ66" s="38">
        <v>1088.724</v>
      </c>
      <c r="CA66" s="38">
        <v>1188.648</v>
      </c>
      <c r="CB66" s="38">
        <v>1309.782</v>
      </c>
      <c r="CC66" s="38">
        <v>1121.006</v>
      </c>
      <c r="CD66" s="38">
        <v>1365.705</v>
      </c>
      <c r="CE66" s="38">
        <v>1411.606</v>
      </c>
      <c r="CF66" s="38">
        <v>1418.769</v>
      </c>
      <c r="CG66" s="38">
        <v>1440.78</v>
      </c>
    </row>
    <row r="67">
      <c r="A67" s="37" t="s">
        <v>137</v>
      </c>
      <c r="B67" s="38">
        <v>913.183</v>
      </c>
      <c r="C67" s="38">
        <v>861.27</v>
      </c>
      <c r="D67" s="38">
        <v>1118.397</v>
      </c>
      <c r="E67" s="38">
        <v>1159.22</v>
      </c>
      <c r="F67" s="38">
        <v>978.894</v>
      </c>
      <c r="G67" s="38">
        <v>354.901</v>
      </c>
      <c r="H67" s="38">
        <v>913.661</v>
      </c>
      <c r="I67" s="38">
        <v>906.756</v>
      </c>
      <c r="J67" s="38">
        <v>782.451</v>
      </c>
      <c r="K67" s="38">
        <v>1148.702</v>
      </c>
      <c r="L67" s="38">
        <v>753.642</v>
      </c>
      <c r="M67" s="38">
        <v>753.642</v>
      </c>
      <c r="N67" s="38">
        <v>1147.986</v>
      </c>
      <c r="O67" s="38">
        <v>903.621</v>
      </c>
      <c r="P67" s="38">
        <v>283.692</v>
      </c>
      <c r="Q67" s="38">
        <v>817.391</v>
      </c>
      <c r="R67" s="38">
        <v>579.431</v>
      </c>
      <c r="S67" s="38">
        <v>343.245</v>
      </c>
      <c r="T67" s="38">
        <v>831.411</v>
      </c>
      <c r="U67" s="38">
        <v>846.645</v>
      </c>
      <c r="V67" s="38">
        <v>864.22</v>
      </c>
      <c r="W67" s="38">
        <v>1221.141</v>
      </c>
      <c r="X67" s="38">
        <v>1213.408</v>
      </c>
      <c r="Y67" s="38">
        <v>1098.009</v>
      </c>
      <c r="Z67" s="38">
        <v>1056.125</v>
      </c>
      <c r="AA67" s="38">
        <v>1052.555</v>
      </c>
      <c r="AB67" s="38">
        <v>1081.086</v>
      </c>
      <c r="AC67" s="38">
        <v>981.955</v>
      </c>
      <c r="AD67" s="38">
        <v>973.241</v>
      </c>
      <c r="AE67" s="38">
        <v>412.883</v>
      </c>
      <c r="AF67" s="38">
        <v>889.032</v>
      </c>
      <c r="AG67" s="38">
        <v>1021.845</v>
      </c>
      <c r="AH67" s="38">
        <v>1130.586</v>
      </c>
      <c r="AI67" s="38">
        <v>1165.094</v>
      </c>
      <c r="AJ67" s="38">
        <v>1063.023</v>
      </c>
      <c r="AK67" s="38">
        <v>1029.398</v>
      </c>
      <c r="AL67" s="38">
        <v>1003.871</v>
      </c>
      <c r="AM67" s="38">
        <v>1057.143</v>
      </c>
      <c r="AN67" s="38">
        <v>1089.511</v>
      </c>
      <c r="AO67" s="38">
        <v>1081.59</v>
      </c>
      <c r="AP67" s="38">
        <v>1081.33</v>
      </c>
      <c r="AQ67" s="38">
        <v>1010.746</v>
      </c>
      <c r="AR67" s="38">
        <v>959.792</v>
      </c>
      <c r="AS67" s="38">
        <v>926.304</v>
      </c>
      <c r="AT67" s="38">
        <v>965.285</v>
      </c>
      <c r="AU67" s="38">
        <v>1043.107</v>
      </c>
      <c r="AV67" s="38">
        <v>964.973</v>
      </c>
      <c r="AW67" s="38">
        <v>657.517</v>
      </c>
      <c r="AX67" s="38">
        <v>1160.512</v>
      </c>
      <c r="AY67" s="38">
        <v>1067.421</v>
      </c>
      <c r="AZ67" s="38">
        <v>814.546</v>
      </c>
      <c r="BA67" s="38">
        <v>708.117</v>
      </c>
      <c r="BB67" s="38">
        <v>543.757</v>
      </c>
      <c r="BC67" s="38">
        <v>703.37</v>
      </c>
      <c r="BD67" s="38">
        <v>654.343</v>
      </c>
      <c r="BE67" s="38">
        <v>550.486</v>
      </c>
      <c r="BF67" s="38">
        <v>597.429</v>
      </c>
      <c r="BG67" s="38">
        <v>769.067</v>
      </c>
      <c r="BH67" s="38">
        <v>701.946</v>
      </c>
      <c r="BI67" s="38">
        <v>709.832</v>
      </c>
      <c r="BJ67" s="38">
        <v>612.773</v>
      </c>
      <c r="BK67" s="38">
        <v>685.608</v>
      </c>
      <c r="BL67" s="38">
        <v>647.657</v>
      </c>
      <c r="BM67" s="38">
        <v>748.268</v>
      </c>
      <c r="BN67" s="38">
        <v>581.804</v>
      </c>
      <c r="BO67" s="38" t="s">
        <v>258</v>
      </c>
      <c r="BP67" s="38">
        <v>487.318</v>
      </c>
      <c r="BQ67" s="38">
        <v>487.39</v>
      </c>
      <c r="BR67" s="38">
        <v>306.824</v>
      </c>
      <c r="BS67" s="38">
        <v>38.663</v>
      </c>
      <c r="BT67" s="38">
        <v>412.812</v>
      </c>
      <c r="BU67" s="38">
        <v>497.822</v>
      </c>
      <c r="BV67" s="38">
        <v>930.659</v>
      </c>
      <c r="BW67" s="38">
        <v>458.98</v>
      </c>
      <c r="BX67" s="38">
        <v>517.678</v>
      </c>
      <c r="BY67" s="38">
        <v>150.854</v>
      </c>
      <c r="BZ67" s="38">
        <v>737.434</v>
      </c>
      <c r="CA67" s="38">
        <v>859.354</v>
      </c>
      <c r="CB67" s="38">
        <v>980.488</v>
      </c>
      <c r="CC67" s="38">
        <v>766.923</v>
      </c>
      <c r="CD67" s="38">
        <v>1036.411</v>
      </c>
      <c r="CE67" s="38">
        <v>1082.312</v>
      </c>
      <c r="CF67" s="38">
        <v>1089.475</v>
      </c>
      <c r="CG67" s="38">
        <v>1111.486</v>
      </c>
    </row>
    <row r="68">
      <c r="A68" s="37" t="s">
        <v>140</v>
      </c>
      <c r="B68" s="38">
        <v>924.479</v>
      </c>
      <c r="C68" s="38">
        <v>1075.757</v>
      </c>
      <c r="D68" s="38">
        <v>751.208</v>
      </c>
      <c r="E68" s="38">
        <v>688.564</v>
      </c>
      <c r="F68" s="38">
        <v>878.923</v>
      </c>
      <c r="G68" s="38">
        <v>438.573</v>
      </c>
      <c r="H68" s="38">
        <v>1034.677</v>
      </c>
      <c r="I68" s="38">
        <v>1027.772</v>
      </c>
      <c r="J68" s="38">
        <v>903.467</v>
      </c>
      <c r="K68" s="38">
        <v>1232.745</v>
      </c>
      <c r="L68" s="38">
        <v>874.658</v>
      </c>
      <c r="M68" s="38">
        <v>874.658</v>
      </c>
      <c r="N68" s="38">
        <v>1362.474</v>
      </c>
      <c r="O68" s="38">
        <v>1024.637</v>
      </c>
      <c r="P68" s="38">
        <v>514.794</v>
      </c>
      <c r="Q68" s="38">
        <v>1047.141</v>
      </c>
      <c r="R68" s="38">
        <v>700.447</v>
      </c>
      <c r="S68" s="38">
        <v>225.601</v>
      </c>
      <c r="T68" s="38">
        <v>952.427</v>
      </c>
      <c r="U68" s="38">
        <v>967.661</v>
      </c>
      <c r="V68" s="38">
        <v>985.236</v>
      </c>
      <c r="W68" s="38">
        <v>1435.629</v>
      </c>
      <c r="X68" s="38">
        <v>1427.896</v>
      </c>
      <c r="Y68" s="38">
        <v>1312.496</v>
      </c>
      <c r="Z68" s="38">
        <v>1289.507</v>
      </c>
      <c r="AA68" s="38">
        <v>1173.571</v>
      </c>
      <c r="AB68" s="38">
        <v>1295.574</v>
      </c>
      <c r="AC68" s="38">
        <v>1102.971</v>
      </c>
      <c r="AD68" s="38">
        <v>1094.257</v>
      </c>
      <c r="AE68" s="38">
        <v>491.288</v>
      </c>
      <c r="AF68" s="38">
        <v>1103.52</v>
      </c>
      <c r="AG68" s="38">
        <v>1236.333</v>
      </c>
      <c r="AH68" s="38">
        <v>1345.074</v>
      </c>
      <c r="AI68" s="38">
        <v>1379.582</v>
      </c>
      <c r="AJ68" s="38">
        <v>1277.511</v>
      </c>
      <c r="AK68" s="38">
        <v>1243.886</v>
      </c>
      <c r="AL68" s="38">
        <v>1218.358</v>
      </c>
      <c r="AM68" s="38">
        <v>1271.63</v>
      </c>
      <c r="AN68" s="38">
        <v>1303.999</v>
      </c>
      <c r="AO68" s="38">
        <v>1296.078</v>
      </c>
      <c r="AP68" s="38">
        <v>1295.818</v>
      </c>
      <c r="AQ68" s="38">
        <v>1225.233</v>
      </c>
      <c r="AR68" s="38">
        <v>1174.279</v>
      </c>
      <c r="AS68" s="38">
        <v>1140.791</v>
      </c>
      <c r="AT68" s="38">
        <v>1198.667</v>
      </c>
      <c r="AU68" s="38">
        <v>1257.594</v>
      </c>
      <c r="AV68" s="38">
        <v>1198.355</v>
      </c>
      <c r="AW68" s="38">
        <v>778.533</v>
      </c>
      <c r="AX68" s="38">
        <v>1375.0</v>
      </c>
      <c r="AY68" s="38">
        <v>779.493</v>
      </c>
      <c r="AZ68" s="38">
        <v>329.79</v>
      </c>
      <c r="BA68" s="38">
        <v>223.361</v>
      </c>
      <c r="BB68" s="38">
        <v>664.773</v>
      </c>
      <c r="BC68" s="38">
        <v>844.163</v>
      </c>
      <c r="BD68" s="38">
        <v>775.359</v>
      </c>
      <c r="BE68" s="38">
        <v>705.21</v>
      </c>
      <c r="BF68" s="38">
        <v>887.577</v>
      </c>
      <c r="BG68" s="38">
        <v>890.083</v>
      </c>
      <c r="BH68" s="38">
        <v>927.795</v>
      </c>
      <c r="BI68" s="38">
        <v>999.979</v>
      </c>
      <c r="BJ68" s="38">
        <v>902.92</v>
      </c>
      <c r="BK68" s="38">
        <v>199.748</v>
      </c>
      <c r="BL68" s="38">
        <v>161.797</v>
      </c>
      <c r="BM68" s="38">
        <v>262.408</v>
      </c>
      <c r="BN68" s="38">
        <v>95.944</v>
      </c>
      <c r="BO68" s="38">
        <v>487.318</v>
      </c>
      <c r="BP68" s="38" t="s">
        <v>258</v>
      </c>
      <c r="BQ68" s="38">
        <v>24.128</v>
      </c>
      <c r="BR68" s="38">
        <v>186.785</v>
      </c>
      <c r="BS68" s="38">
        <v>449.744</v>
      </c>
      <c r="BT68" s="38">
        <v>508.392</v>
      </c>
      <c r="BU68" s="38">
        <v>619.607</v>
      </c>
      <c r="BV68" s="38">
        <v>1164.855</v>
      </c>
      <c r="BW68" s="38">
        <v>706.098</v>
      </c>
      <c r="BX68" s="38">
        <v>764.796</v>
      </c>
      <c r="BY68" s="38">
        <v>440.104</v>
      </c>
      <c r="BZ68" s="38">
        <v>993.626</v>
      </c>
      <c r="CA68" s="38">
        <v>1093.55</v>
      </c>
      <c r="CB68" s="38">
        <v>1214.684</v>
      </c>
      <c r="CC68" s="38">
        <v>1025.908</v>
      </c>
      <c r="CD68" s="38">
        <v>1270.607</v>
      </c>
      <c r="CE68" s="38">
        <v>1316.508</v>
      </c>
      <c r="CF68" s="38">
        <v>1323.671</v>
      </c>
      <c r="CG68" s="38">
        <v>1345.682</v>
      </c>
    </row>
    <row r="69">
      <c r="A69" s="37" t="s">
        <v>141</v>
      </c>
      <c r="B69" s="38">
        <v>1034.271</v>
      </c>
      <c r="C69" s="38">
        <v>1075.829</v>
      </c>
      <c r="D69" s="38">
        <v>773.386</v>
      </c>
      <c r="E69" s="38">
        <v>710.742</v>
      </c>
      <c r="F69" s="38">
        <v>901.101</v>
      </c>
      <c r="G69" s="38">
        <v>438.645</v>
      </c>
      <c r="H69" s="38">
        <v>1034.749</v>
      </c>
      <c r="I69" s="38">
        <v>1027.844</v>
      </c>
      <c r="J69" s="38">
        <v>903.539</v>
      </c>
      <c r="K69" s="38">
        <v>1232.817</v>
      </c>
      <c r="L69" s="38">
        <v>874.73</v>
      </c>
      <c r="M69" s="38">
        <v>874.73</v>
      </c>
      <c r="N69" s="38">
        <v>1362.546</v>
      </c>
      <c r="O69" s="38">
        <v>1024.709</v>
      </c>
      <c r="P69" s="38">
        <v>514.866</v>
      </c>
      <c r="Q69" s="38">
        <v>1047.213</v>
      </c>
      <c r="R69" s="38">
        <v>700.519</v>
      </c>
      <c r="S69" s="38">
        <v>225.673</v>
      </c>
      <c r="T69" s="38">
        <v>952.499</v>
      </c>
      <c r="U69" s="38">
        <v>967.733</v>
      </c>
      <c r="V69" s="38">
        <v>985.308</v>
      </c>
      <c r="W69" s="38">
        <v>1435.701</v>
      </c>
      <c r="X69" s="38">
        <v>1427.968</v>
      </c>
      <c r="Y69" s="38">
        <v>1312.568</v>
      </c>
      <c r="Z69" s="38">
        <v>1289.579</v>
      </c>
      <c r="AA69" s="38">
        <v>1173.643</v>
      </c>
      <c r="AB69" s="38">
        <v>1295.646</v>
      </c>
      <c r="AC69" s="38">
        <v>1103.043</v>
      </c>
      <c r="AD69" s="38">
        <v>1094.329</v>
      </c>
      <c r="AE69" s="38">
        <v>491.36</v>
      </c>
      <c r="AF69" s="38">
        <v>1103.592</v>
      </c>
      <c r="AG69" s="38">
        <v>1236.405</v>
      </c>
      <c r="AH69" s="38">
        <v>1345.146</v>
      </c>
      <c r="AI69" s="38">
        <v>1379.654</v>
      </c>
      <c r="AJ69" s="38">
        <v>1277.583</v>
      </c>
      <c r="AK69" s="38">
        <v>1243.958</v>
      </c>
      <c r="AL69" s="38">
        <v>1218.43</v>
      </c>
      <c r="AM69" s="38">
        <v>1271.702</v>
      </c>
      <c r="AN69" s="38">
        <v>1304.071</v>
      </c>
      <c r="AO69" s="38">
        <v>1296.15</v>
      </c>
      <c r="AP69" s="38">
        <v>1295.89</v>
      </c>
      <c r="AQ69" s="38">
        <v>1225.305</v>
      </c>
      <c r="AR69" s="38">
        <v>1174.351</v>
      </c>
      <c r="AS69" s="38">
        <v>1140.863</v>
      </c>
      <c r="AT69" s="38">
        <v>1198.739</v>
      </c>
      <c r="AU69" s="38">
        <v>1257.666</v>
      </c>
      <c r="AV69" s="38">
        <v>1198.427</v>
      </c>
      <c r="AW69" s="38">
        <v>778.605</v>
      </c>
      <c r="AX69" s="38">
        <v>1375.072</v>
      </c>
      <c r="AY69" s="38">
        <v>801.671</v>
      </c>
      <c r="AZ69" s="38">
        <v>351.968</v>
      </c>
      <c r="BA69" s="38">
        <v>245.539</v>
      </c>
      <c r="BB69" s="38">
        <v>664.845</v>
      </c>
      <c r="BC69" s="38">
        <v>844.235</v>
      </c>
      <c r="BD69" s="38">
        <v>775.431</v>
      </c>
      <c r="BE69" s="38">
        <v>705.282</v>
      </c>
      <c r="BF69" s="38">
        <v>887.649</v>
      </c>
      <c r="BG69" s="38">
        <v>890.155</v>
      </c>
      <c r="BH69" s="38">
        <v>928.591</v>
      </c>
      <c r="BI69" s="38">
        <v>1000.051</v>
      </c>
      <c r="BJ69" s="38">
        <v>902.992</v>
      </c>
      <c r="BK69" s="38">
        <v>223.03</v>
      </c>
      <c r="BL69" s="38">
        <v>185.079</v>
      </c>
      <c r="BM69" s="38">
        <v>285.69</v>
      </c>
      <c r="BN69" s="38">
        <v>119.226</v>
      </c>
      <c r="BO69" s="38">
        <v>487.39</v>
      </c>
      <c r="BP69" s="38">
        <v>24.128</v>
      </c>
      <c r="BQ69" s="38" t="s">
        <v>258</v>
      </c>
      <c r="BR69" s="38">
        <v>187.017</v>
      </c>
      <c r="BS69" s="38">
        <v>449.976</v>
      </c>
      <c r="BT69" s="38">
        <v>508.624</v>
      </c>
      <c r="BU69" s="38">
        <v>619.839</v>
      </c>
      <c r="BV69" s="38">
        <v>1165.087</v>
      </c>
      <c r="BW69" s="38">
        <v>706.33</v>
      </c>
      <c r="BX69" s="38">
        <v>765.028</v>
      </c>
      <c r="BY69" s="38">
        <v>440.336</v>
      </c>
      <c r="BZ69" s="38">
        <v>993.858</v>
      </c>
      <c r="CA69" s="38">
        <v>1093.782</v>
      </c>
      <c r="CB69" s="38">
        <v>1214.916</v>
      </c>
      <c r="CC69" s="38">
        <v>1026.14</v>
      </c>
      <c r="CD69" s="38">
        <v>1270.839</v>
      </c>
      <c r="CE69" s="38">
        <v>1316.74</v>
      </c>
      <c r="CF69" s="38">
        <v>1323.903</v>
      </c>
      <c r="CG69" s="38">
        <v>1345.914</v>
      </c>
    </row>
    <row r="70">
      <c r="A70" s="37" t="s">
        <v>142</v>
      </c>
      <c r="B70" s="38">
        <v>853.704</v>
      </c>
      <c r="C70" s="38">
        <v>895.262</v>
      </c>
      <c r="D70" s="38">
        <v>936.043</v>
      </c>
      <c r="E70" s="38">
        <v>873.399</v>
      </c>
      <c r="F70" s="38">
        <v>919.415</v>
      </c>
      <c r="G70" s="38">
        <v>258.078</v>
      </c>
      <c r="H70" s="38">
        <v>854.182</v>
      </c>
      <c r="I70" s="38">
        <v>847.277</v>
      </c>
      <c r="J70" s="38">
        <v>722.972</v>
      </c>
      <c r="K70" s="38">
        <v>1052.25</v>
      </c>
      <c r="L70" s="38">
        <v>694.163</v>
      </c>
      <c r="M70" s="38">
        <v>694.163</v>
      </c>
      <c r="N70" s="38">
        <v>1181.979</v>
      </c>
      <c r="O70" s="38">
        <v>844.142</v>
      </c>
      <c r="P70" s="38">
        <v>334.299</v>
      </c>
      <c r="Q70" s="38">
        <v>866.646</v>
      </c>
      <c r="R70" s="38">
        <v>519.952</v>
      </c>
      <c r="S70" s="38">
        <v>111.719</v>
      </c>
      <c r="T70" s="38">
        <v>771.932</v>
      </c>
      <c r="U70" s="38">
        <v>787.166</v>
      </c>
      <c r="V70" s="38">
        <v>804.741</v>
      </c>
      <c r="W70" s="38">
        <v>1255.134</v>
      </c>
      <c r="X70" s="38">
        <v>1247.401</v>
      </c>
      <c r="Y70" s="38">
        <v>1132.001</v>
      </c>
      <c r="Z70" s="38">
        <v>1109.012</v>
      </c>
      <c r="AA70" s="38">
        <v>993.076</v>
      </c>
      <c r="AB70" s="38">
        <v>1115.079</v>
      </c>
      <c r="AC70" s="38">
        <v>922.476</v>
      </c>
      <c r="AD70" s="38">
        <v>913.762</v>
      </c>
      <c r="AE70" s="38">
        <v>310.793</v>
      </c>
      <c r="AF70" s="38">
        <v>923.025</v>
      </c>
      <c r="AG70" s="38">
        <v>1055.838</v>
      </c>
      <c r="AH70" s="38">
        <v>1164.579</v>
      </c>
      <c r="AI70" s="38">
        <v>1199.087</v>
      </c>
      <c r="AJ70" s="38">
        <v>1097.016</v>
      </c>
      <c r="AK70" s="38">
        <v>1063.391</v>
      </c>
      <c r="AL70" s="38">
        <v>1037.863</v>
      </c>
      <c r="AM70" s="38">
        <v>1091.135</v>
      </c>
      <c r="AN70" s="38">
        <v>1123.504</v>
      </c>
      <c r="AO70" s="38">
        <v>1115.583</v>
      </c>
      <c r="AP70" s="38">
        <v>1115.323</v>
      </c>
      <c r="AQ70" s="38">
        <v>1044.738</v>
      </c>
      <c r="AR70" s="38">
        <v>993.784</v>
      </c>
      <c r="AS70" s="38">
        <v>960.296</v>
      </c>
      <c r="AT70" s="38">
        <v>1018.172</v>
      </c>
      <c r="AU70" s="38">
        <v>1077.099</v>
      </c>
      <c r="AV70" s="38">
        <v>1017.86</v>
      </c>
      <c r="AW70" s="38">
        <v>598.038</v>
      </c>
      <c r="AX70" s="38">
        <v>1194.505</v>
      </c>
      <c r="AY70" s="38">
        <v>1007.942</v>
      </c>
      <c r="AZ70" s="38">
        <v>514.625</v>
      </c>
      <c r="BA70" s="38">
        <v>408.196</v>
      </c>
      <c r="BB70" s="38">
        <v>484.278</v>
      </c>
      <c r="BC70" s="38">
        <v>663.668</v>
      </c>
      <c r="BD70" s="38">
        <v>594.864</v>
      </c>
      <c r="BE70" s="38">
        <v>524.715</v>
      </c>
      <c r="BF70" s="38">
        <v>707.083</v>
      </c>
      <c r="BG70" s="38">
        <v>709.588</v>
      </c>
      <c r="BH70" s="38">
        <v>748.024</v>
      </c>
      <c r="BI70" s="38">
        <v>819.485</v>
      </c>
      <c r="BJ70" s="38">
        <v>722.426</v>
      </c>
      <c r="BK70" s="38">
        <v>385.687</v>
      </c>
      <c r="BL70" s="38">
        <v>347.736</v>
      </c>
      <c r="BM70" s="38">
        <v>448.347</v>
      </c>
      <c r="BN70" s="38">
        <v>281.883</v>
      </c>
      <c r="BO70" s="38">
        <v>306.824</v>
      </c>
      <c r="BP70" s="38">
        <v>186.785</v>
      </c>
      <c r="BQ70" s="38">
        <v>187.017</v>
      </c>
      <c r="BR70" s="38" t="s">
        <v>258</v>
      </c>
      <c r="BS70" s="38">
        <v>271.368</v>
      </c>
      <c r="BT70" s="38">
        <v>330.016</v>
      </c>
      <c r="BU70" s="38">
        <v>441.231</v>
      </c>
      <c r="BV70" s="38">
        <v>986.479</v>
      </c>
      <c r="BW70" s="38">
        <v>527.722</v>
      </c>
      <c r="BX70" s="38">
        <v>586.42</v>
      </c>
      <c r="BY70" s="38">
        <v>261.728</v>
      </c>
      <c r="BZ70" s="38">
        <v>815.25</v>
      </c>
      <c r="CA70" s="38">
        <v>915.174</v>
      </c>
      <c r="CB70" s="38">
        <v>1036.308</v>
      </c>
      <c r="CC70" s="38">
        <v>847.532</v>
      </c>
      <c r="CD70" s="38">
        <v>1092.231</v>
      </c>
      <c r="CE70" s="38">
        <v>1138.132</v>
      </c>
      <c r="CF70" s="38">
        <v>1145.295</v>
      </c>
      <c r="CG70" s="38">
        <v>1167.306</v>
      </c>
    </row>
    <row r="71">
      <c r="A71" s="37" t="s">
        <v>143</v>
      </c>
      <c r="B71" s="38">
        <v>880.201</v>
      </c>
      <c r="C71" s="38">
        <v>828.288</v>
      </c>
      <c r="D71" s="38">
        <v>1085.415</v>
      </c>
      <c r="E71" s="38">
        <v>1126.238</v>
      </c>
      <c r="F71" s="38">
        <v>945.912</v>
      </c>
      <c r="G71" s="38">
        <v>317.939</v>
      </c>
      <c r="H71" s="38">
        <v>880.679</v>
      </c>
      <c r="I71" s="38">
        <v>873.774</v>
      </c>
      <c r="J71" s="38">
        <v>749.469</v>
      </c>
      <c r="K71" s="38">
        <v>1115.72</v>
      </c>
      <c r="L71" s="38">
        <v>720.66</v>
      </c>
      <c r="M71" s="38">
        <v>720.66</v>
      </c>
      <c r="N71" s="38">
        <v>1115.004</v>
      </c>
      <c r="O71" s="38">
        <v>870.639</v>
      </c>
      <c r="P71" s="38">
        <v>250.71</v>
      </c>
      <c r="Q71" s="38">
        <v>784.409</v>
      </c>
      <c r="R71" s="38">
        <v>546.449</v>
      </c>
      <c r="S71" s="38">
        <v>306.283</v>
      </c>
      <c r="T71" s="38">
        <v>798.429</v>
      </c>
      <c r="U71" s="38">
        <v>813.663</v>
      </c>
      <c r="V71" s="38">
        <v>831.238</v>
      </c>
      <c r="W71" s="38">
        <v>1188.159</v>
      </c>
      <c r="X71" s="38">
        <v>1180.426</v>
      </c>
      <c r="Y71" s="38">
        <v>1065.027</v>
      </c>
      <c r="Z71" s="38">
        <v>1023.143</v>
      </c>
      <c r="AA71" s="38">
        <v>1019.573</v>
      </c>
      <c r="AB71" s="38">
        <v>1048.104</v>
      </c>
      <c r="AC71" s="38">
        <v>948.973</v>
      </c>
      <c r="AD71" s="38">
        <v>940.259</v>
      </c>
      <c r="AE71" s="38">
        <v>379.901</v>
      </c>
      <c r="AF71" s="38">
        <v>856.05</v>
      </c>
      <c r="AG71" s="38">
        <v>988.863</v>
      </c>
      <c r="AH71" s="38">
        <v>1097.604</v>
      </c>
      <c r="AI71" s="38">
        <v>1132.112</v>
      </c>
      <c r="AJ71" s="38">
        <v>1030.041</v>
      </c>
      <c r="AK71" s="38">
        <v>996.416</v>
      </c>
      <c r="AL71" s="38">
        <v>970.889</v>
      </c>
      <c r="AM71" s="38">
        <v>1024.161</v>
      </c>
      <c r="AN71" s="38">
        <v>1056.529</v>
      </c>
      <c r="AO71" s="38">
        <v>1048.608</v>
      </c>
      <c r="AP71" s="38">
        <v>1048.348</v>
      </c>
      <c r="AQ71" s="38">
        <v>977.764</v>
      </c>
      <c r="AR71" s="38">
        <v>926.81</v>
      </c>
      <c r="AS71" s="38">
        <v>893.322</v>
      </c>
      <c r="AT71" s="38">
        <v>932.303</v>
      </c>
      <c r="AU71" s="38">
        <v>1010.125</v>
      </c>
      <c r="AV71" s="38">
        <v>931.991</v>
      </c>
      <c r="AW71" s="38">
        <v>624.535</v>
      </c>
      <c r="AX71" s="38">
        <v>1127.53</v>
      </c>
      <c r="AY71" s="38">
        <v>1034.439</v>
      </c>
      <c r="AZ71" s="38">
        <v>777.584</v>
      </c>
      <c r="BA71" s="38">
        <v>671.155</v>
      </c>
      <c r="BB71" s="38">
        <v>510.775</v>
      </c>
      <c r="BC71" s="38">
        <v>670.388</v>
      </c>
      <c r="BD71" s="38">
        <v>621.361</v>
      </c>
      <c r="BE71" s="38">
        <v>517.504</v>
      </c>
      <c r="BF71" s="38">
        <v>564.447</v>
      </c>
      <c r="BG71" s="38">
        <v>736.085</v>
      </c>
      <c r="BH71" s="38">
        <v>668.964</v>
      </c>
      <c r="BI71" s="38">
        <v>676.85</v>
      </c>
      <c r="BJ71" s="38">
        <v>579.791</v>
      </c>
      <c r="BK71" s="38">
        <v>648.646</v>
      </c>
      <c r="BL71" s="38">
        <v>610.695</v>
      </c>
      <c r="BM71" s="38">
        <v>711.306</v>
      </c>
      <c r="BN71" s="38">
        <v>544.842</v>
      </c>
      <c r="BO71" s="38">
        <v>38.663</v>
      </c>
      <c r="BP71" s="38">
        <v>449.744</v>
      </c>
      <c r="BQ71" s="38">
        <v>449.976</v>
      </c>
      <c r="BR71" s="38">
        <v>271.368</v>
      </c>
      <c r="BS71" s="38" t="s">
        <v>258</v>
      </c>
      <c r="BT71" s="38">
        <v>379.313</v>
      </c>
      <c r="BU71" s="38">
        <v>464.323</v>
      </c>
      <c r="BV71" s="38">
        <v>897.16</v>
      </c>
      <c r="BW71" s="38">
        <v>425.481</v>
      </c>
      <c r="BX71" s="38">
        <v>484.179</v>
      </c>
      <c r="BY71" s="38">
        <v>117.355</v>
      </c>
      <c r="BZ71" s="38">
        <v>703.935</v>
      </c>
      <c r="CA71" s="38">
        <v>825.855</v>
      </c>
      <c r="CB71" s="38">
        <v>946.989</v>
      </c>
      <c r="CC71" s="38">
        <v>733.424</v>
      </c>
      <c r="CD71" s="38">
        <v>1002.912</v>
      </c>
      <c r="CE71" s="38">
        <v>1048.813</v>
      </c>
      <c r="CF71" s="38">
        <v>1055.976</v>
      </c>
      <c r="CG71" s="38">
        <v>1077.987</v>
      </c>
    </row>
    <row r="72">
      <c r="A72" s="37" t="s">
        <v>144</v>
      </c>
      <c r="B72" s="38">
        <v>532.89</v>
      </c>
      <c r="C72" s="38">
        <v>574.448</v>
      </c>
      <c r="D72" s="38">
        <v>738.104</v>
      </c>
      <c r="E72" s="38">
        <v>778.927</v>
      </c>
      <c r="F72" s="38">
        <v>598.601</v>
      </c>
      <c r="G72" s="38">
        <v>75.073</v>
      </c>
      <c r="H72" s="38">
        <v>533.368</v>
      </c>
      <c r="I72" s="38">
        <v>526.463</v>
      </c>
      <c r="J72" s="38">
        <v>402.158</v>
      </c>
      <c r="K72" s="38">
        <v>731.436</v>
      </c>
      <c r="L72" s="38">
        <v>373.349</v>
      </c>
      <c r="M72" s="38">
        <v>373.349</v>
      </c>
      <c r="N72" s="38">
        <v>861.165</v>
      </c>
      <c r="O72" s="38">
        <v>523.328</v>
      </c>
      <c r="P72" s="38">
        <v>177.92</v>
      </c>
      <c r="Q72" s="38">
        <v>545.832</v>
      </c>
      <c r="R72" s="38">
        <v>199.138</v>
      </c>
      <c r="S72" s="38">
        <v>437.854</v>
      </c>
      <c r="T72" s="38">
        <v>451.118</v>
      </c>
      <c r="U72" s="38">
        <v>466.352</v>
      </c>
      <c r="V72" s="38">
        <v>483.927</v>
      </c>
      <c r="W72" s="38">
        <v>934.32</v>
      </c>
      <c r="X72" s="38">
        <v>926.587</v>
      </c>
      <c r="Y72" s="38">
        <v>811.187</v>
      </c>
      <c r="Z72" s="38">
        <v>788.198</v>
      </c>
      <c r="AA72" s="38">
        <v>672.262</v>
      </c>
      <c r="AB72" s="38">
        <v>794.265</v>
      </c>
      <c r="AC72" s="38">
        <v>601.662</v>
      </c>
      <c r="AD72" s="38">
        <v>592.948</v>
      </c>
      <c r="AE72" s="38">
        <v>34.856</v>
      </c>
      <c r="AF72" s="38">
        <v>602.211</v>
      </c>
      <c r="AG72" s="38">
        <v>735.024</v>
      </c>
      <c r="AH72" s="38">
        <v>843.765</v>
      </c>
      <c r="AI72" s="38">
        <v>878.273</v>
      </c>
      <c r="AJ72" s="38">
        <v>776.202</v>
      </c>
      <c r="AK72" s="38">
        <v>742.577</v>
      </c>
      <c r="AL72" s="38">
        <v>717.049</v>
      </c>
      <c r="AM72" s="38">
        <v>770.321</v>
      </c>
      <c r="AN72" s="38">
        <v>802.69</v>
      </c>
      <c r="AO72" s="38">
        <v>794.769</v>
      </c>
      <c r="AP72" s="38">
        <v>794.509</v>
      </c>
      <c r="AQ72" s="38">
        <v>723.924</v>
      </c>
      <c r="AR72" s="38">
        <v>672.97</v>
      </c>
      <c r="AS72" s="38">
        <v>639.482</v>
      </c>
      <c r="AT72" s="38">
        <v>697.358</v>
      </c>
      <c r="AU72" s="38">
        <v>756.285</v>
      </c>
      <c r="AV72" s="38">
        <v>697.046</v>
      </c>
      <c r="AW72" s="38">
        <v>277.224</v>
      </c>
      <c r="AX72" s="38">
        <v>873.691</v>
      </c>
      <c r="AY72" s="38">
        <v>687.128</v>
      </c>
      <c r="AZ72" s="38">
        <v>836.232</v>
      </c>
      <c r="BA72" s="38">
        <v>729.803</v>
      </c>
      <c r="BB72" s="38">
        <v>163.464</v>
      </c>
      <c r="BC72" s="38">
        <v>342.854</v>
      </c>
      <c r="BD72" s="38">
        <v>274.05</v>
      </c>
      <c r="BE72" s="38">
        <v>203.901</v>
      </c>
      <c r="BF72" s="38">
        <v>405.746</v>
      </c>
      <c r="BG72" s="38">
        <v>388.774</v>
      </c>
      <c r="BH72" s="38">
        <v>426.486</v>
      </c>
      <c r="BI72" s="38">
        <v>487.228</v>
      </c>
      <c r="BJ72" s="38">
        <v>390.169</v>
      </c>
      <c r="BK72" s="38">
        <v>707.294</v>
      </c>
      <c r="BL72" s="38">
        <v>669.343</v>
      </c>
      <c r="BM72" s="38">
        <v>769.954</v>
      </c>
      <c r="BN72" s="38">
        <v>603.49</v>
      </c>
      <c r="BO72" s="38">
        <v>412.812</v>
      </c>
      <c r="BP72" s="38">
        <v>508.392</v>
      </c>
      <c r="BQ72" s="38">
        <v>508.624</v>
      </c>
      <c r="BR72" s="38">
        <v>330.016</v>
      </c>
      <c r="BS72" s="38">
        <v>379.313</v>
      </c>
      <c r="BT72" s="38" t="s">
        <v>258</v>
      </c>
      <c r="BU72" s="38">
        <v>120.206</v>
      </c>
      <c r="BV72" s="38">
        <v>665.454</v>
      </c>
      <c r="BW72" s="38">
        <v>255.329</v>
      </c>
      <c r="BX72" s="38">
        <v>320.679</v>
      </c>
      <c r="BY72" s="38">
        <v>264.344</v>
      </c>
      <c r="BZ72" s="38">
        <v>494.226</v>
      </c>
      <c r="CA72" s="38">
        <v>594.149</v>
      </c>
      <c r="CB72" s="38">
        <v>715.283</v>
      </c>
      <c r="CC72" s="38">
        <v>526.508</v>
      </c>
      <c r="CD72" s="38">
        <v>771.206</v>
      </c>
      <c r="CE72" s="38">
        <v>817.107</v>
      </c>
      <c r="CF72" s="38">
        <v>824.27</v>
      </c>
      <c r="CG72" s="38">
        <v>846.281</v>
      </c>
    </row>
    <row r="73">
      <c r="A73" s="37" t="s">
        <v>145</v>
      </c>
      <c r="B73" s="38">
        <v>424.86</v>
      </c>
      <c r="C73" s="38">
        <v>466.418</v>
      </c>
      <c r="D73" s="38">
        <v>630.074</v>
      </c>
      <c r="E73" s="38">
        <v>670.897</v>
      </c>
      <c r="F73" s="38">
        <v>490.571</v>
      </c>
      <c r="G73" s="38">
        <v>186.288</v>
      </c>
      <c r="H73" s="38">
        <v>425.338</v>
      </c>
      <c r="I73" s="38">
        <v>418.433</v>
      </c>
      <c r="J73" s="38">
        <v>294.128</v>
      </c>
      <c r="K73" s="38">
        <v>623.406</v>
      </c>
      <c r="L73" s="38">
        <v>265.319</v>
      </c>
      <c r="M73" s="38">
        <v>265.319</v>
      </c>
      <c r="N73" s="38">
        <v>753.135</v>
      </c>
      <c r="O73" s="38">
        <v>415.298</v>
      </c>
      <c r="P73" s="38">
        <v>262.931</v>
      </c>
      <c r="Q73" s="38">
        <v>437.802</v>
      </c>
      <c r="R73" s="38">
        <v>91.108</v>
      </c>
      <c r="S73" s="38">
        <v>549.069</v>
      </c>
      <c r="T73" s="38">
        <v>343.088</v>
      </c>
      <c r="U73" s="38">
        <v>358.322</v>
      </c>
      <c r="V73" s="38">
        <v>375.897</v>
      </c>
      <c r="W73" s="38">
        <v>826.29</v>
      </c>
      <c r="X73" s="38">
        <v>818.557</v>
      </c>
      <c r="Y73" s="38">
        <v>703.157</v>
      </c>
      <c r="Z73" s="38">
        <v>680.168</v>
      </c>
      <c r="AA73" s="38">
        <v>564.232</v>
      </c>
      <c r="AB73" s="38">
        <v>686.235</v>
      </c>
      <c r="AC73" s="38">
        <v>493.632</v>
      </c>
      <c r="AD73" s="38">
        <v>484.918</v>
      </c>
      <c r="AE73" s="38">
        <v>146.07</v>
      </c>
      <c r="AF73" s="38">
        <v>494.181</v>
      </c>
      <c r="AG73" s="38">
        <v>626.994</v>
      </c>
      <c r="AH73" s="38">
        <v>735.735</v>
      </c>
      <c r="AI73" s="38">
        <v>770.243</v>
      </c>
      <c r="AJ73" s="38">
        <v>668.172</v>
      </c>
      <c r="AK73" s="38">
        <v>634.547</v>
      </c>
      <c r="AL73" s="38">
        <v>609.019</v>
      </c>
      <c r="AM73" s="38">
        <v>662.291</v>
      </c>
      <c r="AN73" s="38">
        <v>694.66</v>
      </c>
      <c r="AO73" s="38">
        <v>686.739</v>
      </c>
      <c r="AP73" s="38">
        <v>686.479</v>
      </c>
      <c r="AQ73" s="38">
        <v>615.894</v>
      </c>
      <c r="AR73" s="38">
        <v>564.94</v>
      </c>
      <c r="AS73" s="38">
        <v>531.452</v>
      </c>
      <c r="AT73" s="38">
        <v>589.328</v>
      </c>
      <c r="AU73" s="38">
        <v>648.255</v>
      </c>
      <c r="AV73" s="38">
        <v>589.016</v>
      </c>
      <c r="AW73" s="38">
        <v>169.194</v>
      </c>
      <c r="AX73" s="38">
        <v>765.661</v>
      </c>
      <c r="AY73" s="38">
        <v>579.098</v>
      </c>
      <c r="AZ73" s="38">
        <v>947.447</v>
      </c>
      <c r="BA73" s="38">
        <v>841.018</v>
      </c>
      <c r="BB73" s="38">
        <v>54.534</v>
      </c>
      <c r="BC73" s="38">
        <v>234.824</v>
      </c>
      <c r="BD73" s="38">
        <v>166.02</v>
      </c>
      <c r="BE73" s="38">
        <v>161.412</v>
      </c>
      <c r="BF73" s="38">
        <v>297.716</v>
      </c>
      <c r="BG73" s="38">
        <v>280.744</v>
      </c>
      <c r="BH73" s="38">
        <v>319.18</v>
      </c>
      <c r="BI73" s="38">
        <v>444.739</v>
      </c>
      <c r="BJ73" s="38">
        <v>347.68</v>
      </c>
      <c r="BK73" s="38">
        <v>818.509</v>
      </c>
      <c r="BL73" s="38">
        <v>780.558</v>
      </c>
      <c r="BM73" s="38">
        <v>881.169</v>
      </c>
      <c r="BN73" s="38">
        <v>714.705</v>
      </c>
      <c r="BO73" s="38">
        <v>497.822</v>
      </c>
      <c r="BP73" s="38">
        <v>619.607</v>
      </c>
      <c r="BQ73" s="38">
        <v>619.839</v>
      </c>
      <c r="BR73" s="38">
        <v>441.231</v>
      </c>
      <c r="BS73" s="38">
        <v>464.323</v>
      </c>
      <c r="BT73" s="38">
        <v>120.206</v>
      </c>
      <c r="BU73" s="38" t="s">
        <v>258</v>
      </c>
      <c r="BV73" s="38">
        <v>555.637</v>
      </c>
      <c r="BW73" s="38">
        <v>176.646</v>
      </c>
      <c r="BX73" s="38">
        <v>241.996</v>
      </c>
      <c r="BY73" s="38">
        <v>347.649</v>
      </c>
      <c r="BZ73" s="38">
        <v>384.409</v>
      </c>
      <c r="CA73" s="38">
        <v>484.332</v>
      </c>
      <c r="CB73" s="38">
        <v>605.466</v>
      </c>
      <c r="CC73" s="38">
        <v>416.691</v>
      </c>
      <c r="CD73" s="38">
        <v>661.389</v>
      </c>
      <c r="CE73" s="38">
        <v>707.29</v>
      </c>
      <c r="CF73" s="38">
        <v>714.453</v>
      </c>
      <c r="CG73" s="38">
        <v>736.464</v>
      </c>
    </row>
    <row r="74">
      <c r="A74" s="37" t="s">
        <v>146</v>
      </c>
      <c r="B74" s="38">
        <v>633.368</v>
      </c>
      <c r="C74" s="38">
        <v>158.155</v>
      </c>
      <c r="D74" s="38">
        <v>838.582</v>
      </c>
      <c r="E74" s="38">
        <v>879.405</v>
      </c>
      <c r="F74" s="38">
        <v>699.079</v>
      </c>
      <c r="G74" s="38">
        <v>731.536</v>
      </c>
      <c r="H74" s="38">
        <v>296.961</v>
      </c>
      <c r="I74" s="38">
        <v>292.934</v>
      </c>
      <c r="J74" s="38">
        <v>286.578</v>
      </c>
      <c r="K74" s="38">
        <v>399.861</v>
      </c>
      <c r="L74" s="38">
        <v>355.938</v>
      </c>
      <c r="M74" s="38">
        <v>355.938</v>
      </c>
      <c r="N74" s="38">
        <v>371.846</v>
      </c>
      <c r="O74" s="38">
        <v>272.411</v>
      </c>
      <c r="P74" s="38">
        <v>660.555</v>
      </c>
      <c r="Q74" s="38">
        <v>119.74</v>
      </c>
      <c r="R74" s="38">
        <v>491.914</v>
      </c>
      <c r="S74" s="38">
        <v>1094.317</v>
      </c>
      <c r="T74" s="38">
        <v>224.249</v>
      </c>
      <c r="U74" s="38">
        <v>215.435</v>
      </c>
      <c r="V74" s="38">
        <v>233.011</v>
      </c>
      <c r="W74" s="38">
        <v>472.299</v>
      </c>
      <c r="X74" s="38">
        <v>412.3</v>
      </c>
      <c r="Y74" s="38">
        <v>235.404</v>
      </c>
      <c r="Z74" s="38">
        <v>129.904</v>
      </c>
      <c r="AA74" s="38">
        <v>368.825</v>
      </c>
      <c r="AB74" s="38">
        <v>279.978</v>
      </c>
      <c r="AC74" s="38">
        <v>317.61</v>
      </c>
      <c r="AD74" s="38">
        <v>326.362</v>
      </c>
      <c r="AE74" s="38">
        <v>691.318</v>
      </c>
      <c r="AF74" s="38">
        <v>185.917</v>
      </c>
      <c r="AG74" s="38">
        <v>258.578</v>
      </c>
      <c r="AH74" s="38">
        <v>329.478</v>
      </c>
      <c r="AI74" s="38">
        <v>361.382</v>
      </c>
      <c r="AJ74" s="38">
        <v>314.182</v>
      </c>
      <c r="AK74" s="38">
        <v>237.241</v>
      </c>
      <c r="AL74" s="38">
        <v>224.83</v>
      </c>
      <c r="AM74" s="38">
        <v>194.381</v>
      </c>
      <c r="AN74" s="38">
        <v>285.799</v>
      </c>
      <c r="AO74" s="38">
        <v>277.878</v>
      </c>
      <c r="AP74" s="38">
        <v>229.018</v>
      </c>
      <c r="AQ74" s="38">
        <v>147.983</v>
      </c>
      <c r="AR74" s="38">
        <v>88.089</v>
      </c>
      <c r="AS74" s="38">
        <v>124.814</v>
      </c>
      <c r="AT74" s="38">
        <v>42.392</v>
      </c>
      <c r="AU74" s="38">
        <v>180.502</v>
      </c>
      <c r="AV74" s="38">
        <v>38.752</v>
      </c>
      <c r="AW74" s="38">
        <v>432.948</v>
      </c>
      <c r="AX74" s="38">
        <v>308.199</v>
      </c>
      <c r="AY74" s="38">
        <v>787.606</v>
      </c>
      <c r="AZ74" s="38">
        <v>1492.695</v>
      </c>
      <c r="BA74" s="38">
        <v>1386.266</v>
      </c>
      <c r="BB74" s="38">
        <v>573.163</v>
      </c>
      <c r="BC74" s="38">
        <v>352.764</v>
      </c>
      <c r="BD74" s="38">
        <v>446.438</v>
      </c>
      <c r="BE74" s="38">
        <v>509.095</v>
      </c>
      <c r="BF74" s="38">
        <v>373.792</v>
      </c>
      <c r="BG74" s="38">
        <v>295.259</v>
      </c>
      <c r="BH74" s="38">
        <v>316.44</v>
      </c>
      <c r="BI74" s="38">
        <v>232.148</v>
      </c>
      <c r="BJ74" s="38">
        <v>341.149</v>
      </c>
      <c r="BK74" s="38">
        <v>1363.757</v>
      </c>
      <c r="BL74" s="38">
        <v>1325.806</v>
      </c>
      <c r="BM74" s="38">
        <v>1426.417</v>
      </c>
      <c r="BN74" s="38">
        <v>1259.953</v>
      </c>
      <c r="BO74" s="38">
        <v>930.659</v>
      </c>
      <c r="BP74" s="38">
        <v>1164.855</v>
      </c>
      <c r="BQ74" s="38">
        <v>1165.087</v>
      </c>
      <c r="BR74" s="38">
        <v>986.479</v>
      </c>
      <c r="BS74" s="38">
        <v>897.16</v>
      </c>
      <c r="BT74" s="38">
        <v>665.454</v>
      </c>
      <c r="BU74" s="38">
        <v>555.637</v>
      </c>
      <c r="BV74" s="38" t="s">
        <v>258</v>
      </c>
      <c r="BW74" s="38">
        <v>487.147</v>
      </c>
      <c r="BX74" s="38">
        <v>453.296</v>
      </c>
      <c r="BY74" s="38">
        <v>779.466</v>
      </c>
      <c r="BZ74" s="38">
        <v>201.077</v>
      </c>
      <c r="CA74" s="38">
        <v>76.123</v>
      </c>
      <c r="CB74" s="38">
        <v>56.998</v>
      </c>
      <c r="CC74" s="38">
        <v>167.606</v>
      </c>
      <c r="CD74" s="38">
        <v>112.921</v>
      </c>
      <c r="CE74" s="38">
        <v>158.822</v>
      </c>
      <c r="CF74" s="38">
        <v>165.985</v>
      </c>
      <c r="CG74" s="38">
        <v>187.996</v>
      </c>
    </row>
    <row r="75">
      <c r="A75" s="37" t="s">
        <v>149</v>
      </c>
      <c r="B75" s="38">
        <v>542.873</v>
      </c>
      <c r="C75" s="38">
        <v>418.829</v>
      </c>
      <c r="D75" s="38">
        <v>748.087</v>
      </c>
      <c r="E75" s="38">
        <v>788.91</v>
      </c>
      <c r="F75" s="38">
        <v>608.584</v>
      </c>
      <c r="G75" s="38">
        <v>321.411</v>
      </c>
      <c r="H75" s="38">
        <v>532.186</v>
      </c>
      <c r="I75" s="38">
        <v>525.281</v>
      </c>
      <c r="J75" s="38">
        <v>400.976</v>
      </c>
      <c r="K75" s="38">
        <v>706.261</v>
      </c>
      <c r="L75" s="38">
        <v>383.332</v>
      </c>
      <c r="M75" s="38">
        <v>383.332</v>
      </c>
      <c r="N75" s="38">
        <v>705.545</v>
      </c>
      <c r="O75" s="38">
        <v>522.146</v>
      </c>
      <c r="P75" s="38">
        <v>188.876</v>
      </c>
      <c r="Q75" s="38">
        <v>374.95</v>
      </c>
      <c r="R75" s="38">
        <v>197.802</v>
      </c>
      <c r="S75" s="38">
        <v>600.404</v>
      </c>
      <c r="T75" s="38">
        <v>449.936</v>
      </c>
      <c r="U75" s="38">
        <v>465.17</v>
      </c>
      <c r="V75" s="38">
        <v>482.745</v>
      </c>
      <c r="W75" s="38">
        <v>778.7</v>
      </c>
      <c r="X75" s="38">
        <v>770.967</v>
      </c>
      <c r="Y75" s="38">
        <v>655.568</v>
      </c>
      <c r="Z75" s="38">
        <v>613.684</v>
      </c>
      <c r="AA75" s="38">
        <v>671.08</v>
      </c>
      <c r="AB75" s="38">
        <v>638.645</v>
      </c>
      <c r="AC75" s="38">
        <v>578.284</v>
      </c>
      <c r="AD75" s="38">
        <v>591.766</v>
      </c>
      <c r="AE75" s="38">
        <v>281.194</v>
      </c>
      <c r="AF75" s="38">
        <v>446.591</v>
      </c>
      <c r="AG75" s="38">
        <v>579.404</v>
      </c>
      <c r="AH75" s="38">
        <v>688.145</v>
      </c>
      <c r="AI75" s="38">
        <v>722.653</v>
      </c>
      <c r="AJ75" s="38">
        <v>620.582</v>
      </c>
      <c r="AK75" s="38">
        <v>586.957</v>
      </c>
      <c r="AL75" s="38">
        <v>561.43</v>
      </c>
      <c r="AM75" s="38">
        <v>614.702</v>
      </c>
      <c r="AN75" s="38">
        <v>647.07</v>
      </c>
      <c r="AO75" s="38">
        <v>639.149</v>
      </c>
      <c r="AP75" s="38">
        <v>638.889</v>
      </c>
      <c r="AQ75" s="38">
        <v>568.305</v>
      </c>
      <c r="AR75" s="38">
        <v>517.351</v>
      </c>
      <c r="AS75" s="38">
        <v>483.863</v>
      </c>
      <c r="AT75" s="38">
        <v>522.844</v>
      </c>
      <c r="AU75" s="38">
        <v>600.666</v>
      </c>
      <c r="AV75" s="38">
        <v>522.532</v>
      </c>
      <c r="AW75" s="38">
        <v>276.041</v>
      </c>
      <c r="AX75" s="38">
        <v>718.071</v>
      </c>
      <c r="AY75" s="38">
        <v>697.111</v>
      </c>
      <c r="AZ75" s="38">
        <v>1033.938</v>
      </c>
      <c r="BA75" s="38">
        <v>927.509</v>
      </c>
      <c r="BB75" s="38">
        <v>244.133</v>
      </c>
      <c r="BC75" s="38">
        <v>260.93</v>
      </c>
      <c r="BD75" s="38">
        <v>198.939</v>
      </c>
      <c r="BE75" s="38">
        <v>95.561</v>
      </c>
      <c r="BF75" s="38">
        <v>154.989</v>
      </c>
      <c r="BG75" s="38">
        <v>387.591</v>
      </c>
      <c r="BH75" s="38">
        <v>259.505</v>
      </c>
      <c r="BI75" s="38">
        <v>267.392</v>
      </c>
      <c r="BJ75" s="38">
        <v>170.332</v>
      </c>
      <c r="BK75" s="38">
        <v>905.0</v>
      </c>
      <c r="BL75" s="38">
        <v>867.049</v>
      </c>
      <c r="BM75" s="38">
        <v>967.66</v>
      </c>
      <c r="BN75" s="38">
        <v>801.196</v>
      </c>
      <c r="BO75" s="38">
        <v>458.98</v>
      </c>
      <c r="BP75" s="38">
        <v>706.098</v>
      </c>
      <c r="BQ75" s="38">
        <v>706.33</v>
      </c>
      <c r="BR75" s="38">
        <v>527.722</v>
      </c>
      <c r="BS75" s="38">
        <v>425.481</v>
      </c>
      <c r="BT75" s="38">
        <v>255.329</v>
      </c>
      <c r="BU75" s="38">
        <v>176.646</v>
      </c>
      <c r="BV75" s="38">
        <v>487.147</v>
      </c>
      <c r="BW75" s="38" t="s">
        <v>258</v>
      </c>
      <c r="BX75" s="38">
        <v>74.987</v>
      </c>
      <c r="BY75" s="38">
        <v>309.184</v>
      </c>
      <c r="BZ75" s="38">
        <v>294.743</v>
      </c>
      <c r="CA75" s="38">
        <v>416.663</v>
      </c>
      <c r="CB75" s="38">
        <v>537.797</v>
      </c>
      <c r="CC75" s="38">
        <v>324.232</v>
      </c>
      <c r="CD75" s="38">
        <v>593.72</v>
      </c>
      <c r="CE75" s="38">
        <v>628.918</v>
      </c>
      <c r="CF75" s="38">
        <v>646.784</v>
      </c>
      <c r="CG75" s="38">
        <v>668.795</v>
      </c>
    </row>
    <row r="76">
      <c r="A76" s="37" t="s">
        <v>151</v>
      </c>
      <c r="B76" s="38">
        <v>521.366</v>
      </c>
      <c r="C76" s="38">
        <v>384.978</v>
      </c>
      <c r="D76" s="38">
        <v>726.58</v>
      </c>
      <c r="E76" s="38">
        <v>767.403</v>
      </c>
      <c r="F76" s="38">
        <v>587.077</v>
      </c>
      <c r="G76" s="38">
        <v>386.761</v>
      </c>
      <c r="H76" s="38">
        <v>463.711</v>
      </c>
      <c r="I76" s="38">
        <v>456.806</v>
      </c>
      <c r="J76" s="38">
        <v>328.959</v>
      </c>
      <c r="K76" s="38">
        <v>672.41</v>
      </c>
      <c r="L76" s="38">
        <v>325.958</v>
      </c>
      <c r="M76" s="38">
        <v>325.958</v>
      </c>
      <c r="N76" s="38">
        <v>671.694</v>
      </c>
      <c r="O76" s="38">
        <v>453.671</v>
      </c>
      <c r="P76" s="38">
        <v>247.574</v>
      </c>
      <c r="Q76" s="38">
        <v>341.099</v>
      </c>
      <c r="R76" s="38">
        <v>263.153</v>
      </c>
      <c r="S76" s="38">
        <v>659.101</v>
      </c>
      <c r="T76" s="38">
        <v>381.461</v>
      </c>
      <c r="U76" s="38">
        <v>396.695</v>
      </c>
      <c r="V76" s="38">
        <v>414.27</v>
      </c>
      <c r="W76" s="38">
        <v>744.849</v>
      </c>
      <c r="X76" s="38">
        <v>737.116</v>
      </c>
      <c r="Y76" s="38">
        <v>621.717</v>
      </c>
      <c r="Z76" s="38">
        <v>579.833</v>
      </c>
      <c r="AA76" s="38">
        <v>632.774</v>
      </c>
      <c r="AB76" s="38">
        <v>604.794</v>
      </c>
      <c r="AC76" s="38">
        <v>544.433</v>
      </c>
      <c r="AD76" s="38">
        <v>553.185</v>
      </c>
      <c r="AE76" s="38">
        <v>346.544</v>
      </c>
      <c r="AF76" s="38">
        <v>412.74</v>
      </c>
      <c r="AG76" s="38">
        <v>545.553</v>
      </c>
      <c r="AH76" s="38">
        <v>654.294</v>
      </c>
      <c r="AI76" s="38">
        <v>688.802</v>
      </c>
      <c r="AJ76" s="38">
        <v>586.731</v>
      </c>
      <c r="AK76" s="38">
        <v>553.106</v>
      </c>
      <c r="AL76" s="38">
        <v>527.579</v>
      </c>
      <c r="AM76" s="38">
        <v>580.851</v>
      </c>
      <c r="AN76" s="38">
        <v>613.219</v>
      </c>
      <c r="AO76" s="38">
        <v>605.298</v>
      </c>
      <c r="AP76" s="38">
        <v>605.038</v>
      </c>
      <c r="AQ76" s="38">
        <v>534.454</v>
      </c>
      <c r="AR76" s="38">
        <v>483.5</v>
      </c>
      <c r="AS76" s="38">
        <v>450.012</v>
      </c>
      <c r="AT76" s="38">
        <v>488.993</v>
      </c>
      <c r="AU76" s="38">
        <v>566.815</v>
      </c>
      <c r="AV76" s="38">
        <v>488.681</v>
      </c>
      <c r="AW76" s="38">
        <v>206.63</v>
      </c>
      <c r="AX76" s="38">
        <v>684.22</v>
      </c>
      <c r="AY76" s="38">
        <v>675.604</v>
      </c>
      <c r="AZ76" s="38">
        <v>1092.636</v>
      </c>
      <c r="BA76" s="38">
        <v>986.207</v>
      </c>
      <c r="BB76" s="38">
        <v>309.484</v>
      </c>
      <c r="BC76" s="38">
        <v>227.078</v>
      </c>
      <c r="BD76" s="38">
        <v>149.126</v>
      </c>
      <c r="BE76" s="38">
        <v>60.463</v>
      </c>
      <c r="BF76" s="38">
        <v>121.137</v>
      </c>
      <c r="BG76" s="38">
        <v>307.39</v>
      </c>
      <c r="BH76" s="38">
        <v>225.654</v>
      </c>
      <c r="BI76" s="38">
        <v>233.54</v>
      </c>
      <c r="BJ76" s="38">
        <v>136.481</v>
      </c>
      <c r="BK76" s="38">
        <v>963.698</v>
      </c>
      <c r="BL76" s="38">
        <v>925.747</v>
      </c>
      <c r="BM76" s="38">
        <v>1026.358</v>
      </c>
      <c r="BN76" s="38">
        <v>859.894</v>
      </c>
      <c r="BO76" s="38">
        <v>517.678</v>
      </c>
      <c r="BP76" s="38">
        <v>764.796</v>
      </c>
      <c r="BQ76" s="38">
        <v>765.028</v>
      </c>
      <c r="BR76" s="38">
        <v>586.42</v>
      </c>
      <c r="BS76" s="38">
        <v>484.179</v>
      </c>
      <c r="BT76" s="38">
        <v>320.679</v>
      </c>
      <c r="BU76" s="38">
        <v>241.996</v>
      </c>
      <c r="BV76" s="38">
        <v>453.296</v>
      </c>
      <c r="BW76" s="38">
        <v>74.987</v>
      </c>
      <c r="BX76" s="38" t="s">
        <v>258</v>
      </c>
      <c r="BY76" s="38">
        <v>368.864</v>
      </c>
      <c r="BZ76" s="38">
        <v>261.862</v>
      </c>
      <c r="CA76" s="38">
        <v>383.782</v>
      </c>
      <c r="CB76" s="38">
        <v>504.916</v>
      </c>
      <c r="CC76" s="38">
        <v>291.351</v>
      </c>
      <c r="CD76" s="38">
        <v>560.839</v>
      </c>
      <c r="CE76" s="38">
        <v>606.74</v>
      </c>
      <c r="CF76" s="38">
        <v>613.903</v>
      </c>
      <c r="CG76" s="38">
        <v>635.914</v>
      </c>
    </row>
    <row r="77">
      <c r="A77" s="37" t="s">
        <v>152</v>
      </c>
      <c r="B77" s="38">
        <v>763.061</v>
      </c>
      <c r="C77" s="38">
        <v>711.148</v>
      </c>
      <c r="D77" s="38">
        <v>968.275</v>
      </c>
      <c r="E77" s="38">
        <v>1009.098</v>
      </c>
      <c r="F77" s="38">
        <v>828.772</v>
      </c>
      <c r="G77" s="38">
        <v>238.897</v>
      </c>
      <c r="H77" s="38">
        <v>763.539</v>
      </c>
      <c r="I77" s="38">
        <v>756.634</v>
      </c>
      <c r="J77" s="38">
        <v>632.329</v>
      </c>
      <c r="K77" s="38">
        <v>998.58</v>
      </c>
      <c r="L77" s="38">
        <v>603.52</v>
      </c>
      <c r="M77" s="38">
        <v>603.52</v>
      </c>
      <c r="N77" s="38">
        <v>997.864</v>
      </c>
      <c r="O77" s="38">
        <v>753.499</v>
      </c>
      <c r="P77" s="38">
        <v>133.57</v>
      </c>
      <c r="Q77" s="38">
        <v>667.269</v>
      </c>
      <c r="R77" s="38">
        <v>429.309</v>
      </c>
      <c r="S77" s="38">
        <v>296.642</v>
      </c>
      <c r="T77" s="38">
        <v>681.289</v>
      </c>
      <c r="U77" s="38">
        <v>696.523</v>
      </c>
      <c r="V77" s="38">
        <v>714.098</v>
      </c>
      <c r="W77" s="38">
        <v>1071.019</v>
      </c>
      <c r="X77" s="38">
        <v>1063.286</v>
      </c>
      <c r="Y77" s="38">
        <v>947.887</v>
      </c>
      <c r="Z77" s="38">
        <v>906.003</v>
      </c>
      <c r="AA77" s="38">
        <v>902.433</v>
      </c>
      <c r="AB77" s="38">
        <v>930.964</v>
      </c>
      <c r="AC77" s="38">
        <v>831.833</v>
      </c>
      <c r="AD77" s="38">
        <v>823.119</v>
      </c>
      <c r="AE77" s="38">
        <v>262.761</v>
      </c>
      <c r="AF77" s="38">
        <v>738.91</v>
      </c>
      <c r="AG77" s="38">
        <v>871.723</v>
      </c>
      <c r="AH77" s="38">
        <v>980.464</v>
      </c>
      <c r="AI77" s="38">
        <v>1014.972</v>
      </c>
      <c r="AJ77" s="38">
        <v>912.901</v>
      </c>
      <c r="AK77" s="38">
        <v>879.276</v>
      </c>
      <c r="AL77" s="38">
        <v>853.749</v>
      </c>
      <c r="AM77" s="38">
        <v>907.021</v>
      </c>
      <c r="AN77" s="38">
        <v>939.389</v>
      </c>
      <c r="AO77" s="38">
        <v>931.468</v>
      </c>
      <c r="AP77" s="38">
        <v>931.208</v>
      </c>
      <c r="AQ77" s="38">
        <v>860.624</v>
      </c>
      <c r="AR77" s="38">
        <v>809.67</v>
      </c>
      <c r="AS77" s="38">
        <v>776.182</v>
      </c>
      <c r="AT77" s="38">
        <v>815.163</v>
      </c>
      <c r="AU77" s="38">
        <v>892.985</v>
      </c>
      <c r="AV77" s="38">
        <v>814.851</v>
      </c>
      <c r="AW77" s="38">
        <v>507.395</v>
      </c>
      <c r="AX77" s="38">
        <v>1010.39</v>
      </c>
      <c r="AY77" s="38">
        <v>917.299</v>
      </c>
      <c r="AZ77" s="38">
        <v>767.944</v>
      </c>
      <c r="BA77" s="38">
        <v>661.515</v>
      </c>
      <c r="BB77" s="38">
        <v>393.635</v>
      </c>
      <c r="BC77" s="38">
        <v>553.248</v>
      </c>
      <c r="BD77" s="38">
        <v>504.221</v>
      </c>
      <c r="BE77" s="38">
        <v>400.364</v>
      </c>
      <c r="BF77" s="38">
        <v>447.307</v>
      </c>
      <c r="BG77" s="38">
        <v>618.945</v>
      </c>
      <c r="BH77" s="38">
        <v>551.824</v>
      </c>
      <c r="BI77" s="38">
        <v>559.71</v>
      </c>
      <c r="BJ77" s="38">
        <v>462.651</v>
      </c>
      <c r="BK77" s="38">
        <v>639.006</v>
      </c>
      <c r="BL77" s="38">
        <v>601.055</v>
      </c>
      <c r="BM77" s="38">
        <v>701.666</v>
      </c>
      <c r="BN77" s="38">
        <v>535.202</v>
      </c>
      <c r="BO77" s="38">
        <v>150.854</v>
      </c>
      <c r="BP77" s="38">
        <v>440.104</v>
      </c>
      <c r="BQ77" s="38">
        <v>440.336</v>
      </c>
      <c r="BR77" s="38">
        <v>261.728</v>
      </c>
      <c r="BS77" s="38">
        <v>117.355</v>
      </c>
      <c r="BT77" s="38">
        <v>264.344</v>
      </c>
      <c r="BU77" s="38">
        <v>347.649</v>
      </c>
      <c r="BV77" s="38">
        <v>779.466</v>
      </c>
      <c r="BW77" s="38">
        <v>309.184</v>
      </c>
      <c r="BX77" s="38">
        <v>368.864</v>
      </c>
      <c r="BY77" s="38" t="s">
        <v>258</v>
      </c>
      <c r="BZ77" s="38">
        <v>591.132</v>
      </c>
      <c r="CA77" s="38">
        <v>713.052</v>
      </c>
      <c r="CB77" s="38">
        <v>834.186</v>
      </c>
      <c r="CC77" s="38">
        <v>620.621</v>
      </c>
      <c r="CD77" s="38">
        <v>890.109</v>
      </c>
      <c r="CE77" s="38">
        <v>936.01</v>
      </c>
      <c r="CF77" s="38">
        <v>943.173</v>
      </c>
      <c r="CG77" s="38">
        <v>965.184</v>
      </c>
    </row>
    <row r="78">
      <c r="A78" s="37" t="s">
        <v>153</v>
      </c>
      <c r="B78" s="38">
        <v>607.973</v>
      </c>
      <c r="C78" s="38">
        <v>132.76</v>
      </c>
      <c r="D78" s="38">
        <v>813.187</v>
      </c>
      <c r="E78" s="38">
        <v>854.01</v>
      </c>
      <c r="F78" s="38">
        <v>673.684</v>
      </c>
      <c r="G78" s="38">
        <v>560.307</v>
      </c>
      <c r="H78" s="38">
        <v>271.566</v>
      </c>
      <c r="I78" s="38">
        <v>267.539</v>
      </c>
      <c r="J78" s="38">
        <v>188.909</v>
      </c>
      <c r="K78" s="38">
        <v>420.192</v>
      </c>
      <c r="L78" s="38">
        <v>257.545</v>
      </c>
      <c r="M78" s="38">
        <v>257.545</v>
      </c>
      <c r="N78" s="38">
        <v>419.476</v>
      </c>
      <c r="O78" s="38">
        <v>247.016</v>
      </c>
      <c r="P78" s="38">
        <v>467.33</v>
      </c>
      <c r="Q78" s="38">
        <v>88.881</v>
      </c>
      <c r="R78" s="38">
        <v>320.686</v>
      </c>
      <c r="S78" s="38">
        <v>878.858</v>
      </c>
      <c r="T78" s="38">
        <v>198.854</v>
      </c>
      <c r="U78" s="38">
        <v>190.04</v>
      </c>
      <c r="V78" s="38">
        <v>207.616</v>
      </c>
      <c r="W78" s="38">
        <v>492.631</v>
      </c>
      <c r="X78" s="38">
        <v>484.898</v>
      </c>
      <c r="Y78" s="38">
        <v>369.499</v>
      </c>
      <c r="Z78" s="38">
        <v>327.614</v>
      </c>
      <c r="AA78" s="38">
        <v>380.556</v>
      </c>
      <c r="AB78" s="38">
        <v>352.576</v>
      </c>
      <c r="AC78" s="38">
        <v>292.215</v>
      </c>
      <c r="AD78" s="38">
        <v>300.967</v>
      </c>
      <c r="AE78" s="38">
        <v>520.09</v>
      </c>
      <c r="AF78" s="38">
        <v>160.522</v>
      </c>
      <c r="AG78" s="38">
        <v>293.335</v>
      </c>
      <c r="AH78" s="38">
        <v>402.076</v>
      </c>
      <c r="AI78" s="38">
        <v>436.584</v>
      </c>
      <c r="AJ78" s="38">
        <v>334.513</v>
      </c>
      <c r="AK78" s="38">
        <v>300.888</v>
      </c>
      <c r="AL78" s="38">
        <v>275.361</v>
      </c>
      <c r="AM78" s="38">
        <v>328.633</v>
      </c>
      <c r="AN78" s="38">
        <v>361.001</v>
      </c>
      <c r="AO78" s="38">
        <v>353.08</v>
      </c>
      <c r="AP78" s="38">
        <v>352.82</v>
      </c>
      <c r="AQ78" s="38">
        <v>282.236</v>
      </c>
      <c r="AR78" s="38">
        <v>231.282</v>
      </c>
      <c r="AS78" s="38">
        <v>197.794</v>
      </c>
      <c r="AT78" s="38">
        <v>236.774</v>
      </c>
      <c r="AU78" s="38">
        <v>314.597</v>
      </c>
      <c r="AV78" s="38">
        <v>236.462</v>
      </c>
      <c r="AW78" s="38">
        <v>276.25</v>
      </c>
      <c r="AX78" s="38">
        <v>432.002</v>
      </c>
      <c r="AY78" s="38">
        <v>762.211</v>
      </c>
      <c r="AZ78" s="38">
        <v>1321.466</v>
      </c>
      <c r="BA78" s="38">
        <v>1215.037</v>
      </c>
      <c r="BB78" s="38">
        <v>401.935</v>
      </c>
      <c r="BC78" s="38">
        <v>155.187</v>
      </c>
      <c r="BD78" s="38">
        <v>231.233</v>
      </c>
      <c r="BE78" s="38">
        <v>315.87</v>
      </c>
      <c r="BF78" s="38">
        <v>180.567</v>
      </c>
      <c r="BG78" s="38">
        <v>122.401</v>
      </c>
      <c r="BH78" s="38">
        <v>123.214</v>
      </c>
      <c r="BI78" s="38">
        <v>38.922</v>
      </c>
      <c r="BJ78" s="38">
        <v>147.924</v>
      </c>
      <c r="BK78" s="38">
        <v>1192.528</v>
      </c>
      <c r="BL78" s="38">
        <v>1154.577</v>
      </c>
      <c r="BM78" s="38">
        <v>1255.188</v>
      </c>
      <c r="BN78" s="38">
        <v>1088.724</v>
      </c>
      <c r="BO78" s="38">
        <v>737.434</v>
      </c>
      <c r="BP78" s="38">
        <v>993.626</v>
      </c>
      <c r="BQ78" s="38">
        <v>993.858</v>
      </c>
      <c r="BR78" s="38">
        <v>815.25</v>
      </c>
      <c r="BS78" s="38">
        <v>703.935</v>
      </c>
      <c r="BT78" s="38">
        <v>494.226</v>
      </c>
      <c r="BU78" s="38">
        <v>384.409</v>
      </c>
      <c r="BV78" s="38">
        <v>201.077</v>
      </c>
      <c r="BW78" s="38">
        <v>294.743</v>
      </c>
      <c r="BX78" s="38">
        <v>261.862</v>
      </c>
      <c r="BY78" s="38">
        <v>591.132</v>
      </c>
      <c r="BZ78" s="38" t="s">
        <v>258</v>
      </c>
      <c r="CA78" s="38">
        <v>132.172</v>
      </c>
      <c r="CB78" s="38">
        <v>253.306</v>
      </c>
      <c r="CC78" s="38">
        <v>38.183</v>
      </c>
      <c r="CD78" s="38">
        <v>309.229</v>
      </c>
      <c r="CE78" s="38">
        <v>344.427</v>
      </c>
      <c r="CF78" s="38">
        <v>362.293</v>
      </c>
      <c r="CG78" s="38">
        <v>384.304</v>
      </c>
    </row>
    <row r="79">
      <c r="A79" s="37" t="s">
        <v>257</v>
      </c>
      <c r="B79" s="38">
        <v>562.063</v>
      </c>
      <c r="C79" s="38">
        <v>86.85</v>
      </c>
      <c r="D79" s="38">
        <v>767.277</v>
      </c>
      <c r="E79" s="38">
        <v>808.1</v>
      </c>
      <c r="F79" s="38">
        <v>627.774</v>
      </c>
      <c r="G79" s="38">
        <v>660.231</v>
      </c>
      <c r="H79" s="38">
        <v>225.656</v>
      </c>
      <c r="I79" s="38">
        <v>221.629</v>
      </c>
      <c r="J79" s="38">
        <v>215.273</v>
      </c>
      <c r="K79" s="38">
        <v>374.282</v>
      </c>
      <c r="L79" s="38">
        <v>284.633</v>
      </c>
      <c r="M79" s="38">
        <v>284.633</v>
      </c>
      <c r="N79" s="38">
        <v>373.566</v>
      </c>
      <c r="O79" s="38">
        <v>201.106</v>
      </c>
      <c r="P79" s="38">
        <v>589.25</v>
      </c>
      <c r="Q79" s="38">
        <v>48.435</v>
      </c>
      <c r="R79" s="38">
        <v>420.609</v>
      </c>
      <c r="S79" s="38">
        <v>1023.012</v>
      </c>
      <c r="T79" s="38">
        <v>152.944</v>
      </c>
      <c r="U79" s="38">
        <v>144.13</v>
      </c>
      <c r="V79" s="38">
        <v>161.706</v>
      </c>
      <c r="W79" s="38">
        <v>446.721</v>
      </c>
      <c r="X79" s="38">
        <v>438.988</v>
      </c>
      <c r="Y79" s="38">
        <v>258.539</v>
      </c>
      <c r="Z79" s="38">
        <v>202.66</v>
      </c>
      <c r="AA79" s="38">
        <v>334.646</v>
      </c>
      <c r="AB79" s="38">
        <v>306.666</v>
      </c>
      <c r="AC79" s="38">
        <v>246.305</v>
      </c>
      <c r="AD79" s="38">
        <v>255.057</v>
      </c>
      <c r="AE79" s="38">
        <v>620.013</v>
      </c>
      <c r="AF79" s="38">
        <v>114.612</v>
      </c>
      <c r="AG79" s="38">
        <v>247.425</v>
      </c>
      <c r="AH79" s="38">
        <v>356.166</v>
      </c>
      <c r="AI79" s="38">
        <v>390.674</v>
      </c>
      <c r="AJ79" s="38">
        <v>288.603</v>
      </c>
      <c r="AK79" s="38">
        <v>254.978</v>
      </c>
      <c r="AL79" s="38">
        <v>229.451</v>
      </c>
      <c r="AM79" s="38">
        <v>217.516</v>
      </c>
      <c r="AN79" s="38">
        <v>315.091</v>
      </c>
      <c r="AO79" s="38">
        <v>307.17</v>
      </c>
      <c r="AP79" s="38">
        <v>252.153</v>
      </c>
      <c r="AQ79" s="38">
        <v>171.118</v>
      </c>
      <c r="AR79" s="38">
        <v>106.729</v>
      </c>
      <c r="AS79" s="38">
        <v>88.695</v>
      </c>
      <c r="AT79" s="38">
        <v>111.82</v>
      </c>
      <c r="AU79" s="38">
        <v>203.637</v>
      </c>
      <c r="AV79" s="38">
        <v>111.508</v>
      </c>
      <c r="AW79" s="38">
        <v>361.643</v>
      </c>
      <c r="AX79" s="38">
        <v>331.334</v>
      </c>
      <c r="AY79" s="38">
        <v>716.301</v>
      </c>
      <c r="AZ79" s="38">
        <v>1421.39</v>
      </c>
      <c r="BA79" s="38">
        <v>1314.961</v>
      </c>
      <c r="BB79" s="38">
        <v>501.858</v>
      </c>
      <c r="BC79" s="38">
        <v>281.459</v>
      </c>
      <c r="BD79" s="38">
        <v>375.133</v>
      </c>
      <c r="BE79" s="38">
        <v>437.79</v>
      </c>
      <c r="BF79" s="38">
        <v>302.487</v>
      </c>
      <c r="BG79" s="38">
        <v>223.954</v>
      </c>
      <c r="BH79" s="38">
        <v>245.135</v>
      </c>
      <c r="BI79" s="38">
        <v>160.843</v>
      </c>
      <c r="BJ79" s="38">
        <v>269.844</v>
      </c>
      <c r="BK79" s="38">
        <v>1292.452</v>
      </c>
      <c r="BL79" s="38">
        <v>1254.501</v>
      </c>
      <c r="BM79" s="38">
        <v>1355.112</v>
      </c>
      <c r="BN79" s="38">
        <v>1188.648</v>
      </c>
      <c r="BO79" s="38">
        <v>859.354</v>
      </c>
      <c r="BP79" s="38">
        <v>1093.55</v>
      </c>
      <c r="BQ79" s="38">
        <v>1093.782</v>
      </c>
      <c r="BR79" s="38">
        <v>915.174</v>
      </c>
      <c r="BS79" s="38">
        <v>825.855</v>
      </c>
      <c r="BT79" s="38">
        <v>594.149</v>
      </c>
      <c r="BU79" s="38">
        <v>484.332</v>
      </c>
      <c r="BV79" s="38">
        <v>76.123</v>
      </c>
      <c r="BW79" s="38">
        <v>416.663</v>
      </c>
      <c r="BX79" s="38">
        <v>383.782</v>
      </c>
      <c r="BY79" s="38">
        <v>713.052</v>
      </c>
      <c r="BZ79" s="38">
        <v>132.172</v>
      </c>
      <c r="CA79" s="38" t="s">
        <v>258</v>
      </c>
      <c r="CB79" s="38">
        <v>127.796</v>
      </c>
      <c r="CC79" s="38">
        <v>88.266</v>
      </c>
      <c r="CD79" s="38">
        <v>183.719</v>
      </c>
      <c r="CE79" s="38">
        <v>229.62</v>
      </c>
      <c r="CF79" s="38">
        <v>236.783</v>
      </c>
      <c r="CG79" s="38">
        <v>258.794</v>
      </c>
    </row>
    <row r="80">
      <c r="A80" s="37" t="s">
        <v>155</v>
      </c>
      <c r="B80" s="38">
        <v>683.197</v>
      </c>
      <c r="C80" s="38">
        <v>207.984</v>
      </c>
      <c r="D80" s="38">
        <v>888.411</v>
      </c>
      <c r="E80" s="38">
        <v>929.234</v>
      </c>
      <c r="F80" s="38">
        <v>748.908</v>
      </c>
      <c r="G80" s="38">
        <v>781.365</v>
      </c>
      <c r="H80" s="38">
        <v>346.79</v>
      </c>
      <c r="I80" s="38">
        <v>342.763</v>
      </c>
      <c r="J80" s="38">
        <v>336.407</v>
      </c>
      <c r="K80" s="38">
        <v>448.052</v>
      </c>
      <c r="L80" s="38">
        <v>405.767</v>
      </c>
      <c r="M80" s="38">
        <v>405.767</v>
      </c>
      <c r="N80" s="38">
        <v>420.038</v>
      </c>
      <c r="O80" s="38">
        <v>322.24</v>
      </c>
      <c r="P80" s="38">
        <v>710.384</v>
      </c>
      <c r="Q80" s="38">
        <v>169.569</v>
      </c>
      <c r="R80" s="38">
        <v>541.743</v>
      </c>
      <c r="S80" s="38">
        <v>1144.146</v>
      </c>
      <c r="T80" s="38">
        <v>274.078</v>
      </c>
      <c r="U80" s="38">
        <v>265.264</v>
      </c>
      <c r="V80" s="38">
        <v>282.84</v>
      </c>
      <c r="W80" s="38">
        <v>520.49</v>
      </c>
      <c r="X80" s="38">
        <v>460.492</v>
      </c>
      <c r="Y80" s="38">
        <v>188.553</v>
      </c>
      <c r="Z80" s="38">
        <v>75.817</v>
      </c>
      <c r="AA80" s="38">
        <v>417.016</v>
      </c>
      <c r="AB80" s="38">
        <v>328.17</v>
      </c>
      <c r="AC80" s="38">
        <v>367.439</v>
      </c>
      <c r="AD80" s="38">
        <v>376.191</v>
      </c>
      <c r="AE80" s="38">
        <v>741.147</v>
      </c>
      <c r="AF80" s="38">
        <v>235.746</v>
      </c>
      <c r="AG80" s="38">
        <v>306.77</v>
      </c>
      <c r="AH80" s="38">
        <v>377.67</v>
      </c>
      <c r="AI80" s="38">
        <v>409.574</v>
      </c>
      <c r="AJ80" s="38">
        <v>362.373</v>
      </c>
      <c r="AK80" s="38">
        <v>285.433</v>
      </c>
      <c r="AL80" s="38">
        <v>273.022</v>
      </c>
      <c r="AM80" s="38">
        <v>242.573</v>
      </c>
      <c r="AN80" s="38">
        <v>333.991</v>
      </c>
      <c r="AO80" s="38">
        <v>326.07</v>
      </c>
      <c r="AP80" s="38">
        <v>277.21</v>
      </c>
      <c r="AQ80" s="38">
        <v>196.175</v>
      </c>
      <c r="AR80" s="38">
        <v>136.281</v>
      </c>
      <c r="AS80" s="38">
        <v>173.005</v>
      </c>
      <c r="AT80" s="38">
        <v>90.584</v>
      </c>
      <c r="AU80" s="38">
        <v>135.463</v>
      </c>
      <c r="AV80" s="38">
        <v>41.319</v>
      </c>
      <c r="AW80" s="38">
        <v>482.777</v>
      </c>
      <c r="AX80" s="38">
        <v>356.391</v>
      </c>
      <c r="AY80" s="38">
        <v>837.435</v>
      </c>
      <c r="AZ80" s="38">
        <v>1542.524</v>
      </c>
      <c r="BA80" s="38">
        <v>1436.095</v>
      </c>
      <c r="BB80" s="38">
        <v>622.992</v>
      </c>
      <c r="BC80" s="38">
        <v>402.593</v>
      </c>
      <c r="BD80" s="38">
        <v>496.267</v>
      </c>
      <c r="BE80" s="38">
        <v>558.924</v>
      </c>
      <c r="BF80" s="38">
        <v>423.621</v>
      </c>
      <c r="BG80" s="38">
        <v>345.088</v>
      </c>
      <c r="BH80" s="38">
        <v>366.269</v>
      </c>
      <c r="BI80" s="38">
        <v>281.977</v>
      </c>
      <c r="BJ80" s="38">
        <v>390.978</v>
      </c>
      <c r="BK80" s="38">
        <v>1413.586</v>
      </c>
      <c r="BL80" s="38">
        <v>1375.635</v>
      </c>
      <c r="BM80" s="38">
        <v>1476.246</v>
      </c>
      <c r="BN80" s="38">
        <v>1309.782</v>
      </c>
      <c r="BO80" s="38">
        <v>980.488</v>
      </c>
      <c r="BP80" s="38">
        <v>1214.684</v>
      </c>
      <c r="BQ80" s="38">
        <v>1214.916</v>
      </c>
      <c r="BR80" s="38">
        <v>1036.308</v>
      </c>
      <c r="BS80" s="38">
        <v>946.989</v>
      </c>
      <c r="BT80" s="38">
        <v>715.283</v>
      </c>
      <c r="BU80" s="38">
        <v>605.466</v>
      </c>
      <c r="BV80" s="38">
        <v>56.998</v>
      </c>
      <c r="BW80" s="38">
        <v>537.797</v>
      </c>
      <c r="BX80" s="38">
        <v>504.916</v>
      </c>
      <c r="BY80" s="38">
        <v>834.186</v>
      </c>
      <c r="BZ80" s="38">
        <v>253.306</v>
      </c>
      <c r="CA80" s="38">
        <v>127.796</v>
      </c>
      <c r="CB80" s="38" t="s">
        <v>258</v>
      </c>
      <c r="CC80" s="38">
        <v>217.947</v>
      </c>
      <c r="CD80" s="38">
        <v>60.018</v>
      </c>
      <c r="CE80" s="38">
        <v>116.606</v>
      </c>
      <c r="CF80" s="38">
        <v>123.769</v>
      </c>
      <c r="CG80" s="38">
        <v>145.78</v>
      </c>
    </row>
    <row r="81">
      <c r="A81" s="37" t="s">
        <v>159</v>
      </c>
      <c r="B81" s="38">
        <v>597.895</v>
      </c>
      <c r="C81" s="38">
        <v>122.682</v>
      </c>
      <c r="D81" s="38">
        <v>803.109</v>
      </c>
      <c r="E81" s="38">
        <v>843.932</v>
      </c>
      <c r="F81" s="38">
        <v>663.606</v>
      </c>
      <c r="G81" s="38">
        <v>592.589</v>
      </c>
      <c r="H81" s="38">
        <v>261.488</v>
      </c>
      <c r="I81" s="38">
        <v>257.461</v>
      </c>
      <c r="J81" s="38">
        <v>251.105</v>
      </c>
      <c r="K81" s="38">
        <v>410.114</v>
      </c>
      <c r="L81" s="38">
        <v>320.465</v>
      </c>
      <c r="M81" s="38">
        <v>320.465</v>
      </c>
      <c r="N81" s="38">
        <v>409.398</v>
      </c>
      <c r="O81" s="38">
        <v>236.938</v>
      </c>
      <c r="P81" s="38">
        <v>496.819</v>
      </c>
      <c r="Q81" s="38">
        <v>78.804</v>
      </c>
      <c r="R81" s="38">
        <v>352.968</v>
      </c>
      <c r="S81" s="38">
        <v>908.347</v>
      </c>
      <c r="T81" s="38">
        <v>188.776</v>
      </c>
      <c r="U81" s="38">
        <v>179.962</v>
      </c>
      <c r="V81" s="38">
        <v>197.538</v>
      </c>
      <c r="W81" s="38">
        <v>482.553</v>
      </c>
      <c r="X81" s="38">
        <v>474.82</v>
      </c>
      <c r="Y81" s="38">
        <v>359.421</v>
      </c>
      <c r="Z81" s="38">
        <v>231.148</v>
      </c>
      <c r="AA81" s="38">
        <v>370.478</v>
      </c>
      <c r="AB81" s="38">
        <v>342.498</v>
      </c>
      <c r="AC81" s="38">
        <v>282.137</v>
      </c>
      <c r="AD81" s="38">
        <v>290.889</v>
      </c>
      <c r="AE81" s="38">
        <v>552.372</v>
      </c>
      <c r="AF81" s="38">
        <v>150.444</v>
      </c>
      <c r="AG81" s="38">
        <v>283.257</v>
      </c>
      <c r="AH81" s="38">
        <v>391.998</v>
      </c>
      <c r="AI81" s="38">
        <v>426.506</v>
      </c>
      <c r="AJ81" s="38">
        <v>324.435</v>
      </c>
      <c r="AK81" s="38">
        <v>290.81</v>
      </c>
      <c r="AL81" s="38">
        <v>265.283</v>
      </c>
      <c r="AM81" s="38">
        <v>318.555</v>
      </c>
      <c r="AN81" s="38">
        <v>350.923</v>
      </c>
      <c r="AO81" s="38">
        <v>343.002</v>
      </c>
      <c r="AP81" s="38">
        <v>342.742</v>
      </c>
      <c r="AQ81" s="38">
        <v>272.158</v>
      </c>
      <c r="AR81" s="38">
        <v>221.204</v>
      </c>
      <c r="AS81" s="38">
        <v>187.716</v>
      </c>
      <c r="AT81" s="38">
        <v>203.303</v>
      </c>
      <c r="AU81" s="38">
        <v>304.519</v>
      </c>
      <c r="AV81" s="38">
        <v>143.0</v>
      </c>
      <c r="AW81" s="38">
        <v>308.532</v>
      </c>
      <c r="AX81" s="38">
        <v>421.924</v>
      </c>
      <c r="AY81" s="38">
        <v>752.133</v>
      </c>
      <c r="AZ81" s="38">
        <v>1353.748</v>
      </c>
      <c r="BA81" s="38">
        <v>1247.319</v>
      </c>
      <c r="BB81" s="38">
        <v>434.217</v>
      </c>
      <c r="BC81" s="38">
        <v>187.47</v>
      </c>
      <c r="BD81" s="38">
        <v>263.515</v>
      </c>
      <c r="BE81" s="38">
        <v>345.359</v>
      </c>
      <c r="BF81" s="38">
        <v>210.056</v>
      </c>
      <c r="BG81" s="38">
        <v>154.684</v>
      </c>
      <c r="BH81" s="38">
        <v>152.704</v>
      </c>
      <c r="BI81" s="38">
        <v>55.247</v>
      </c>
      <c r="BJ81" s="38">
        <v>177.413</v>
      </c>
      <c r="BK81" s="38">
        <v>1224.81</v>
      </c>
      <c r="BL81" s="38">
        <v>1186.859</v>
      </c>
      <c r="BM81" s="38">
        <v>1287.47</v>
      </c>
      <c r="BN81" s="38">
        <v>1121.006</v>
      </c>
      <c r="BO81" s="38">
        <v>766.923</v>
      </c>
      <c r="BP81" s="38">
        <v>1025.908</v>
      </c>
      <c r="BQ81" s="38">
        <v>1026.14</v>
      </c>
      <c r="BR81" s="38">
        <v>847.532</v>
      </c>
      <c r="BS81" s="38">
        <v>733.424</v>
      </c>
      <c r="BT81" s="38">
        <v>526.508</v>
      </c>
      <c r="BU81" s="38">
        <v>416.691</v>
      </c>
      <c r="BV81" s="38">
        <v>167.606</v>
      </c>
      <c r="BW81" s="38">
        <v>324.232</v>
      </c>
      <c r="BX81" s="38">
        <v>291.351</v>
      </c>
      <c r="BY81" s="38">
        <v>620.621</v>
      </c>
      <c r="BZ81" s="38">
        <v>38.183</v>
      </c>
      <c r="CA81" s="38">
        <v>88.266</v>
      </c>
      <c r="CB81" s="38">
        <v>217.947</v>
      </c>
      <c r="CC81" s="38" t="s">
        <v>258</v>
      </c>
      <c r="CD81" s="38">
        <v>213.736</v>
      </c>
      <c r="CE81" s="38">
        <v>255.638</v>
      </c>
      <c r="CF81" s="38">
        <v>262.801</v>
      </c>
      <c r="CG81" s="38">
        <v>284.812</v>
      </c>
    </row>
    <row r="82">
      <c r="A82" s="37" t="s">
        <v>160</v>
      </c>
      <c r="B82" s="38">
        <v>739.12</v>
      </c>
      <c r="C82" s="38">
        <v>263.907</v>
      </c>
      <c r="D82" s="38">
        <v>944.334</v>
      </c>
      <c r="E82" s="38">
        <v>985.157</v>
      </c>
      <c r="F82" s="38">
        <v>804.831</v>
      </c>
      <c r="G82" s="38">
        <v>837.288</v>
      </c>
      <c r="H82" s="38">
        <v>402.713</v>
      </c>
      <c r="I82" s="38">
        <v>398.686</v>
      </c>
      <c r="J82" s="38">
        <v>392.33</v>
      </c>
      <c r="K82" s="38">
        <v>503.976</v>
      </c>
      <c r="L82" s="38">
        <v>461.69</v>
      </c>
      <c r="M82" s="38">
        <v>461.69</v>
      </c>
      <c r="N82" s="38">
        <v>475.962</v>
      </c>
      <c r="O82" s="38">
        <v>378.163</v>
      </c>
      <c r="P82" s="38">
        <v>766.307</v>
      </c>
      <c r="Q82" s="38">
        <v>225.492</v>
      </c>
      <c r="R82" s="38">
        <v>597.666</v>
      </c>
      <c r="S82" s="38">
        <v>1200.069</v>
      </c>
      <c r="T82" s="38">
        <v>330.001</v>
      </c>
      <c r="U82" s="38">
        <v>321.187</v>
      </c>
      <c r="V82" s="38">
        <v>338.763</v>
      </c>
      <c r="W82" s="38">
        <v>576.414</v>
      </c>
      <c r="X82" s="38">
        <v>516.416</v>
      </c>
      <c r="Y82" s="38">
        <v>219.703</v>
      </c>
      <c r="Z82" s="38">
        <v>78.586</v>
      </c>
      <c r="AA82" s="38">
        <v>472.94</v>
      </c>
      <c r="AB82" s="38">
        <v>384.094</v>
      </c>
      <c r="AC82" s="38">
        <v>423.362</v>
      </c>
      <c r="AD82" s="38">
        <v>432.114</v>
      </c>
      <c r="AE82" s="38">
        <v>797.07</v>
      </c>
      <c r="AF82" s="38">
        <v>291.669</v>
      </c>
      <c r="AG82" s="38">
        <v>362.693</v>
      </c>
      <c r="AH82" s="38">
        <v>433.594</v>
      </c>
      <c r="AI82" s="38">
        <v>465.498</v>
      </c>
      <c r="AJ82" s="38">
        <v>418.297</v>
      </c>
      <c r="AK82" s="38">
        <v>341.357</v>
      </c>
      <c r="AL82" s="38">
        <v>328.945</v>
      </c>
      <c r="AM82" s="38">
        <v>298.496</v>
      </c>
      <c r="AN82" s="38">
        <v>389.915</v>
      </c>
      <c r="AO82" s="38">
        <v>381.994</v>
      </c>
      <c r="AP82" s="38">
        <v>333.133</v>
      </c>
      <c r="AQ82" s="38">
        <v>252.099</v>
      </c>
      <c r="AR82" s="38">
        <v>192.204</v>
      </c>
      <c r="AS82" s="38">
        <v>228.929</v>
      </c>
      <c r="AT82" s="38">
        <v>146.508</v>
      </c>
      <c r="AU82" s="38">
        <v>166.613</v>
      </c>
      <c r="AV82" s="38">
        <v>89.757</v>
      </c>
      <c r="AW82" s="38">
        <v>538.7</v>
      </c>
      <c r="AX82" s="38">
        <v>412.314</v>
      </c>
      <c r="AY82" s="38">
        <v>893.358</v>
      </c>
      <c r="AZ82" s="38">
        <v>1598.447</v>
      </c>
      <c r="BA82" s="38">
        <v>1492.018</v>
      </c>
      <c r="BB82" s="38">
        <v>678.915</v>
      </c>
      <c r="BC82" s="38">
        <v>458.516</v>
      </c>
      <c r="BD82" s="38">
        <v>552.19</v>
      </c>
      <c r="BE82" s="38">
        <v>614.847</v>
      </c>
      <c r="BF82" s="38">
        <v>479.544</v>
      </c>
      <c r="BG82" s="38">
        <v>401.011</v>
      </c>
      <c r="BH82" s="38">
        <v>422.192</v>
      </c>
      <c r="BI82" s="38">
        <v>337.9</v>
      </c>
      <c r="BJ82" s="38">
        <v>446.901</v>
      </c>
      <c r="BK82" s="38">
        <v>1469.509</v>
      </c>
      <c r="BL82" s="38">
        <v>1431.558</v>
      </c>
      <c r="BM82" s="38">
        <v>1532.169</v>
      </c>
      <c r="BN82" s="38">
        <v>1365.705</v>
      </c>
      <c r="BO82" s="38">
        <v>1036.411</v>
      </c>
      <c r="BP82" s="38">
        <v>1270.607</v>
      </c>
      <c r="BQ82" s="38">
        <v>1270.839</v>
      </c>
      <c r="BR82" s="38">
        <v>1092.231</v>
      </c>
      <c r="BS82" s="38">
        <v>1002.912</v>
      </c>
      <c r="BT82" s="38">
        <v>771.206</v>
      </c>
      <c r="BU82" s="38">
        <v>661.389</v>
      </c>
      <c r="BV82" s="38">
        <v>112.921</v>
      </c>
      <c r="BW82" s="38">
        <v>593.72</v>
      </c>
      <c r="BX82" s="38">
        <v>560.839</v>
      </c>
      <c r="BY82" s="38">
        <v>890.109</v>
      </c>
      <c r="BZ82" s="38">
        <v>309.229</v>
      </c>
      <c r="CA82" s="38">
        <v>183.719</v>
      </c>
      <c r="CB82" s="38">
        <v>60.018</v>
      </c>
      <c r="CC82" s="38">
        <v>213.736</v>
      </c>
      <c r="CD82" s="38" t="s">
        <v>258</v>
      </c>
      <c r="CE82" s="38">
        <v>51.938</v>
      </c>
      <c r="CF82" s="38">
        <v>94.345</v>
      </c>
      <c r="CG82" s="38">
        <v>116.356</v>
      </c>
    </row>
    <row r="83">
      <c r="A83" s="37" t="s">
        <v>161</v>
      </c>
      <c r="B83" s="38">
        <v>785.021</v>
      </c>
      <c r="C83" s="38">
        <v>309.808</v>
      </c>
      <c r="D83" s="38">
        <v>990.235</v>
      </c>
      <c r="E83" s="38">
        <v>1031.058</v>
      </c>
      <c r="F83" s="38">
        <v>850.732</v>
      </c>
      <c r="G83" s="38">
        <v>883.189</v>
      </c>
      <c r="H83" s="38">
        <v>448.614</v>
      </c>
      <c r="I83" s="38">
        <v>444.587</v>
      </c>
      <c r="J83" s="38">
        <v>438.231</v>
      </c>
      <c r="K83" s="38">
        <v>549.877</v>
      </c>
      <c r="L83" s="38">
        <v>507.591</v>
      </c>
      <c r="M83" s="38">
        <v>507.591</v>
      </c>
      <c r="N83" s="38">
        <v>521.862</v>
      </c>
      <c r="O83" s="38">
        <v>424.064</v>
      </c>
      <c r="P83" s="38">
        <v>812.208</v>
      </c>
      <c r="Q83" s="38">
        <v>271.393</v>
      </c>
      <c r="R83" s="38">
        <v>643.567</v>
      </c>
      <c r="S83" s="38">
        <v>1245.97</v>
      </c>
      <c r="T83" s="38">
        <v>375.902</v>
      </c>
      <c r="U83" s="38">
        <v>367.088</v>
      </c>
      <c r="V83" s="38">
        <v>384.664</v>
      </c>
      <c r="W83" s="38">
        <v>622.315</v>
      </c>
      <c r="X83" s="38">
        <v>562.316</v>
      </c>
      <c r="Y83" s="38">
        <v>385.419</v>
      </c>
      <c r="Z83" s="38">
        <v>128.119</v>
      </c>
      <c r="AA83" s="38">
        <v>518.841</v>
      </c>
      <c r="AB83" s="38">
        <v>429.994</v>
      </c>
      <c r="AC83" s="38">
        <v>469.263</v>
      </c>
      <c r="AD83" s="38">
        <v>478.015</v>
      </c>
      <c r="AE83" s="38">
        <v>842.971</v>
      </c>
      <c r="AF83" s="38">
        <v>337.57</v>
      </c>
      <c r="AG83" s="38">
        <v>408.594</v>
      </c>
      <c r="AH83" s="38">
        <v>479.494</v>
      </c>
      <c r="AI83" s="38">
        <v>511.398</v>
      </c>
      <c r="AJ83" s="38">
        <v>464.198</v>
      </c>
      <c r="AK83" s="38">
        <v>387.257</v>
      </c>
      <c r="AL83" s="38">
        <v>374.846</v>
      </c>
      <c r="AM83" s="38">
        <v>344.397</v>
      </c>
      <c r="AN83" s="38">
        <v>435.815</v>
      </c>
      <c r="AO83" s="38">
        <v>427.894</v>
      </c>
      <c r="AP83" s="38">
        <v>379.034</v>
      </c>
      <c r="AQ83" s="38">
        <v>297.999</v>
      </c>
      <c r="AR83" s="38">
        <v>238.105</v>
      </c>
      <c r="AS83" s="38">
        <v>274.829</v>
      </c>
      <c r="AT83" s="38">
        <v>192.408</v>
      </c>
      <c r="AU83" s="38">
        <v>330.517</v>
      </c>
      <c r="AV83" s="38">
        <v>131.659</v>
      </c>
      <c r="AW83" s="38">
        <v>584.601</v>
      </c>
      <c r="AX83" s="38">
        <v>458.215</v>
      </c>
      <c r="AY83" s="38">
        <v>939.259</v>
      </c>
      <c r="AZ83" s="38">
        <v>1644.348</v>
      </c>
      <c r="BA83" s="38">
        <v>1537.919</v>
      </c>
      <c r="BB83" s="38">
        <v>714.113</v>
      </c>
      <c r="BC83" s="38">
        <v>504.417</v>
      </c>
      <c r="BD83" s="38">
        <v>587.388</v>
      </c>
      <c r="BE83" s="38">
        <v>660.748</v>
      </c>
      <c r="BF83" s="38">
        <v>525.445</v>
      </c>
      <c r="BG83" s="38">
        <v>446.912</v>
      </c>
      <c r="BH83" s="38">
        <v>468.093</v>
      </c>
      <c r="BI83" s="38">
        <v>373.098</v>
      </c>
      <c r="BJ83" s="38">
        <v>492.802</v>
      </c>
      <c r="BK83" s="38">
        <v>1515.41</v>
      </c>
      <c r="BL83" s="38">
        <v>1477.459</v>
      </c>
      <c r="BM83" s="38">
        <v>1578.07</v>
      </c>
      <c r="BN83" s="38">
        <v>1411.606</v>
      </c>
      <c r="BO83" s="38">
        <v>1082.312</v>
      </c>
      <c r="BP83" s="38">
        <v>1316.508</v>
      </c>
      <c r="BQ83" s="38">
        <v>1316.74</v>
      </c>
      <c r="BR83" s="38">
        <v>1138.132</v>
      </c>
      <c r="BS83" s="38">
        <v>1048.813</v>
      </c>
      <c r="BT83" s="38">
        <v>817.107</v>
      </c>
      <c r="BU83" s="38">
        <v>707.29</v>
      </c>
      <c r="BV83" s="38">
        <v>158.822</v>
      </c>
      <c r="BW83" s="38">
        <v>628.918</v>
      </c>
      <c r="BX83" s="38">
        <v>606.74</v>
      </c>
      <c r="BY83" s="38">
        <v>936.01</v>
      </c>
      <c r="BZ83" s="38">
        <v>344.427</v>
      </c>
      <c r="CA83" s="38">
        <v>229.62</v>
      </c>
      <c r="CB83" s="38">
        <v>116.606</v>
      </c>
      <c r="CC83" s="38">
        <v>244.935</v>
      </c>
      <c r="CD83" s="38">
        <v>51.938</v>
      </c>
      <c r="CE83" s="38" t="s">
        <v>258</v>
      </c>
      <c r="CF83" s="38">
        <v>54.76</v>
      </c>
      <c r="CG83" s="38">
        <v>76.772</v>
      </c>
    </row>
    <row r="84">
      <c r="A84" s="37" t="s">
        <v>162</v>
      </c>
      <c r="B84" s="38">
        <v>792.184</v>
      </c>
      <c r="C84" s="38">
        <v>316.971</v>
      </c>
      <c r="D84" s="38">
        <v>997.398</v>
      </c>
      <c r="E84" s="38">
        <v>1038.221</v>
      </c>
      <c r="F84" s="38">
        <v>857.895</v>
      </c>
      <c r="G84" s="38">
        <v>890.352</v>
      </c>
      <c r="H84" s="38">
        <v>455.777</v>
      </c>
      <c r="I84" s="38">
        <v>451.75</v>
      </c>
      <c r="J84" s="38">
        <v>445.394</v>
      </c>
      <c r="K84" s="38">
        <v>557.04</v>
      </c>
      <c r="L84" s="38">
        <v>514.754</v>
      </c>
      <c r="M84" s="38">
        <v>514.754</v>
      </c>
      <c r="N84" s="38">
        <v>529.025</v>
      </c>
      <c r="O84" s="38">
        <v>431.227</v>
      </c>
      <c r="P84" s="38">
        <v>819.371</v>
      </c>
      <c r="Q84" s="38">
        <v>278.556</v>
      </c>
      <c r="R84" s="38">
        <v>650.73</v>
      </c>
      <c r="S84" s="38">
        <v>1253.133</v>
      </c>
      <c r="T84" s="38">
        <v>383.065</v>
      </c>
      <c r="U84" s="38">
        <v>374.251</v>
      </c>
      <c r="V84" s="38">
        <v>391.827</v>
      </c>
      <c r="W84" s="38">
        <v>629.478</v>
      </c>
      <c r="X84" s="38">
        <v>569.479</v>
      </c>
      <c r="Y84" s="38">
        <v>392.582</v>
      </c>
      <c r="Z84" s="38">
        <v>165.589</v>
      </c>
      <c r="AA84" s="38">
        <v>526.004</v>
      </c>
      <c r="AB84" s="38">
        <v>437.157</v>
      </c>
      <c r="AC84" s="38">
        <v>476.426</v>
      </c>
      <c r="AD84" s="38">
        <v>485.178</v>
      </c>
      <c r="AE84" s="38">
        <v>850.134</v>
      </c>
      <c r="AF84" s="38">
        <v>344.733</v>
      </c>
      <c r="AG84" s="38">
        <v>415.757</v>
      </c>
      <c r="AH84" s="38">
        <v>486.657</v>
      </c>
      <c r="AI84" s="38">
        <v>518.561</v>
      </c>
      <c r="AJ84" s="38">
        <v>471.361</v>
      </c>
      <c r="AK84" s="38">
        <v>394.42</v>
      </c>
      <c r="AL84" s="38">
        <v>382.009</v>
      </c>
      <c r="AM84" s="38">
        <v>351.56</v>
      </c>
      <c r="AN84" s="38">
        <v>442.978</v>
      </c>
      <c r="AO84" s="38">
        <v>435.057</v>
      </c>
      <c r="AP84" s="38">
        <v>386.197</v>
      </c>
      <c r="AQ84" s="38">
        <v>305.162</v>
      </c>
      <c r="AR84" s="38">
        <v>245.268</v>
      </c>
      <c r="AS84" s="38">
        <v>281.992</v>
      </c>
      <c r="AT84" s="38">
        <v>199.571</v>
      </c>
      <c r="AU84" s="38">
        <v>337.68</v>
      </c>
      <c r="AV84" s="38">
        <v>138.822</v>
      </c>
      <c r="AW84" s="38">
        <v>591.764</v>
      </c>
      <c r="AX84" s="38">
        <v>465.378</v>
      </c>
      <c r="AY84" s="38">
        <v>946.422</v>
      </c>
      <c r="AZ84" s="38">
        <v>1651.511</v>
      </c>
      <c r="BA84" s="38">
        <v>1545.082</v>
      </c>
      <c r="BB84" s="38">
        <v>731.979</v>
      </c>
      <c r="BC84" s="38">
        <v>511.58</v>
      </c>
      <c r="BD84" s="38">
        <v>605.254</v>
      </c>
      <c r="BE84" s="38">
        <v>667.911</v>
      </c>
      <c r="BF84" s="38">
        <v>532.608</v>
      </c>
      <c r="BG84" s="38">
        <v>454.075</v>
      </c>
      <c r="BH84" s="38">
        <v>475.256</v>
      </c>
      <c r="BI84" s="38">
        <v>390.964</v>
      </c>
      <c r="BJ84" s="38">
        <v>499.965</v>
      </c>
      <c r="BK84" s="38">
        <v>1522.573</v>
      </c>
      <c r="BL84" s="38">
        <v>1484.622</v>
      </c>
      <c r="BM84" s="38">
        <v>1585.233</v>
      </c>
      <c r="BN84" s="38">
        <v>1418.769</v>
      </c>
      <c r="BO84" s="38">
        <v>1089.475</v>
      </c>
      <c r="BP84" s="38">
        <v>1323.671</v>
      </c>
      <c r="BQ84" s="38">
        <v>1323.903</v>
      </c>
      <c r="BR84" s="38">
        <v>1145.295</v>
      </c>
      <c r="BS84" s="38">
        <v>1055.976</v>
      </c>
      <c r="BT84" s="38">
        <v>824.27</v>
      </c>
      <c r="BU84" s="38">
        <v>714.453</v>
      </c>
      <c r="BV84" s="38">
        <v>165.985</v>
      </c>
      <c r="BW84" s="38">
        <v>646.784</v>
      </c>
      <c r="BX84" s="38">
        <v>613.903</v>
      </c>
      <c r="BY84" s="38">
        <v>943.173</v>
      </c>
      <c r="BZ84" s="38">
        <v>362.293</v>
      </c>
      <c r="CA84" s="38">
        <v>236.783</v>
      </c>
      <c r="CB84" s="38">
        <v>123.769</v>
      </c>
      <c r="CC84" s="38">
        <v>262.801</v>
      </c>
      <c r="CD84" s="38">
        <v>94.345</v>
      </c>
      <c r="CE84" s="38">
        <v>54.76</v>
      </c>
      <c r="CF84" s="38" t="s">
        <v>258</v>
      </c>
      <c r="CG84" s="38">
        <v>46.803</v>
      </c>
    </row>
    <row r="85">
      <c r="A85" s="37" t="s">
        <v>163</v>
      </c>
      <c r="B85" s="38">
        <v>814.195</v>
      </c>
      <c r="C85" s="38">
        <v>338.982</v>
      </c>
      <c r="D85" s="38">
        <v>1019.409</v>
      </c>
      <c r="E85" s="38">
        <v>1060.232</v>
      </c>
      <c r="F85" s="38">
        <v>879.906</v>
      </c>
      <c r="G85" s="38">
        <v>912.363</v>
      </c>
      <c r="H85" s="38">
        <v>477.788</v>
      </c>
      <c r="I85" s="38">
        <v>473.761</v>
      </c>
      <c r="J85" s="38">
        <v>467.405</v>
      </c>
      <c r="K85" s="38">
        <v>579.051</v>
      </c>
      <c r="L85" s="38">
        <v>536.765</v>
      </c>
      <c r="M85" s="38">
        <v>536.765</v>
      </c>
      <c r="N85" s="38">
        <v>551.036</v>
      </c>
      <c r="O85" s="38">
        <v>453.238</v>
      </c>
      <c r="P85" s="38">
        <v>841.382</v>
      </c>
      <c r="Q85" s="38">
        <v>300.567</v>
      </c>
      <c r="R85" s="38">
        <v>672.741</v>
      </c>
      <c r="S85" s="38">
        <v>1275.144</v>
      </c>
      <c r="T85" s="38">
        <v>405.076</v>
      </c>
      <c r="U85" s="38">
        <v>396.262</v>
      </c>
      <c r="V85" s="38">
        <v>413.838</v>
      </c>
      <c r="W85" s="38">
        <v>651.489</v>
      </c>
      <c r="X85" s="38">
        <v>591.49</v>
      </c>
      <c r="Y85" s="38">
        <v>414.593</v>
      </c>
      <c r="Z85" s="38">
        <v>187.6</v>
      </c>
      <c r="AA85" s="38">
        <v>548.015</v>
      </c>
      <c r="AB85" s="38">
        <v>459.168</v>
      </c>
      <c r="AC85" s="38">
        <v>498.437</v>
      </c>
      <c r="AD85" s="38">
        <v>507.189</v>
      </c>
      <c r="AE85" s="38">
        <v>872.145</v>
      </c>
      <c r="AF85" s="38">
        <v>366.744</v>
      </c>
      <c r="AG85" s="38">
        <v>437.768</v>
      </c>
      <c r="AH85" s="38">
        <v>508.668</v>
      </c>
      <c r="AI85" s="38">
        <v>540.572</v>
      </c>
      <c r="AJ85" s="38">
        <v>493.372</v>
      </c>
      <c r="AK85" s="38">
        <v>416.431</v>
      </c>
      <c r="AL85" s="38">
        <v>404.02</v>
      </c>
      <c r="AM85" s="38">
        <v>373.571</v>
      </c>
      <c r="AN85" s="38">
        <v>464.989</v>
      </c>
      <c r="AO85" s="38">
        <v>457.068</v>
      </c>
      <c r="AP85" s="38">
        <v>408.208</v>
      </c>
      <c r="AQ85" s="38">
        <v>327.173</v>
      </c>
      <c r="AR85" s="38">
        <v>267.279</v>
      </c>
      <c r="AS85" s="38">
        <v>304.003</v>
      </c>
      <c r="AT85" s="38">
        <v>221.582</v>
      </c>
      <c r="AU85" s="38">
        <v>359.691</v>
      </c>
      <c r="AV85" s="38">
        <v>160.833</v>
      </c>
      <c r="AW85" s="38">
        <v>613.775</v>
      </c>
      <c r="AX85" s="38">
        <v>487.389</v>
      </c>
      <c r="AY85" s="38">
        <v>968.433</v>
      </c>
      <c r="AZ85" s="38">
        <v>1673.522</v>
      </c>
      <c r="BA85" s="38">
        <v>1567.093</v>
      </c>
      <c r="BB85" s="38">
        <v>753.99</v>
      </c>
      <c r="BC85" s="38">
        <v>533.591</v>
      </c>
      <c r="BD85" s="38">
        <v>627.265</v>
      </c>
      <c r="BE85" s="38">
        <v>689.922</v>
      </c>
      <c r="BF85" s="38">
        <v>554.619</v>
      </c>
      <c r="BG85" s="38">
        <v>476.086</v>
      </c>
      <c r="BH85" s="38">
        <v>497.267</v>
      </c>
      <c r="BI85" s="38">
        <v>412.975</v>
      </c>
      <c r="BJ85" s="38">
        <v>521.976</v>
      </c>
      <c r="BK85" s="38">
        <v>1544.584</v>
      </c>
      <c r="BL85" s="38">
        <v>1506.633</v>
      </c>
      <c r="BM85" s="38">
        <v>1607.244</v>
      </c>
      <c r="BN85" s="38">
        <v>1440.78</v>
      </c>
      <c r="BO85" s="38">
        <v>1111.486</v>
      </c>
      <c r="BP85" s="38">
        <v>1345.682</v>
      </c>
      <c r="BQ85" s="38">
        <v>1345.914</v>
      </c>
      <c r="BR85" s="38">
        <v>1167.306</v>
      </c>
      <c r="BS85" s="38">
        <v>1077.987</v>
      </c>
      <c r="BT85" s="38">
        <v>846.281</v>
      </c>
      <c r="BU85" s="38">
        <v>736.464</v>
      </c>
      <c r="BV85" s="38">
        <v>187.996</v>
      </c>
      <c r="BW85" s="38">
        <v>668.795</v>
      </c>
      <c r="BX85" s="38">
        <v>635.914</v>
      </c>
      <c r="BY85" s="38">
        <v>965.184</v>
      </c>
      <c r="BZ85" s="38">
        <v>384.304</v>
      </c>
      <c r="CA85" s="38">
        <v>258.794</v>
      </c>
      <c r="CB85" s="38">
        <v>145.78</v>
      </c>
      <c r="CC85" s="38">
        <v>284.812</v>
      </c>
      <c r="CD85" s="38">
        <v>116.356</v>
      </c>
      <c r="CE85" s="38">
        <v>76.772</v>
      </c>
      <c r="CF85" s="38">
        <v>46.803</v>
      </c>
      <c r="CG85" s="38" t="s">
        <v>258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9.86"/>
    <col customWidth="1" min="5" max="5" width="17.29"/>
    <col customWidth="1" min="7" max="7" width="78.57"/>
  </cols>
  <sheetData>
    <row r="1">
      <c r="C1" s="40"/>
      <c r="D1" s="40"/>
      <c r="E1" s="40"/>
      <c r="F1" s="40"/>
      <c r="G1" s="41" t="s">
        <v>1252</v>
      </c>
    </row>
    <row r="2">
      <c r="A2" t="s">
        <v>135</v>
      </c>
      <c r="B2" t="s">
        <v>5</v>
      </c>
      <c r="C2" s="40">
        <v>771.732</v>
      </c>
      <c r="D2" s="40" t="str">
        <f t="shared" ref="D2:D3716" si="1">"(loc1 "&amp;A2&amp;")"</f>
        <v>(loc1 Agrigento)</v>
      </c>
      <c r="E2" s="40" t="str">
        <f t="shared" ref="E2:E3716" si="2">"(loc2 "&amp;B2&amp;")"</f>
        <v>(loc2 Olbia-Tempio)</v>
      </c>
      <c r="F2" s="40" t="str">
        <f t="shared" ref="F2:F3716" si="3">"(dist "&amp;int(C2)&amp;")"</f>
        <v>(dist 771)</v>
      </c>
      <c r="G2" s="40" t="str">
        <f t="shared" ref="G2:G3716" si="4">"(distance "&amp;D2&amp;" "&amp;E2&amp;" "&amp;F2&amp;")"</f>
        <v>(distance (loc1 Agrigento) (loc2 Olbia-Tempio) (dist 771))</v>
      </c>
    </row>
    <row r="3">
      <c r="A3" t="s">
        <v>135</v>
      </c>
      <c r="B3" t="s">
        <v>18</v>
      </c>
      <c r="C3" s="40">
        <v>1335.629</v>
      </c>
      <c r="D3" s="40" t="str">
        <f t="shared" si="1"/>
        <v>(loc1 Agrigento)</v>
      </c>
      <c r="E3" s="40" t="str">
        <f t="shared" si="2"/>
        <v>(loc2 Modena)</v>
      </c>
      <c r="F3" s="40" t="str">
        <f t="shared" si="3"/>
        <v>(dist 1335)</v>
      </c>
      <c r="G3" s="40" t="str">
        <f t="shared" si="4"/>
        <v>(distance (loc1 Agrigento) (loc2 Modena) (dist 1335))</v>
      </c>
    </row>
    <row r="4">
      <c r="A4" t="s">
        <v>135</v>
      </c>
      <c r="B4" t="s">
        <v>21</v>
      </c>
      <c r="C4" s="40">
        <v>598.461</v>
      </c>
      <c r="D4" s="40" t="str">
        <f t="shared" si="1"/>
        <v>(loc1 Agrigento)</v>
      </c>
      <c r="E4" s="40" t="str">
        <f t="shared" si="2"/>
        <v>(loc2 Medio Campidano)</v>
      </c>
      <c r="F4" s="40" t="str">
        <f t="shared" si="3"/>
        <v>(dist 598)</v>
      </c>
      <c r="G4" s="40" t="str">
        <f t="shared" si="4"/>
        <v>(distance (loc1 Agrigento) (loc2 Medio Campidano) (dist 598))</v>
      </c>
    </row>
    <row r="5">
      <c r="A5" t="s">
        <v>135</v>
      </c>
      <c r="B5" t="s">
        <v>25</v>
      </c>
      <c r="C5" s="40">
        <v>535.817</v>
      </c>
      <c r="D5" s="40" t="str">
        <f t="shared" si="1"/>
        <v>(loc1 Agrigento)</v>
      </c>
      <c r="E5" s="40" t="str">
        <f t="shared" si="2"/>
        <v>(loc2 Cagliari)</v>
      </c>
      <c r="F5" s="40" t="str">
        <f t="shared" si="3"/>
        <v>(dist 535)</v>
      </c>
      <c r="G5" s="40" t="str">
        <f t="shared" si="4"/>
        <v>(distance (loc1 Agrigento) (loc2 Cagliari) (dist 535))</v>
      </c>
    </row>
    <row r="6">
      <c r="A6" t="s">
        <v>135</v>
      </c>
      <c r="B6" t="s">
        <v>28</v>
      </c>
      <c r="C6" s="40">
        <v>726.176</v>
      </c>
      <c r="D6" s="40" t="str">
        <f t="shared" si="1"/>
        <v>(loc1 Agrigento)</v>
      </c>
      <c r="E6" s="40" t="str">
        <f t="shared" si="2"/>
        <v>(loc2 Nuoro)</v>
      </c>
      <c r="F6" s="40" t="str">
        <f t="shared" si="3"/>
        <v>(dist 726)</v>
      </c>
      <c r="G6" s="40" t="str">
        <f t="shared" si="4"/>
        <v>(distance (loc1 Agrigento) (loc2 Nuoro) (dist 726))</v>
      </c>
    </row>
    <row r="7">
      <c r="A7" t="s">
        <v>135</v>
      </c>
      <c r="B7" t="s">
        <v>31</v>
      </c>
      <c r="C7" s="40">
        <v>698.445</v>
      </c>
      <c r="D7" s="40" t="str">
        <f t="shared" si="1"/>
        <v>(loc1 Agrigento)</v>
      </c>
      <c r="E7" s="40" t="str">
        <f t="shared" si="2"/>
        <v>(loc2 Salerno)</v>
      </c>
      <c r="F7" s="40" t="str">
        <f t="shared" si="3"/>
        <v>(dist 698)</v>
      </c>
      <c r="G7" s="40" t="str">
        <f t="shared" si="4"/>
        <v>(distance (loc1 Agrigento) (loc2 Salerno) (dist 698))</v>
      </c>
    </row>
    <row r="8">
      <c r="A8" t="s">
        <v>135</v>
      </c>
      <c r="B8" t="s">
        <v>39</v>
      </c>
      <c r="C8" s="40">
        <v>1294.549</v>
      </c>
      <c r="D8" s="40" t="str">
        <f t="shared" si="1"/>
        <v>(loc1 Agrigento)</v>
      </c>
      <c r="E8" s="40" t="str">
        <f t="shared" si="2"/>
        <v>(loc2 Livorno)</v>
      </c>
      <c r="F8" s="40" t="str">
        <f t="shared" si="3"/>
        <v>(dist 1294)</v>
      </c>
      <c r="G8" s="40" t="str">
        <f t="shared" si="4"/>
        <v>(distance (loc1 Agrigento) (loc2 Livorno) (dist 1294))</v>
      </c>
    </row>
    <row r="9">
      <c r="A9" t="s">
        <v>135</v>
      </c>
      <c r="B9" t="s">
        <v>42</v>
      </c>
      <c r="C9" s="40">
        <v>1287.644</v>
      </c>
      <c r="D9" s="40" t="str">
        <f t="shared" si="1"/>
        <v>(loc1 Agrigento)</v>
      </c>
      <c r="E9" s="40" t="str">
        <f t="shared" si="2"/>
        <v>(loc2 Pisa)</v>
      </c>
      <c r="F9" s="40" t="str">
        <f t="shared" si="3"/>
        <v>(dist 1287)</v>
      </c>
      <c r="G9" s="40" t="str">
        <f t="shared" si="4"/>
        <v>(distance (loc1 Agrigento) (loc2 Pisa) (dist 1287))</v>
      </c>
    </row>
    <row r="10">
      <c r="A10" t="s">
        <v>135</v>
      </c>
      <c r="B10" t="s">
        <v>45</v>
      </c>
      <c r="C10" s="40">
        <v>1163.339</v>
      </c>
      <c r="D10" s="40" t="str">
        <f t="shared" si="1"/>
        <v>(loc1 Agrigento)</v>
      </c>
      <c r="E10" s="40" t="str">
        <f t="shared" si="2"/>
        <v>(loc2 Siena)</v>
      </c>
      <c r="F10" s="40" t="str">
        <f t="shared" si="3"/>
        <v>(dist 1163)</v>
      </c>
      <c r="G10" s="40" t="str">
        <f t="shared" si="4"/>
        <v>(distance (loc1 Agrigento) (loc2 Siena) (dist 1163))</v>
      </c>
    </row>
    <row r="11">
      <c r="A11" t="s">
        <v>135</v>
      </c>
      <c r="B11" t="s">
        <v>49</v>
      </c>
      <c r="C11" s="40">
        <v>1492.617</v>
      </c>
      <c r="D11" s="40" t="str">
        <f t="shared" si="1"/>
        <v>(loc1 Agrigento)</v>
      </c>
      <c r="E11" s="40" t="str">
        <f t="shared" si="2"/>
        <v>(loc2 Savona)</v>
      </c>
      <c r="F11" s="40" t="str">
        <f t="shared" si="3"/>
        <v>(dist 1492)</v>
      </c>
      <c r="G11" s="40" t="str">
        <f t="shared" si="4"/>
        <v>(distance (loc1 Agrigento) (loc2 Savona) (dist 1492))</v>
      </c>
    </row>
    <row r="12">
      <c r="A12" t="s">
        <v>135</v>
      </c>
      <c r="B12" t="s">
        <v>51</v>
      </c>
      <c r="C12" s="40">
        <v>1134.53</v>
      </c>
      <c r="D12" s="40" t="str">
        <f t="shared" si="1"/>
        <v>(loc1 Agrigento)</v>
      </c>
      <c r="E12" s="40" t="str">
        <f t="shared" si="2"/>
        <v>(loc2 Grosseto)</v>
      </c>
      <c r="F12" s="40" t="str">
        <f t="shared" si="3"/>
        <v>(dist 1134)</v>
      </c>
      <c r="G12" s="40" t="str">
        <f t="shared" si="4"/>
        <v>(distance (loc1 Agrigento) (loc2 Grosseto) (dist 1134))</v>
      </c>
    </row>
    <row r="13">
      <c r="A13" t="s">
        <v>135</v>
      </c>
      <c r="B13" t="s">
        <v>53</v>
      </c>
      <c r="C13" s="40">
        <v>1134.53</v>
      </c>
      <c r="D13" s="40" t="str">
        <f t="shared" si="1"/>
        <v>(loc1 Agrigento)</v>
      </c>
      <c r="E13" s="40" t="str">
        <f t="shared" si="2"/>
        <v>(loc2 Imperia)</v>
      </c>
      <c r="F13" s="40" t="str">
        <f t="shared" si="3"/>
        <v>(dist 1134)</v>
      </c>
      <c r="G13" s="40" t="str">
        <f t="shared" si="4"/>
        <v>(distance (loc1 Agrigento) (loc2 Imperia) (dist 1134))</v>
      </c>
    </row>
    <row r="14">
      <c r="A14" t="s">
        <v>135</v>
      </c>
      <c r="B14" t="s">
        <v>55</v>
      </c>
      <c r="C14" s="40">
        <v>1622.346</v>
      </c>
      <c r="D14" s="40" t="str">
        <f t="shared" si="1"/>
        <v>(loc1 Agrigento)</v>
      </c>
      <c r="E14" s="40" t="str">
        <f t="shared" si="2"/>
        <v>(loc2 Torino)</v>
      </c>
      <c r="F14" s="40" t="str">
        <f t="shared" si="3"/>
        <v>(dist 1622)</v>
      </c>
      <c r="G14" s="40" t="str">
        <f t="shared" si="4"/>
        <v>(distance (loc1 Agrigento) (loc2 Torino) (dist 1622))</v>
      </c>
    </row>
    <row r="15">
      <c r="A15" t="s">
        <v>135</v>
      </c>
      <c r="B15" t="s">
        <v>57</v>
      </c>
      <c r="C15" s="40">
        <v>1284.509</v>
      </c>
      <c r="D15" s="40" t="str">
        <f t="shared" si="1"/>
        <v>(loc1 Agrigento)</v>
      </c>
      <c r="E15" s="40" t="str">
        <f t="shared" si="2"/>
        <v>(loc2 Lucca)</v>
      </c>
      <c r="F15" s="40" t="str">
        <f t="shared" si="3"/>
        <v>(dist 1284)</v>
      </c>
      <c r="G15" s="40" t="str">
        <f t="shared" si="4"/>
        <v>(distance (loc1 Agrigento) (loc2 Lucca) (dist 1284))</v>
      </c>
    </row>
    <row r="16">
      <c r="A16" t="s">
        <v>135</v>
      </c>
      <c r="B16" t="s">
        <v>59</v>
      </c>
      <c r="C16" s="40">
        <v>774.666</v>
      </c>
      <c r="D16" s="40" t="str">
        <f t="shared" si="1"/>
        <v>(loc1 Agrigento)</v>
      </c>
      <c r="E16" s="40" t="str">
        <f t="shared" si="2"/>
        <v>(loc2 Foggia)</v>
      </c>
      <c r="F16" s="40" t="str">
        <f t="shared" si="3"/>
        <v>(dist 774)</v>
      </c>
      <c r="G16" s="40" t="str">
        <f t="shared" si="4"/>
        <v>(distance (loc1 Agrigento) (loc2 Foggia) (dist 774))</v>
      </c>
    </row>
    <row r="17">
      <c r="A17" t="s">
        <v>135</v>
      </c>
      <c r="B17" t="s">
        <v>61</v>
      </c>
      <c r="C17" s="40">
        <v>1307.013</v>
      </c>
      <c r="D17" s="40" t="str">
        <f t="shared" si="1"/>
        <v>(loc1 Agrigento)</v>
      </c>
      <c r="E17" s="40" t="str">
        <f t="shared" si="2"/>
        <v>(loc2 Bologna)</v>
      </c>
      <c r="F17" s="40" t="str">
        <f t="shared" si="3"/>
        <v>(dist 1307)</v>
      </c>
      <c r="G17" s="40" t="str">
        <f t="shared" si="4"/>
        <v>(distance (loc1 Agrigento) (loc2 Bologna) (dist 1307))</v>
      </c>
    </row>
    <row r="18">
      <c r="A18" t="s">
        <v>135</v>
      </c>
      <c r="B18" t="s">
        <v>63</v>
      </c>
      <c r="C18" s="40">
        <v>960.319</v>
      </c>
      <c r="D18" s="40" t="str">
        <f t="shared" si="1"/>
        <v>(loc1 Agrigento)</v>
      </c>
      <c r="E18" s="40" t="str">
        <f t="shared" si="2"/>
        <v>(loc2 Roma)</v>
      </c>
      <c r="F18" s="40" t="str">
        <f t="shared" si="3"/>
        <v>(dist 960)</v>
      </c>
      <c r="G18" s="40" t="str">
        <f t="shared" si="4"/>
        <v>(distance (loc1 Agrigento) (loc2 Roma) (dist 960))</v>
      </c>
    </row>
    <row r="19">
      <c r="A19" t="s">
        <v>135</v>
      </c>
      <c r="B19" t="s">
        <v>65</v>
      </c>
      <c r="C19" s="40">
        <v>485.473</v>
      </c>
      <c r="D19" s="40" t="str">
        <f t="shared" si="1"/>
        <v>(loc1 Agrigento)</v>
      </c>
      <c r="E19" s="40" t="str">
        <f t="shared" si="2"/>
        <v>(loc2 Crotone)</v>
      </c>
      <c r="F19" s="40" t="str">
        <f t="shared" si="3"/>
        <v>(dist 485)</v>
      </c>
      <c r="G19" s="40" t="str">
        <f t="shared" si="4"/>
        <v>(distance (loc1 Agrigento) (loc2 Crotone) (dist 485))</v>
      </c>
    </row>
    <row r="20">
      <c r="A20" t="s">
        <v>135</v>
      </c>
      <c r="B20" t="s">
        <v>67</v>
      </c>
      <c r="C20" s="40">
        <v>1212.299</v>
      </c>
      <c r="D20" s="40" t="str">
        <f t="shared" si="1"/>
        <v>(loc1 Agrigento)</v>
      </c>
      <c r="E20" s="40" t="str">
        <f t="shared" si="2"/>
        <v>(loc2 Firenze)</v>
      </c>
      <c r="F20" s="40" t="str">
        <f t="shared" si="3"/>
        <v>(dist 1212)</v>
      </c>
      <c r="G20" s="40" t="str">
        <f t="shared" si="4"/>
        <v>(distance (loc1 Agrigento) (loc2 Firenze) (dist 1212))</v>
      </c>
    </row>
    <row r="21">
      <c r="A21" t="s">
        <v>135</v>
      </c>
      <c r="B21" t="s">
        <v>68</v>
      </c>
      <c r="C21" s="40">
        <v>1227.533</v>
      </c>
      <c r="D21" s="40" t="str">
        <f t="shared" si="1"/>
        <v>(loc1 Agrigento)</v>
      </c>
      <c r="E21" s="40" t="str">
        <f t="shared" si="2"/>
        <v>(loc2 Prato)</v>
      </c>
      <c r="F21" s="40" t="str">
        <f t="shared" si="3"/>
        <v>(dist 1227)</v>
      </c>
      <c r="G21" s="40" t="str">
        <f t="shared" si="4"/>
        <v>(distance (loc1 Agrigento) (loc2 Prato) (dist 1227))</v>
      </c>
    </row>
    <row r="22">
      <c r="A22" t="s">
        <v>135</v>
      </c>
      <c r="B22" t="s">
        <v>69</v>
      </c>
      <c r="C22" s="40">
        <v>1245.108</v>
      </c>
      <c r="D22" s="40" t="str">
        <f t="shared" si="1"/>
        <v>(loc1 Agrigento)</v>
      </c>
      <c r="E22" s="40" t="str">
        <f t="shared" si="2"/>
        <v>(loc2 Pistoia)</v>
      </c>
      <c r="F22" s="40" t="str">
        <f t="shared" si="3"/>
        <v>(dist 1245)</v>
      </c>
      <c r="G22" s="40" t="str">
        <f t="shared" si="4"/>
        <v>(distance (loc1 Agrigento) (loc2 Pistoia) (dist 1245))</v>
      </c>
    </row>
    <row r="23">
      <c r="A23" t="s">
        <v>135</v>
      </c>
      <c r="B23" t="s">
        <v>71</v>
      </c>
      <c r="C23" s="40">
        <v>1695.501</v>
      </c>
      <c r="D23" s="40" t="str">
        <f t="shared" si="1"/>
        <v>(loc1 Agrigento)</v>
      </c>
      <c r="E23" s="40" t="str">
        <f t="shared" si="2"/>
        <v>(loc2 Cuneo)</v>
      </c>
      <c r="F23" s="40" t="str">
        <f t="shared" si="3"/>
        <v>(dist 1695)</v>
      </c>
      <c r="G23" s="40" t="str">
        <f t="shared" si="4"/>
        <v>(distance (loc1 Agrigento) (loc2 Cuneo) (dist 1695))</v>
      </c>
    </row>
    <row r="24">
      <c r="A24" t="s">
        <v>135</v>
      </c>
      <c r="B24" t="s">
        <v>72</v>
      </c>
      <c r="C24" s="40">
        <v>1687.768</v>
      </c>
      <c r="D24" s="40" t="str">
        <f t="shared" si="1"/>
        <v>(loc1 Agrigento)</v>
      </c>
      <c r="E24" s="40" t="str">
        <f t="shared" si="2"/>
        <v>(loc2 Aosta)</v>
      </c>
      <c r="F24" s="40" t="str">
        <f t="shared" si="3"/>
        <v>(dist 1687)</v>
      </c>
      <c r="G24" s="40" t="str">
        <f t="shared" si="4"/>
        <v>(distance (loc1 Agrigento) (loc2 Aosta) (dist 1687))</v>
      </c>
    </row>
    <row r="25">
      <c r="A25" t="s">
        <v>135</v>
      </c>
      <c r="B25" t="s">
        <v>73</v>
      </c>
      <c r="C25" s="40">
        <v>1572.368</v>
      </c>
      <c r="D25" s="40" t="str">
        <f t="shared" si="1"/>
        <v>(loc1 Agrigento)</v>
      </c>
      <c r="E25" s="40" t="str">
        <f t="shared" si="2"/>
        <v>(loc2 Bolzano)</v>
      </c>
      <c r="F25" s="40" t="str">
        <f t="shared" si="3"/>
        <v>(dist 1572)</v>
      </c>
      <c r="G25" s="40" t="str">
        <f t="shared" si="4"/>
        <v>(distance (loc1 Agrigento) (loc2 Bolzano) (dist 1572))</v>
      </c>
    </row>
    <row r="26">
      <c r="A26" t="s">
        <v>135</v>
      </c>
      <c r="B26" t="s">
        <v>74</v>
      </c>
      <c r="C26" s="40">
        <v>1549.379</v>
      </c>
      <c r="D26" s="40" t="str">
        <f t="shared" si="1"/>
        <v>(loc1 Agrigento)</v>
      </c>
      <c r="E26" s="40" t="str">
        <f t="shared" si="2"/>
        <v>(loc2 Belluno)</v>
      </c>
      <c r="F26" s="40" t="str">
        <f t="shared" si="3"/>
        <v>(dist 1549)</v>
      </c>
      <c r="G26" s="40" t="str">
        <f t="shared" si="4"/>
        <v>(distance (loc1 Agrigento) (loc2 Belluno) (dist 1549))</v>
      </c>
    </row>
    <row r="27">
      <c r="A27" t="s">
        <v>135</v>
      </c>
      <c r="B27" t="s">
        <v>75</v>
      </c>
      <c r="C27" s="40">
        <v>1433.443</v>
      </c>
      <c r="D27" s="40" t="str">
        <f t="shared" si="1"/>
        <v>(loc1 Agrigento)</v>
      </c>
      <c r="E27" s="40" t="str">
        <f t="shared" si="2"/>
        <v>(loc2 Genova)</v>
      </c>
      <c r="F27" s="40" t="str">
        <f t="shared" si="3"/>
        <v>(dist 1433)</v>
      </c>
      <c r="G27" s="40" t="str">
        <f t="shared" si="4"/>
        <v>(distance (loc1 Agrigento) (loc2 Genova) (dist 1433))</v>
      </c>
    </row>
    <row r="28">
      <c r="A28" t="s">
        <v>135</v>
      </c>
      <c r="B28" t="s">
        <v>76</v>
      </c>
      <c r="C28" s="40">
        <v>1555.446</v>
      </c>
      <c r="D28" s="40" t="str">
        <f t="shared" si="1"/>
        <v>(loc1 Agrigento)</v>
      </c>
      <c r="E28" s="40" t="str">
        <f t="shared" si="2"/>
        <v>(loc2 Novara)</v>
      </c>
      <c r="F28" s="40" t="str">
        <f t="shared" si="3"/>
        <v>(dist 1555)</v>
      </c>
      <c r="G28" s="40" t="str">
        <f t="shared" si="4"/>
        <v>(distance (loc1 Agrigento) (loc2 Novara) (dist 1555))</v>
      </c>
    </row>
    <row r="29">
      <c r="A29" t="s">
        <v>135</v>
      </c>
      <c r="B29" t="s">
        <v>77</v>
      </c>
      <c r="C29" s="40">
        <v>1362.843</v>
      </c>
      <c r="D29" s="40" t="str">
        <f t="shared" si="1"/>
        <v>(loc1 Agrigento)</v>
      </c>
      <c r="E29" s="40" t="str">
        <f t="shared" si="2"/>
        <v>(loc2 Massa-Carrara)</v>
      </c>
      <c r="F29" s="40" t="str">
        <f t="shared" si="3"/>
        <v>(dist 1362)</v>
      </c>
      <c r="G29" s="40" t="str">
        <f t="shared" si="4"/>
        <v>(distance (loc1 Agrigento) (loc2 Massa-Carrara) (dist 1362))</v>
      </c>
    </row>
    <row r="30">
      <c r="A30" t="s">
        <v>135</v>
      </c>
      <c r="B30" t="s">
        <v>70</v>
      </c>
      <c r="C30" s="40">
        <v>1354.129</v>
      </c>
      <c r="D30" s="40" t="str">
        <f t="shared" si="1"/>
        <v>(loc1 Agrigento)</v>
      </c>
      <c r="E30" s="40" t="str">
        <f t="shared" si="2"/>
        <v>(loc2 La Spezia)</v>
      </c>
      <c r="F30" s="40" t="str">
        <f t="shared" si="3"/>
        <v>(dist 1354)</v>
      </c>
      <c r="G30" s="40" t="str">
        <f t="shared" si="4"/>
        <v>(distance (loc1 Agrigento) (loc2 La Spezia) (dist 1354))</v>
      </c>
    </row>
    <row r="31">
      <c r="A31" t="s">
        <v>135</v>
      </c>
      <c r="B31" t="s">
        <v>79</v>
      </c>
      <c r="C31" s="40">
        <v>751.16</v>
      </c>
      <c r="D31" s="40" t="str">
        <f t="shared" si="1"/>
        <v>(loc1 Agrigento)</v>
      </c>
      <c r="E31" s="40" t="str">
        <f t="shared" si="2"/>
        <v>(loc2 Napoli)</v>
      </c>
      <c r="F31" s="40" t="str">
        <f t="shared" si="3"/>
        <v>(dist 751)</v>
      </c>
      <c r="G31" s="40" t="str">
        <f t="shared" si="4"/>
        <v>(distance (loc1 Agrigento) (loc2 Napoli) (dist 751))</v>
      </c>
    </row>
    <row r="32">
      <c r="A32" t="s">
        <v>135</v>
      </c>
      <c r="B32" t="s">
        <v>80</v>
      </c>
      <c r="C32" s="40">
        <v>1363.392</v>
      </c>
      <c r="D32" s="40" t="str">
        <f t="shared" si="1"/>
        <v>(loc1 Agrigento)</v>
      </c>
      <c r="E32" s="40" t="str">
        <f t="shared" si="2"/>
        <v>(loc2 Reggio nell'Emilia)</v>
      </c>
      <c r="F32" s="40" t="str">
        <f t="shared" si="3"/>
        <v>(dist 1363)</v>
      </c>
      <c r="G32" s="40" t="str">
        <f t="shared" si="4"/>
        <v>(distance (loc1 Agrigento) (loc2 Reggio nell'Emilia) (dist 1363))</v>
      </c>
    </row>
    <row r="33">
      <c r="A33" t="s">
        <v>135</v>
      </c>
      <c r="B33" t="s">
        <v>81</v>
      </c>
      <c r="C33" s="40">
        <v>1496.205</v>
      </c>
      <c r="D33" s="40" t="str">
        <f t="shared" si="1"/>
        <v>(loc1 Agrigento)</v>
      </c>
      <c r="E33" s="40" t="str">
        <f t="shared" si="2"/>
        <v>(loc2 Pavia)</v>
      </c>
      <c r="F33" s="40" t="str">
        <f t="shared" si="3"/>
        <v>(dist 1496)</v>
      </c>
      <c r="G33" s="40" t="str">
        <f t="shared" si="4"/>
        <v>(distance (loc1 Agrigento) (loc2 Pavia) (dist 1496))</v>
      </c>
    </row>
    <row r="34">
      <c r="A34" t="s">
        <v>135</v>
      </c>
      <c r="B34" t="s">
        <v>82</v>
      </c>
      <c r="C34" s="40">
        <v>1604.946</v>
      </c>
      <c r="D34" s="40" t="str">
        <f t="shared" si="1"/>
        <v>(loc1 Agrigento)</v>
      </c>
      <c r="E34" s="40" t="str">
        <f t="shared" si="2"/>
        <v>(loc2 Biella)</v>
      </c>
      <c r="F34" s="40" t="str">
        <f t="shared" si="3"/>
        <v>(dist 1604)</v>
      </c>
      <c r="G34" s="40" t="str">
        <f t="shared" si="4"/>
        <v>(distance (loc1 Agrigento) (loc2 Biella) (dist 1604))</v>
      </c>
    </row>
    <row r="35">
      <c r="A35" t="s">
        <v>135</v>
      </c>
      <c r="B35" t="s">
        <v>83</v>
      </c>
      <c r="C35" s="40">
        <v>1639.454</v>
      </c>
      <c r="D35" s="40" t="str">
        <f t="shared" si="1"/>
        <v>(loc1 Agrigento)</v>
      </c>
      <c r="E35" s="40" t="str">
        <f t="shared" si="2"/>
        <v>(loc2 Verbano-Cusio-Ossola)</v>
      </c>
      <c r="F35" s="40" t="str">
        <f t="shared" si="3"/>
        <v>(dist 1639)</v>
      </c>
      <c r="G35" s="40" t="str">
        <f t="shared" si="4"/>
        <v>(distance (loc1 Agrigento) (loc2 Verbano-Cusio-Ossola) (dist 1639))</v>
      </c>
    </row>
    <row r="36">
      <c r="A36" t="s">
        <v>135</v>
      </c>
      <c r="B36" t="s">
        <v>88</v>
      </c>
      <c r="C36" s="40">
        <v>1537.383</v>
      </c>
      <c r="D36" s="40" t="str">
        <f t="shared" si="1"/>
        <v>(loc1 Agrigento)</v>
      </c>
      <c r="E36" s="40" t="str">
        <f t="shared" si="2"/>
        <v>(loc2 Alessandria)</v>
      </c>
      <c r="F36" s="40" t="str">
        <f t="shared" si="3"/>
        <v>(dist 1537)</v>
      </c>
      <c r="G36" s="40" t="str">
        <f t="shared" si="4"/>
        <v>(distance (loc1 Agrigento) (loc2 Alessandria) (dist 1537))</v>
      </c>
    </row>
    <row r="37">
      <c r="A37" t="s">
        <v>135</v>
      </c>
      <c r="B37" t="s">
        <v>89</v>
      </c>
      <c r="C37" s="40">
        <v>1503.758</v>
      </c>
      <c r="D37" s="40" t="str">
        <f t="shared" si="1"/>
        <v>(loc1 Agrigento)</v>
      </c>
      <c r="E37" s="40" t="str">
        <f t="shared" si="2"/>
        <v>(loc2 Milano)</v>
      </c>
      <c r="F37" s="40" t="str">
        <f t="shared" si="3"/>
        <v>(dist 1503)</v>
      </c>
      <c r="G37" s="40" t="str">
        <f t="shared" si="4"/>
        <v>(distance (loc1 Agrigento) (loc2 Milano) (dist 1503))</v>
      </c>
    </row>
    <row r="38">
      <c r="A38" t="s">
        <v>135</v>
      </c>
      <c r="B38" t="s">
        <v>90</v>
      </c>
      <c r="C38" s="40">
        <v>1478.23</v>
      </c>
      <c r="D38" s="40" t="str">
        <f t="shared" si="1"/>
        <v>(loc1 Agrigento)</v>
      </c>
      <c r="E38" s="40" t="str">
        <f t="shared" si="2"/>
        <v>(loc2 Lodi)</v>
      </c>
      <c r="F38" s="40" t="str">
        <f t="shared" si="3"/>
        <v>(dist 1478)</v>
      </c>
      <c r="G38" s="40" t="str">
        <f t="shared" si="4"/>
        <v>(distance (loc1 Agrigento) (loc2 Lodi) (dist 1478))</v>
      </c>
    </row>
    <row r="39">
      <c r="A39" t="s">
        <v>135</v>
      </c>
      <c r="B39" t="s">
        <v>91</v>
      </c>
      <c r="C39" s="40">
        <v>1531.502</v>
      </c>
      <c r="D39" s="40" t="str">
        <f t="shared" si="1"/>
        <v>(loc1 Agrigento)</v>
      </c>
      <c r="E39" s="40" t="str">
        <f t="shared" si="2"/>
        <v>(loc2 Bergamo)</v>
      </c>
      <c r="F39" s="40" t="str">
        <f t="shared" si="3"/>
        <v>(dist 1531)</v>
      </c>
      <c r="G39" s="40" t="str">
        <f t="shared" si="4"/>
        <v>(distance (loc1 Agrigento) (loc2 Bergamo) (dist 1531))</v>
      </c>
    </row>
    <row r="40">
      <c r="A40" t="s">
        <v>135</v>
      </c>
      <c r="B40" t="s">
        <v>92</v>
      </c>
      <c r="C40" s="40">
        <v>1563.871</v>
      </c>
      <c r="D40" s="40" t="str">
        <f t="shared" si="1"/>
        <v>(loc1 Agrigento)</v>
      </c>
      <c r="E40" s="40" t="str">
        <f t="shared" si="2"/>
        <v>(loc2 Varese)</v>
      </c>
      <c r="F40" s="40" t="str">
        <f t="shared" si="3"/>
        <v>(dist 1563)</v>
      </c>
      <c r="G40" s="40" t="str">
        <f t="shared" si="4"/>
        <v>(distance (loc1 Agrigento) (loc2 Varese) (dist 1563))</v>
      </c>
    </row>
    <row r="41">
      <c r="A41" t="s">
        <v>135</v>
      </c>
      <c r="B41" t="s">
        <v>96</v>
      </c>
      <c r="C41" s="40">
        <v>1555.95</v>
      </c>
      <c r="D41" s="40" t="str">
        <f t="shared" si="1"/>
        <v>(loc1 Agrigento)</v>
      </c>
      <c r="E41" s="40" t="str">
        <f t="shared" si="2"/>
        <v>(loc2 Como)</v>
      </c>
      <c r="F41" s="40" t="str">
        <f t="shared" si="3"/>
        <v>(dist 1555)</v>
      </c>
      <c r="G41" s="40" t="str">
        <f t="shared" si="4"/>
        <v>(distance (loc1 Agrigento) (loc2 Como) (dist 1555))</v>
      </c>
    </row>
    <row r="42">
      <c r="A42" t="s">
        <v>135</v>
      </c>
      <c r="B42" t="s">
        <v>99</v>
      </c>
      <c r="C42" s="40">
        <v>1555.69</v>
      </c>
      <c r="D42" s="40" t="str">
        <f t="shared" si="1"/>
        <v>(loc1 Agrigento)</v>
      </c>
      <c r="E42" s="40" t="str">
        <f t="shared" si="2"/>
        <v>(loc2 Lecco)</v>
      </c>
      <c r="F42" s="40" t="str">
        <f t="shared" si="3"/>
        <v>(dist 1555)</v>
      </c>
      <c r="G42" s="40" t="str">
        <f t="shared" si="4"/>
        <v>(distance (loc1 Agrigento) (loc2 Lecco) (dist 1555))</v>
      </c>
    </row>
    <row r="43">
      <c r="A43" t="s">
        <v>135</v>
      </c>
      <c r="B43" t="s">
        <v>100</v>
      </c>
      <c r="C43" s="40">
        <v>1485.105</v>
      </c>
      <c r="D43" s="40" t="str">
        <f t="shared" si="1"/>
        <v>(loc1 Agrigento)</v>
      </c>
      <c r="E43" s="40" t="str">
        <f t="shared" si="2"/>
        <v>(loc2 Brescia)</v>
      </c>
      <c r="F43" s="40" t="str">
        <f t="shared" si="3"/>
        <v>(dist 1485)</v>
      </c>
      <c r="G43" s="40" t="str">
        <f t="shared" si="4"/>
        <v>(distance (loc1 Agrigento) (loc2 Brescia) (dist 1485))</v>
      </c>
    </row>
    <row r="44">
      <c r="A44" t="s">
        <v>135</v>
      </c>
      <c r="B44" t="s">
        <v>101</v>
      </c>
      <c r="C44" s="40">
        <v>1434.151</v>
      </c>
      <c r="D44" s="40" t="str">
        <f t="shared" si="1"/>
        <v>(loc1 Agrigento)</v>
      </c>
      <c r="E44" s="40" t="str">
        <f t="shared" si="2"/>
        <v>(loc2 Verona)</v>
      </c>
      <c r="F44" s="40" t="str">
        <f t="shared" si="3"/>
        <v>(dist 1434)</v>
      </c>
      <c r="G44" s="40" t="str">
        <f t="shared" si="4"/>
        <v>(distance (loc1 Agrigento) (loc2 Verona) (dist 1434))</v>
      </c>
    </row>
    <row r="45">
      <c r="A45" t="s">
        <v>135</v>
      </c>
      <c r="B45" t="s">
        <v>103</v>
      </c>
      <c r="C45" s="40">
        <v>1400.663</v>
      </c>
      <c r="D45" s="40" t="str">
        <f t="shared" si="1"/>
        <v>(loc1 Agrigento)</v>
      </c>
      <c r="E45" s="40" t="str">
        <f t="shared" si="2"/>
        <v>(loc2 Mantova)</v>
      </c>
      <c r="F45" s="40" t="str">
        <f t="shared" si="3"/>
        <v>(dist 1400)</v>
      </c>
      <c r="G45" s="40" t="str">
        <f t="shared" si="4"/>
        <v>(distance (loc1 Agrigento) (loc2 Mantova) (dist 1400))</v>
      </c>
    </row>
    <row r="46">
      <c r="A46" t="s">
        <v>135</v>
      </c>
      <c r="B46" t="s">
        <v>105</v>
      </c>
      <c r="C46" s="40">
        <v>1458.539</v>
      </c>
      <c r="D46" s="40" t="str">
        <f t="shared" si="1"/>
        <v>(loc1 Agrigento)</v>
      </c>
      <c r="E46" s="40" t="str">
        <f t="shared" si="2"/>
        <v>(loc2 Vicenza)</v>
      </c>
      <c r="F46" s="40" t="str">
        <f t="shared" si="3"/>
        <v>(dist 1458)</v>
      </c>
      <c r="G46" s="40" t="str">
        <f t="shared" si="4"/>
        <v>(distance (loc1 Agrigento) (loc2 Vicenza) (dist 1458))</v>
      </c>
    </row>
    <row r="47">
      <c r="A47" t="s">
        <v>135</v>
      </c>
      <c r="B47" t="s">
        <v>109</v>
      </c>
      <c r="C47" s="40">
        <v>1517.466</v>
      </c>
      <c r="D47" s="40" t="str">
        <f t="shared" si="1"/>
        <v>(loc1 Agrigento)</v>
      </c>
      <c r="E47" s="40" t="str">
        <f t="shared" si="2"/>
        <v>(loc2 Trento)</v>
      </c>
      <c r="F47" s="40" t="str">
        <f t="shared" si="3"/>
        <v>(dist 1517)</v>
      </c>
      <c r="G47" s="40" t="str">
        <f t="shared" si="4"/>
        <v>(distance (loc1 Agrigento) (loc2 Trento) (dist 1517))</v>
      </c>
    </row>
    <row r="48">
      <c r="A48" t="s">
        <v>135</v>
      </c>
      <c r="B48" t="s">
        <v>110</v>
      </c>
      <c r="C48" s="40">
        <v>1458.227</v>
      </c>
      <c r="D48" s="40" t="str">
        <f t="shared" si="1"/>
        <v>(loc1 Agrigento)</v>
      </c>
      <c r="E48" s="40" t="str">
        <f t="shared" si="2"/>
        <v>(loc2 Venezia)</v>
      </c>
      <c r="F48" s="40" t="str">
        <f t="shared" si="3"/>
        <v>(dist 1458)</v>
      </c>
      <c r="G48" s="40" t="str">
        <f t="shared" si="4"/>
        <v>(distance (loc1 Agrigento) (loc2 Venezia) (dist 1458))</v>
      </c>
    </row>
    <row r="49">
      <c r="A49" t="s">
        <v>135</v>
      </c>
      <c r="B49" t="s">
        <v>111</v>
      </c>
      <c r="C49" s="40">
        <v>1038.405</v>
      </c>
      <c r="D49" s="40" t="str">
        <f t="shared" si="1"/>
        <v>(loc1 Agrigento)</v>
      </c>
      <c r="E49" s="40" t="str">
        <f t="shared" si="2"/>
        <v>(loc2 Viterbo)</v>
      </c>
      <c r="F49" s="40" t="str">
        <f t="shared" si="3"/>
        <v>(dist 1038)</v>
      </c>
      <c r="G49" s="40" t="str">
        <f t="shared" si="4"/>
        <v>(distance (loc1 Agrigento) (loc2 Viterbo) (dist 1038))</v>
      </c>
    </row>
    <row r="50">
      <c r="A50" t="s">
        <v>135</v>
      </c>
      <c r="B50" t="s">
        <v>112</v>
      </c>
      <c r="C50" s="40">
        <v>1634.872</v>
      </c>
      <c r="D50" s="40" t="str">
        <f t="shared" si="1"/>
        <v>(loc1 Agrigento)</v>
      </c>
      <c r="E50" s="40" t="str">
        <f t="shared" si="2"/>
        <v>(loc2 Sondrio)</v>
      </c>
      <c r="F50" s="40" t="str">
        <f t="shared" si="3"/>
        <v>(dist 1634)</v>
      </c>
      <c r="G50" s="40" t="str">
        <f t="shared" si="4"/>
        <v>(distance (loc1 Agrigento) (loc2 Sondrio) (dist 1634))</v>
      </c>
    </row>
    <row r="51">
      <c r="A51" t="s">
        <v>135</v>
      </c>
      <c r="B51" t="s">
        <v>113</v>
      </c>
      <c r="C51" s="40">
        <v>626.746</v>
      </c>
      <c r="D51" s="40" t="str">
        <f t="shared" si="1"/>
        <v>(loc1 Agrigento)</v>
      </c>
      <c r="E51" s="40" t="str">
        <f t="shared" si="2"/>
        <v>(loc2 Oristano)</v>
      </c>
      <c r="F51" s="40" t="str">
        <f t="shared" si="3"/>
        <v>(dist 626)</v>
      </c>
      <c r="G51" s="40" t="str">
        <f t="shared" si="4"/>
        <v>(distance (loc1 Agrigento) (loc2 Oristano) (dist 626))</v>
      </c>
    </row>
    <row r="52">
      <c r="A52" t="s">
        <v>135</v>
      </c>
      <c r="B52" t="s">
        <v>116</v>
      </c>
      <c r="C52" s="40">
        <v>177.043</v>
      </c>
      <c r="D52" s="40" t="str">
        <f t="shared" si="1"/>
        <v>(loc1 Agrigento)</v>
      </c>
      <c r="E52" s="40" t="str">
        <f t="shared" si="2"/>
        <v>(loc2 Trapani)</v>
      </c>
      <c r="F52" s="40" t="str">
        <f t="shared" si="3"/>
        <v>(dist 177)</v>
      </c>
      <c r="G52" s="40" t="str">
        <f t="shared" si="4"/>
        <v>(distance (loc1 Agrigento) (loc2 Trapani) (dist 177))</v>
      </c>
    </row>
    <row r="53">
      <c r="A53" t="s">
        <v>135</v>
      </c>
      <c r="B53" t="s">
        <v>118</v>
      </c>
      <c r="C53" s="40">
        <v>125.754</v>
      </c>
      <c r="D53" s="40" t="str">
        <f t="shared" si="1"/>
        <v>(loc1 Agrigento)</v>
      </c>
      <c r="E53" s="40" t="str">
        <f t="shared" si="2"/>
        <v>(loc2 Palermo)</v>
      </c>
      <c r="F53" s="40" t="str">
        <f t="shared" si="3"/>
        <v>(dist 125)</v>
      </c>
      <c r="G53" s="40" t="str">
        <f t="shared" si="4"/>
        <v>(distance (loc1 Agrigento) (loc2 Palermo) (dist 125))</v>
      </c>
    </row>
    <row r="54">
      <c r="A54" t="s">
        <v>135</v>
      </c>
      <c r="B54" t="s">
        <v>119</v>
      </c>
      <c r="C54" s="40">
        <v>924.645</v>
      </c>
      <c r="D54" s="40" t="str">
        <f t="shared" si="1"/>
        <v>(loc1 Agrigento)</v>
      </c>
      <c r="E54" s="40" t="str">
        <f t="shared" si="2"/>
        <v>(loc2 Latina)</v>
      </c>
      <c r="F54" s="40" t="str">
        <f t="shared" si="3"/>
        <v>(dist 924)</v>
      </c>
      <c r="G54" s="40" t="str">
        <f t="shared" si="4"/>
        <v>(distance (loc1 Agrigento) (loc2 Latina) (dist 924))</v>
      </c>
    </row>
    <row r="55">
      <c r="A55" t="s">
        <v>135</v>
      </c>
      <c r="B55" t="s">
        <v>120</v>
      </c>
      <c r="C55" s="40">
        <v>1104.035</v>
      </c>
      <c r="D55" s="40" t="str">
        <f t="shared" si="1"/>
        <v>(loc1 Agrigento)</v>
      </c>
      <c r="E55" s="40" t="str">
        <f t="shared" si="2"/>
        <v>(loc2 Perugia)</v>
      </c>
      <c r="F55" s="40" t="str">
        <f t="shared" si="3"/>
        <v>(dist 1104)</v>
      </c>
      <c r="G55" s="40" t="str">
        <f t="shared" si="4"/>
        <v>(distance (loc1 Agrigento) (loc2 Perugia) (dist 1104))</v>
      </c>
    </row>
    <row r="56">
      <c r="A56" t="s">
        <v>135</v>
      </c>
      <c r="B56" t="s">
        <v>121</v>
      </c>
      <c r="C56" s="40">
        <v>1035.231</v>
      </c>
      <c r="D56" s="40" t="str">
        <f t="shared" si="1"/>
        <v>(loc1 Agrigento)</v>
      </c>
      <c r="E56" s="40" t="str">
        <f t="shared" si="2"/>
        <v>(loc2 Terni)</v>
      </c>
      <c r="F56" s="40" t="str">
        <f t="shared" si="3"/>
        <v>(dist 1035)</v>
      </c>
      <c r="G56" s="40" t="str">
        <f t="shared" si="4"/>
        <v>(distance (loc1 Agrigento) (loc2 Terni) (dist 1035))</v>
      </c>
    </row>
    <row r="57">
      <c r="A57" t="s">
        <v>135</v>
      </c>
      <c r="B57" t="s">
        <v>122</v>
      </c>
      <c r="C57" s="40">
        <v>965.082</v>
      </c>
      <c r="D57" s="40" t="str">
        <f t="shared" si="1"/>
        <v>(loc1 Agrigento)</v>
      </c>
      <c r="E57" s="40" t="str">
        <f t="shared" si="2"/>
        <v>(loc2 L'Aquila)</v>
      </c>
      <c r="F57" s="40" t="str">
        <f t="shared" si="3"/>
        <v>(dist 965)</v>
      </c>
      <c r="G57" s="40" t="str">
        <f t="shared" si="4"/>
        <v>(distance (loc1 Agrigento) (loc2 L'Aquila) (dist 965))</v>
      </c>
    </row>
    <row r="58">
      <c r="A58" t="s">
        <v>135</v>
      </c>
      <c r="B58" t="s">
        <v>78</v>
      </c>
      <c r="C58" s="40">
        <v>1147.449</v>
      </c>
      <c r="D58" s="40" t="str">
        <f t="shared" si="1"/>
        <v>(loc1 Agrigento)</v>
      </c>
      <c r="E58" s="40" t="str">
        <f t="shared" si="2"/>
        <v>(loc2 Macerata)</v>
      </c>
      <c r="F58" s="40" t="str">
        <f t="shared" si="3"/>
        <v>(dist 1147)</v>
      </c>
      <c r="G58" s="40" t="str">
        <f t="shared" si="4"/>
        <v>(distance (loc1 Agrigento) (loc2 Macerata) (dist 1147))</v>
      </c>
    </row>
    <row r="59">
      <c r="A59" t="s">
        <v>135</v>
      </c>
      <c r="B59" t="s">
        <v>102</v>
      </c>
      <c r="C59" s="40">
        <v>1149.955</v>
      </c>
      <c r="D59" s="40" t="str">
        <f t="shared" si="1"/>
        <v>(loc1 Agrigento)</v>
      </c>
      <c r="E59" s="40" t="str">
        <f t="shared" si="2"/>
        <v>(loc2 Arezzo)</v>
      </c>
      <c r="F59" s="40" t="str">
        <f t="shared" si="3"/>
        <v>(dist 1149)</v>
      </c>
      <c r="G59" s="40" t="str">
        <f t="shared" si="4"/>
        <v>(distance (loc1 Agrigento) (loc2 Arezzo) (dist 1149))</v>
      </c>
    </row>
    <row r="60">
      <c r="A60" t="s">
        <v>135</v>
      </c>
      <c r="B60" t="s">
        <v>123</v>
      </c>
      <c r="C60" s="40">
        <v>1188.391</v>
      </c>
      <c r="D60" s="40" t="str">
        <f t="shared" si="1"/>
        <v>(loc1 Agrigento)</v>
      </c>
      <c r="E60" s="40" t="str">
        <f t="shared" si="2"/>
        <v>(loc2 Pesaro e Urbino)</v>
      </c>
      <c r="F60" s="40" t="str">
        <f t="shared" si="3"/>
        <v>(dist 1188)</v>
      </c>
      <c r="G60" s="40" t="str">
        <f t="shared" si="4"/>
        <v>(distance (loc1 Agrigento) (loc2 Pesaro e Urbino) (dist 1188))</v>
      </c>
    </row>
    <row r="61">
      <c r="A61" t="s">
        <v>135</v>
      </c>
      <c r="B61" t="s">
        <v>127</v>
      </c>
      <c r="C61" s="40">
        <v>1259.851</v>
      </c>
      <c r="D61" s="40" t="str">
        <f t="shared" si="1"/>
        <v>(loc1 Agrigento)</v>
      </c>
      <c r="E61" s="40" t="str">
        <f t="shared" si="2"/>
        <v>(loc2 Rimini)</v>
      </c>
      <c r="F61" s="40" t="str">
        <f t="shared" si="3"/>
        <v>(dist 1259)</v>
      </c>
      <c r="G61" s="40" t="str">
        <f t="shared" si="4"/>
        <v>(distance (loc1 Agrigento) (loc2 Rimini) (dist 1259))</v>
      </c>
    </row>
    <row r="62">
      <c r="A62" t="s">
        <v>135</v>
      </c>
      <c r="B62" t="s">
        <v>129</v>
      </c>
      <c r="C62" s="40">
        <v>1162.792</v>
      </c>
      <c r="D62" s="40" t="str">
        <f t="shared" si="1"/>
        <v>(loc1 Agrigento)</v>
      </c>
      <c r="E62" s="40" t="str">
        <f t="shared" si="2"/>
        <v>(loc2 Ancona)</v>
      </c>
      <c r="F62" s="40" t="str">
        <f t="shared" si="3"/>
        <v>(dist 1162)</v>
      </c>
      <c r="G62" s="40" t="str">
        <f t="shared" si="4"/>
        <v>(distance (loc1 Agrigento) (loc2 Ancona) (dist 1162))</v>
      </c>
    </row>
    <row r="63">
      <c r="A63" t="s">
        <v>135</v>
      </c>
      <c r="B63" t="s">
        <v>133</v>
      </c>
      <c r="C63" s="40">
        <v>131.556</v>
      </c>
      <c r="D63" s="40" t="str">
        <f t="shared" si="1"/>
        <v>(loc1 Agrigento)</v>
      </c>
      <c r="E63" s="40" t="str">
        <f t="shared" si="2"/>
        <v>(loc2 Ragusa)</v>
      </c>
      <c r="F63" s="40" t="str">
        <f t="shared" si="3"/>
        <v>(dist 131)</v>
      </c>
      <c r="G63" s="40" t="str">
        <f t="shared" si="4"/>
        <v>(distance (loc1 Agrigento) (loc2 Ragusa) (dist 131))</v>
      </c>
    </row>
    <row r="64">
      <c r="A64" t="s">
        <v>135</v>
      </c>
      <c r="B64" t="s">
        <v>134</v>
      </c>
      <c r="C64" s="40">
        <v>215.487</v>
      </c>
      <c r="D64" s="40" t="str">
        <f t="shared" si="1"/>
        <v>(loc1 Agrigento)</v>
      </c>
      <c r="E64" s="40" t="str">
        <f t="shared" si="2"/>
        <v>(loc2 Siracusa)</v>
      </c>
      <c r="F64" s="40" t="str">
        <f t="shared" si="3"/>
        <v>(dist 215)</v>
      </c>
      <c r="G64" s="40" t="str">
        <f t="shared" si="4"/>
        <v>(distance (loc1 Agrigento) (loc2 Siracusa) (dist 215))</v>
      </c>
    </row>
    <row r="65">
      <c r="A65" t="s">
        <v>135</v>
      </c>
      <c r="B65" t="s">
        <v>136</v>
      </c>
      <c r="C65" s="40">
        <v>167.686</v>
      </c>
      <c r="D65" s="40" t="str">
        <f t="shared" si="1"/>
        <v>(loc1 Agrigento)</v>
      </c>
      <c r="E65" s="40" t="str">
        <f t="shared" si="2"/>
        <v>(loc2 Catania)</v>
      </c>
      <c r="F65" s="40" t="str">
        <f t="shared" si="3"/>
        <v>(dist 167)</v>
      </c>
      <c r="G65" s="40" t="str">
        <f t="shared" si="4"/>
        <v>(distance (loc1 Agrigento) (loc2 Catania) (dist 167))</v>
      </c>
    </row>
    <row r="66">
      <c r="A66" t="s">
        <v>135</v>
      </c>
      <c r="B66" t="s">
        <v>137</v>
      </c>
      <c r="C66" s="40">
        <v>748.268</v>
      </c>
      <c r="D66" s="40" t="str">
        <f t="shared" si="1"/>
        <v>(loc1 Agrigento)</v>
      </c>
      <c r="E66" s="40" t="str">
        <f t="shared" si="2"/>
        <v>(loc2 Lecce)</v>
      </c>
      <c r="F66" s="40" t="str">
        <f t="shared" si="3"/>
        <v>(dist 748)</v>
      </c>
      <c r="G66" s="40" t="str">
        <f t="shared" si="4"/>
        <v>(distance (loc1 Agrigento) (loc2 Lecce) (dist 748))</v>
      </c>
    </row>
    <row r="67">
      <c r="A67" t="s">
        <v>135</v>
      </c>
      <c r="B67" t="s">
        <v>140</v>
      </c>
      <c r="C67" s="40">
        <v>262.408</v>
      </c>
      <c r="D67" s="40" t="str">
        <f t="shared" si="1"/>
        <v>(loc1 Agrigento)</v>
      </c>
      <c r="E67" s="40" t="str">
        <f t="shared" si="2"/>
        <v>(loc2 Messina)</v>
      </c>
      <c r="F67" s="40" t="str">
        <f t="shared" si="3"/>
        <v>(dist 262)</v>
      </c>
      <c r="G67" s="40" t="str">
        <f t="shared" si="4"/>
        <v>(distance (loc1 Agrigento) (loc2 Messina) (dist 262))</v>
      </c>
    </row>
    <row r="68">
      <c r="A68" t="s">
        <v>135</v>
      </c>
      <c r="B68" t="s">
        <v>141</v>
      </c>
      <c r="C68" s="40">
        <v>285.69</v>
      </c>
      <c r="D68" s="40" t="str">
        <f t="shared" si="1"/>
        <v>(loc1 Agrigento)</v>
      </c>
      <c r="E68" s="40" t="str">
        <f t="shared" si="2"/>
        <v>(loc2 Reggio di Calabria)</v>
      </c>
      <c r="F68" s="40" t="str">
        <f t="shared" si="3"/>
        <v>(dist 285)</v>
      </c>
      <c r="G68" s="40" t="str">
        <f t="shared" si="4"/>
        <v>(distance (loc1 Agrigento) (loc2 Reggio di Calabria) (dist 285))</v>
      </c>
    </row>
    <row r="69">
      <c r="A69" t="s">
        <v>135</v>
      </c>
      <c r="B69" t="s">
        <v>142</v>
      </c>
      <c r="C69" s="40">
        <v>448.347</v>
      </c>
      <c r="D69" s="40" t="str">
        <f t="shared" si="1"/>
        <v>(loc1 Agrigento)</v>
      </c>
      <c r="E69" s="40" t="str">
        <f t="shared" si="2"/>
        <v>(loc2 Cosenza)</v>
      </c>
      <c r="F69" s="40" t="str">
        <f t="shared" si="3"/>
        <v>(dist 448)</v>
      </c>
      <c r="G69" s="40" t="str">
        <f t="shared" si="4"/>
        <v>(distance (loc1 Agrigento) (loc2 Cosenza) (dist 448))</v>
      </c>
    </row>
    <row r="70">
      <c r="A70" t="s">
        <v>135</v>
      </c>
      <c r="B70" t="s">
        <v>143</v>
      </c>
      <c r="C70" s="40">
        <v>711.306</v>
      </c>
      <c r="D70" s="40" t="str">
        <f t="shared" si="1"/>
        <v>(loc1 Agrigento)</v>
      </c>
      <c r="E70" s="40" t="str">
        <f t="shared" si="2"/>
        <v>(loc2 Brindisi)</v>
      </c>
      <c r="F70" s="40" t="str">
        <f t="shared" si="3"/>
        <v>(dist 711)</v>
      </c>
      <c r="G70" s="40" t="str">
        <f t="shared" si="4"/>
        <v>(distance (loc1 Agrigento) (loc2 Brindisi) (dist 711))</v>
      </c>
    </row>
    <row r="71">
      <c r="A71" t="s">
        <v>135</v>
      </c>
      <c r="B71" t="s">
        <v>144</v>
      </c>
      <c r="C71" s="40">
        <v>769.954</v>
      </c>
      <c r="D71" s="40" t="str">
        <f t="shared" si="1"/>
        <v>(loc1 Agrigento)</v>
      </c>
      <c r="E71" s="40" t="str">
        <f t="shared" si="2"/>
        <v>(loc2 Caserta)</v>
      </c>
      <c r="F71" s="40" t="str">
        <f t="shared" si="3"/>
        <v>(dist 769)</v>
      </c>
      <c r="G71" s="40" t="str">
        <f t="shared" si="4"/>
        <v>(distance (loc1 Agrigento) (loc2 Caserta) (dist 769))</v>
      </c>
    </row>
    <row r="72">
      <c r="A72" t="s">
        <v>135</v>
      </c>
      <c r="B72" t="s">
        <v>145</v>
      </c>
      <c r="C72" s="40">
        <v>881.169</v>
      </c>
      <c r="D72" s="40" t="str">
        <f t="shared" si="1"/>
        <v>(loc1 Agrigento)</v>
      </c>
      <c r="E72" s="40" t="str">
        <f t="shared" si="2"/>
        <v>(loc2 Frosinone)</v>
      </c>
      <c r="F72" s="40" t="str">
        <f t="shared" si="3"/>
        <v>(dist 881)</v>
      </c>
      <c r="G72" s="40" t="str">
        <f t="shared" si="4"/>
        <v>(distance (loc1 Agrigento) (loc2 Frosinone) (dist 881))</v>
      </c>
    </row>
    <row r="73">
      <c r="A73" t="s">
        <v>135</v>
      </c>
      <c r="B73" t="s">
        <v>146</v>
      </c>
      <c r="C73" s="40">
        <v>1426.417</v>
      </c>
      <c r="D73" s="40" t="str">
        <f t="shared" si="1"/>
        <v>(loc1 Agrigento)</v>
      </c>
      <c r="E73" s="40" t="str">
        <f t="shared" si="2"/>
        <v>(loc2 Padova)</v>
      </c>
      <c r="F73" s="40" t="str">
        <f t="shared" si="3"/>
        <v>(dist 1426)</v>
      </c>
      <c r="G73" s="40" t="str">
        <f t="shared" si="4"/>
        <v>(distance (loc1 Agrigento) (loc2 Padova) (dist 1426))</v>
      </c>
    </row>
    <row r="74">
      <c r="A74" t="s">
        <v>135</v>
      </c>
      <c r="B74" t="s">
        <v>149</v>
      </c>
      <c r="C74" s="40">
        <v>967.66</v>
      </c>
      <c r="D74" s="40" t="str">
        <f t="shared" si="1"/>
        <v>(loc1 Agrigento)</v>
      </c>
      <c r="E74" s="40" t="str">
        <f t="shared" si="2"/>
        <v>(loc2 Chieti)</v>
      </c>
      <c r="F74" s="40" t="str">
        <f t="shared" si="3"/>
        <v>(dist 967)</v>
      </c>
      <c r="G74" s="40" t="str">
        <f t="shared" si="4"/>
        <v>(distance (loc1 Agrigento) (loc2 Chieti) (dist 967))</v>
      </c>
    </row>
    <row r="75">
      <c r="A75" t="s">
        <v>135</v>
      </c>
      <c r="B75" t="s">
        <v>151</v>
      </c>
      <c r="C75" s="40">
        <v>1026.358</v>
      </c>
      <c r="D75" s="40" t="str">
        <f t="shared" si="1"/>
        <v>(loc1 Agrigento)</v>
      </c>
      <c r="E75" s="40" t="str">
        <f t="shared" si="2"/>
        <v>(loc2 Teramo)</v>
      </c>
      <c r="F75" s="40" t="str">
        <f t="shared" si="3"/>
        <v>(dist 1026)</v>
      </c>
      <c r="G75" s="40" t="str">
        <f t="shared" si="4"/>
        <v>(distance (loc1 Agrigento) (loc2 Teramo) (dist 1026))</v>
      </c>
    </row>
    <row r="76">
      <c r="A76" t="s">
        <v>135</v>
      </c>
      <c r="B76" t="s">
        <v>152</v>
      </c>
      <c r="C76" s="40">
        <v>701.666</v>
      </c>
      <c r="D76" s="40" t="str">
        <f t="shared" si="1"/>
        <v>(loc1 Agrigento)</v>
      </c>
      <c r="E76" s="40" t="str">
        <f t="shared" si="2"/>
        <v>(loc2 Bari)</v>
      </c>
      <c r="F76" s="40" t="str">
        <f t="shared" si="3"/>
        <v>(dist 701)</v>
      </c>
      <c r="G76" s="40" t="str">
        <f t="shared" si="4"/>
        <v>(distance (loc1 Agrigento) (loc2 Bari) (dist 701))</v>
      </c>
    </row>
    <row r="77">
      <c r="A77" t="s">
        <v>135</v>
      </c>
      <c r="B77" t="s">
        <v>153</v>
      </c>
      <c r="C77" s="40">
        <v>1255.188</v>
      </c>
      <c r="D77" s="40" t="str">
        <f t="shared" si="1"/>
        <v>(loc1 Agrigento)</v>
      </c>
      <c r="E77" s="40" t="str">
        <f t="shared" si="2"/>
        <v>(loc2 Forli'-Cesena)</v>
      </c>
      <c r="F77" s="40" t="str">
        <f t="shared" si="3"/>
        <v>(dist 1255)</v>
      </c>
      <c r="G77" s="40" t="str">
        <f t="shared" si="4"/>
        <v>(distance (loc1 Agrigento) (loc2 Forli'-Cesena) (dist 1255))</v>
      </c>
    </row>
    <row r="78">
      <c r="A78" t="s">
        <v>135</v>
      </c>
      <c r="B78" t="s">
        <v>257</v>
      </c>
      <c r="C78" s="40">
        <v>1355.112</v>
      </c>
      <c r="D78" s="40" t="str">
        <f t="shared" si="1"/>
        <v>(loc1 Agrigento)</v>
      </c>
      <c r="E78" s="40" t="str">
        <f t="shared" si="2"/>
        <v>(loc2 Ferrara FE)</v>
      </c>
      <c r="F78" s="40" t="str">
        <f t="shared" si="3"/>
        <v>(dist 1355)</v>
      </c>
      <c r="G78" s="40" t="str">
        <f t="shared" si="4"/>
        <v>(distance (loc1 Agrigento) (loc2 Ferrara FE) (dist 1355))</v>
      </c>
    </row>
    <row r="79">
      <c r="A79" t="s">
        <v>135</v>
      </c>
      <c r="B79" t="s">
        <v>155</v>
      </c>
      <c r="C79" s="40">
        <v>1476.246</v>
      </c>
      <c r="D79" s="40" t="str">
        <f t="shared" si="1"/>
        <v>(loc1 Agrigento)</v>
      </c>
      <c r="E79" s="40" t="str">
        <f t="shared" si="2"/>
        <v>(loc2 Treviso)</v>
      </c>
      <c r="F79" s="40" t="str">
        <f t="shared" si="3"/>
        <v>(dist 1476)</v>
      </c>
      <c r="G79" s="40" t="str">
        <f t="shared" si="4"/>
        <v>(distance (loc1 Agrigento) (loc2 Treviso) (dist 1476))</v>
      </c>
    </row>
    <row r="80">
      <c r="A80" t="s">
        <v>135</v>
      </c>
      <c r="B80" t="s">
        <v>159</v>
      </c>
      <c r="C80" s="40">
        <v>1287.47</v>
      </c>
      <c r="D80" s="40" t="str">
        <f t="shared" si="1"/>
        <v>(loc1 Agrigento)</v>
      </c>
      <c r="E80" s="40" t="str">
        <f t="shared" si="2"/>
        <v>(loc2 Ravenna)</v>
      </c>
      <c r="F80" s="40" t="str">
        <f t="shared" si="3"/>
        <v>(dist 1287)</v>
      </c>
      <c r="G80" s="40" t="str">
        <f t="shared" si="4"/>
        <v>(distance (loc1 Agrigento) (loc2 Ravenna) (dist 1287))</v>
      </c>
    </row>
    <row r="81">
      <c r="A81" t="s">
        <v>135</v>
      </c>
      <c r="B81" t="s">
        <v>160</v>
      </c>
      <c r="C81" s="40">
        <v>1532.169</v>
      </c>
      <c r="D81" s="40" t="str">
        <f t="shared" si="1"/>
        <v>(loc1 Agrigento)</v>
      </c>
      <c r="E81" s="40" t="str">
        <f t="shared" si="2"/>
        <v>(loc2 Pordenone)</v>
      </c>
      <c r="F81" s="40" t="str">
        <f t="shared" si="3"/>
        <v>(dist 1532)</v>
      </c>
      <c r="G81" s="40" t="str">
        <f t="shared" si="4"/>
        <v>(distance (loc1 Agrigento) (loc2 Pordenone) (dist 1532))</v>
      </c>
    </row>
    <row r="82">
      <c r="A82" t="s">
        <v>135</v>
      </c>
      <c r="B82" t="s">
        <v>161</v>
      </c>
      <c r="C82" s="40">
        <v>1578.07</v>
      </c>
      <c r="D82" s="40" t="str">
        <f t="shared" si="1"/>
        <v>(loc1 Agrigento)</v>
      </c>
      <c r="E82" s="40" t="str">
        <f t="shared" si="2"/>
        <v>(loc2 Udine)</v>
      </c>
      <c r="F82" s="40" t="str">
        <f t="shared" si="3"/>
        <v>(dist 1578)</v>
      </c>
      <c r="G82" s="40" t="str">
        <f t="shared" si="4"/>
        <v>(distance (loc1 Agrigento) (loc2 Udine) (dist 1578))</v>
      </c>
    </row>
    <row r="83">
      <c r="A83" t="s">
        <v>135</v>
      </c>
      <c r="B83" t="s">
        <v>162</v>
      </c>
      <c r="C83" s="40">
        <v>1585.233</v>
      </c>
      <c r="D83" s="40" t="str">
        <f t="shared" si="1"/>
        <v>(loc1 Agrigento)</v>
      </c>
      <c r="E83" s="40" t="str">
        <f t="shared" si="2"/>
        <v>(loc2 Gorizia)</v>
      </c>
      <c r="F83" s="40" t="str">
        <f t="shared" si="3"/>
        <v>(dist 1585)</v>
      </c>
      <c r="G83" s="40" t="str">
        <f t="shared" si="4"/>
        <v>(distance (loc1 Agrigento) (loc2 Gorizia) (dist 1585))</v>
      </c>
    </row>
    <row r="84">
      <c r="A84" t="s">
        <v>135</v>
      </c>
      <c r="B84" t="s">
        <v>163</v>
      </c>
      <c r="C84" s="40">
        <v>1607.244</v>
      </c>
      <c r="D84" s="40" t="str">
        <f t="shared" si="1"/>
        <v>(loc1 Agrigento)</v>
      </c>
      <c r="E84" s="40" t="str">
        <f t="shared" si="2"/>
        <v>(loc2 Trieste)</v>
      </c>
      <c r="F84" s="40" t="str">
        <f t="shared" si="3"/>
        <v>(dist 1607)</v>
      </c>
      <c r="G84" s="40" t="str">
        <f t="shared" si="4"/>
        <v>(distance (loc1 Agrigento) (loc2 Trieste) (dist 1607))</v>
      </c>
    </row>
    <row r="85">
      <c r="A85" t="s">
        <v>88</v>
      </c>
      <c r="B85" t="s">
        <v>5</v>
      </c>
      <c r="C85" s="40">
        <v>601.332</v>
      </c>
      <c r="D85" s="40" t="str">
        <f t="shared" si="1"/>
        <v>(loc1 Alessandria)</v>
      </c>
      <c r="E85" s="40" t="str">
        <f t="shared" si="2"/>
        <v>(loc2 Olbia-Tempio)</v>
      </c>
      <c r="F85" s="40" t="str">
        <f t="shared" si="3"/>
        <v>(dist 601)</v>
      </c>
      <c r="G85" s="40" t="str">
        <f t="shared" si="4"/>
        <v>(distance (loc1 Alessandria) (loc2 Olbia-Tempio) (dist 601))</v>
      </c>
    </row>
    <row r="86">
      <c r="A86" t="s">
        <v>88</v>
      </c>
      <c r="B86" t="s">
        <v>18</v>
      </c>
      <c r="C86" s="40">
        <v>207.969</v>
      </c>
      <c r="D86" s="40" t="str">
        <f t="shared" si="1"/>
        <v>(loc1 Alessandria)</v>
      </c>
      <c r="E86" s="40" t="str">
        <f t="shared" si="2"/>
        <v>(loc2 Modena)</v>
      </c>
      <c r="F86" s="40" t="str">
        <f t="shared" si="3"/>
        <v>(dist 207)</v>
      </c>
      <c r="G86" s="40" t="str">
        <f t="shared" si="4"/>
        <v>(distance (loc1 Alessandria) (loc2 Modena) (dist 207))</v>
      </c>
    </row>
    <row r="87">
      <c r="A87" t="s">
        <v>88</v>
      </c>
      <c r="B87" t="s">
        <v>21</v>
      </c>
      <c r="C87" s="40">
        <v>806.546</v>
      </c>
      <c r="D87" s="40" t="str">
        <f t="shared" si="1"/>
        <v>(loc1 Alessandria)</v>
      </c>
      <c r="E87" s="40" t="str">
        <f t="shared" si="2"/>
        <v>(loc2 Medio Campidano)</v>
      </c>
      <c r="F87" s="40" t="str">
        <f t="shared" si="3"/>
        <v>(dist 806)</v>
      </c>
      <c r="G87" s="40" t="str">
        <f t="shared" si="4"/>
        <v>(distance (loc1 Alessandria) (loc2 Medio Campidano) (dist 806))</v>
      </c>
    </row>
    <row r="88">
      <c r="A88" t="s">
        <v>88</v>
      </c>
      <c r="B88" t="s">
        <v>25</v>
      </c>
      <c r="C88" s="40">
        <v>847.369</v>
      </c>
      <c r="D88" s="40" t="str">
        <f t="shared" si="1"/>
        <v>(loc1 Alessandria)</v>
      </c>
      <c r="E88" s="40" t="str">
        <f t="shared" si="2"/>
        <v>(loc2 Cagliari)</v>
      </c>
      <c r="F88" s="40" t="str">
        <f t="shared" si="3"/>
        <v>(dist 847)</v>
      </c>
      <c r="G88" s="40" t="str">
        <f t="shared" si="4"/>
        <v>(distance (loc1 Alessandria) (loc2 Cagliari) (dist 847))</v>
      </c>
    </row>
    <row r="89">
      <c r="A89" t="s">
        <v>88</v>
      </c>
      <c r="B89" t="s">
        <v>28</v>
      </c>
      <c r="C89" s="40">
        <v>667.043</v>
      </c>
      <c r="D89" s="40" t="str">
        <f t="shared" si="1"/>
        <v>(loc1 Alessandria)</v>
      </c>
      <c r="E89" s="40" t="str">
        <f t="shared" si="2"/>
        <v>(loc2 Nuoro)</v>
      </c>
      <c r="F89" s="40" t="str">
        <f t="shared" si="3"/>
        <v>(dist 667)</v>
      </c>
      <c r="G89" s="40" t="str">
        <f t="shared" si="4"/>
        <v>(distance (loc1 Alessandria) (loc2 Nuoro) (dist 667))</v>
      </c>
    </row>
    <row r="90">
      <c r="A90" t="s">
        <v>88</v>
      </c>
      <c r="B90" t="s">
        <v>31</v>
      </c>
      <c r="C90" s="40">
        <v>842.667</v>
      </c>
      <c r="D90" s="40" t="str">
        <f t="shared" si="1"/>
        <v>(loc1 Alessandria)</v>
      </c>
      <c r="E90" s="40" t="str">
        <f t="shared" si="2"/>
        <v>(loc2 Salerno)</v>
      </c>
      <c r="F90" s="40" t="str">
        <f t="shared" si="3"/>
        <v>(dist 842)</v>
      </c>
      <c r="G90" s="40" t="str">
        <f t="shared" si="4"/>
        <v>(distance (loc1 Alessandria) (loc2 Salerno) (dist 842))</v>
      </c>
    </row>
    <row r="91">
      <c r="A91" t="s">
        <v>88</v>
      </c>
      <c r="B91" t="s">
        <v>39</v>
      </c>
      <c r="C91" s="40">
        <v>264.674</v>
      </c>
      <c r="D91" s="40" t="str">
        <f t="shared" si="1"/>
        <v>(loc1 Alessandria)</v>
      </c>
      <c r="E91" s="40" t="str">
        <f t="shared" si="2"/>
        <v>(loc2 Livorno)</v>
      </c>
      <c r="F91" s="40" t="str">
        <f t="shared" si="3"/>
        <v>(dist 264)</v>
      </c>
      <c r="G91" s="40" t="str">
        <f t="shared" si="4"/>
        <v>(distance (loc1 Alessandria) (loc2 Livorno) (dist 264))</v>
      </c>
    </row>
    <row r="92">
      <c r="A92" t="s">
        <v>88</v>
      </c>
      <c r="B92" t="s">
        <v>42</v>
      </c>
      <c r="C92" s="40">
        <v>246.231</v>
      </c>
      <c r="D92" s="40" t="str">
        <f t="shared" si="1"/>
        <v>(loc1 Alessandria)</v>
      </c>
      <c r="E92" s="40" t="str">
        <f t="shared" si="2"/>
        <v>(loc2 Pisa)</v>
      </c>
      <c r="F92" s="40" t="str">
        <f t="shared" si="3"/>
        <v>(dist 246)</v>
      </c>
      <c r="G92" s="40" t="str">
        <f t="shared" si="4"/>
        <v>(distance (loc1 Alessandria) (loc2 Pisa) (dist 246))</v>
      </c>
    </row>
    <row r="93">
      <c r="A93" t="s">
        <v>88</v>
      </c>
      <c r="B93" t="s">
        <v>45</v>
      </c>
      <c r="C93" s="40">
        <v>397.709</v>
      </c>
      <c r="D93" s="40" t="str">
        <f t="shared" si="1"/>
        <v>(loc1 Alessandria)</v>
      </c>
      <c r="E93" s="40" t="str">
        <f t="shared" si="2"/>
        <v>(loc2 Siena)</v>
      </c>
      <c r="F93" s="40" t="str">
        <f t="shared" si="3"/>
        <v>(dist 397)</v>
      </c>
      <c r="G93" s="40" t="str">
        <f t="shared" si="4"/>
        <v>(distance (loc1 Alessandria) (loc2 Siena) (dist 397))</v>
      </c>
    </row>
    <row r="94">
      <c r="A94" t="s">
        <v>88</v>
      </c>
      <c r="B94" t="s">
        <v>49</v>
      </c>
      <c r="C94" s="40">
        <v>100.225</v>
      </c>
      <c r="D94" s="40" t="str">
        <f t="shared" si="1"/>
        <v>(loc1 Alessandria)</v>
      </c>
      <c r="E94" s="40" t="str">
        <f t="shared" si="2"/>
        <v>(loc2 Savona)</v>
      </c>
      <c r="F94" s="40" t="str">
        <f t="shared" si="3"/>
        <v>(dist 100)</v>
      </c>
      <c r="G94" s="40" t="str">
        <f t="shared" si="4"/>
        <v>(distance (loc1 Alessandria) (loc2 Savona) (dist 100))</v>
      </c>
    </row>
    <row r="95">
      <c r="A95" t="s">
        <v>88</v>
      </c>
      <c r="B95" t="s">
        <v>51</v>
      </c>
      <c r="C95" s="40">
        <v>395.187</v>
      </c>
      <c r="D95" s="40" t="str">
        <f t="shared" si="1"/>
        <v>(loc1 Alessandria)</v>
      </c>
      <c r="E95" s="40" t="str">
        <f t="shared" si="2"/>
        <v>(loc2 Grosseto)</v>
      </c>
      <c r="F95" s="40" t="str">
        <f t="shared" si="3"/>
        <v>(dist 395)</v>
      </c>
      <c r="G95" s="40" t="str">
        <f t="shared" si="4"/>
        <v>(distance (loc1 Alessandria) (loc2 Grosseto) (dist 395))</v>
      </c>
    </row>
    <row r="96">
      <c r="A96" t="s">
        <v>88</v>
      </c>
      <c r="B96" t="s">
        <v>53</v>
      </c>
      <c r="C96" s="40">
        <v>395.187</v>
      </c>
      <c r="D96" s="40" t="str">
        <f t="shared" si="1"/>
        <v>(loc1 Alessandria)</v>
      </c>
      <c r="E96" s="40" t="str">
        <f t="shared" si="2"/>
        <v>(loc2 Imperia)</v>
      </c>
      <c r="F96" s="40" t="str">
        <f t="shared" si="3"/>
        <v>(dist 395)</v>
      </c>
      <c r="G96" s="40" t="str">
        <f t="shared" si="4"/>
        <v>(distance (loc1 Alessandria) (loc2 Imperia) (dist 395))</v>
      </c>
    </row>
    <row r="97">
      <c r="A97" t="s">
        <v>88</v>
      </c>
      <c r="B97" t="s">
        <v>55</v>
      </c>
      <c r="C97" s="40">
        <v>90.135</v>
      </c>
      <c r="D97" s="40" t="str">
        <f t="shared" si="1"/>
        <v>(loc1 Alessandria)</v>
      </c>
      <c r="E97" s="40" t="str">
        <f t="shared" si="2"/>
        <v>(loc2 Torino)</v>
      </c>
      <c r="F97" s="40" t="str">
        <f t="shared" si="3"/>
        <v>(dist 90)</v>
      </c>
      <c r="G97" s="40" t="str">
        <f t="shared" si="4"/>
        <v>(distance (loc1 Alessandria) (loc2 Torino) (dist 90))</v>
      </c>
    </row>
    <row r="98">
      <c r="A98" t="s">
        <v>88</v>
      </c>
      <c r="B98" t="s">
        <v>57</v>
      </c>
      <c r="C98" s="40">
        <v>246.95</v>
      </c>
      <c r="D98" s="40" t="str">
        <f t="shared" si="1"/>
        <v>(loc1 Alessandria)</v>
      </c>
      <c r="E98" s="40" t="str">
        <f t="shared" si="2"/>
        <v>(loc2 Lucca)</v>
      </c>
      <c r="F98" s="40" t="str">
        <f t="shared" si="3"/>
        <v>(dist 246)</v>
      </c>
      <c r="G98" s="40" t="str">
        <f t="shared" si="4"/>
        <v>(distance (loc1 Alessandria) (loc2 Lucca) (dist 246))</v>
      </c>
    </row>
    <row r="99">
      <c r="A99" t="s">
        <v>88</v>
      </c>
      <c r="B99" t="s">
        <v>59</v>
      </c>
      <c r="C99" s="40">
        <v>790.903</v>
      </c>
      <c r="D99" s="40" t="str">
        <f t="shared" si="1"/>
        <v>(loc1 Alessandria)</v>
      </c>
      <c r="E99" s="40" t="str">
        <f t="shared" si="2"/>
        <v>(loc2 Foggia)</v>
      </c>
      <c r="F99" s="40" t="str">
        <f t="shared" si="3"/>
        <v>(dist 790)</v>
      </c>
      <c r="G99" s="40" t="str">
        <f t="shared" si="4"/>
        <v>(distance (loc1 Alessandria) (loc2 Foggia) (dist 790))</v>
      </c>
    </row>
    <row r="100">
      <c r="A100" t="s">
        <v>88</v>
      </c>
      <c r="B100" t="s">
        <v>61</v>
      </c>
      <c r="C100" s="40">
        <v>244.742</v>
      </c>
      <c r="D100" s="40" t="str">
        <f t="shared" si="1"/>
        <v>(loc1 Alessandria)</v>
      </c>
      <c r="E100" s="40" t="str">
        <f t="shared" si="2"/>
        <v>(loc2 Bologna)</v>
      </c>
      <c r="F100" s="40" t="str">
        <f t="shared" si="3"/>
        <v>(dist 244)</v>
      </c>
      <c r="G100" s="40" t="str">
        <f t="shared" si="4"/>
        <v>(distance (loc1 Alessandria) (loc2 Bologna) (dist 244))</v>
      </c>
    </row>
    <row r="101">
      <c r="A101" t="s">
        <v>88</v>
      </c>
      <c r="B101" t="s">
        <v>63</v>
      </c>
      <c r="C101" s="40">
        <v>603.045</v>
      </c>
      <c r="D101" s="40" t="str">
        <f t="shared" si="1"/>
        <v>(loc1 Alessandria)</v>
      </c>
      <c r="E101" s="40" t="str">
        <f t="shared" si="2"/>
        <v>(loc2 Roma)</v>
      </c>
      <c r="F101" s="40" t="str">
        <f t="shared" si="3"/>
        <v>(dist 603)</v>
      </c>
      <c r="G101" s="40" t="str">
        <f t="shared" si="4"/>
        <v>(distance (loc1 Alessandria) (loc2 Roma) (dist 603))</v>
      </c>
    </row>
    <row r="102">
      <c r="A102" t="s">
        <v>88</v>
      </c>
      <c r="B102" t="s">
        <v>65</v>
      </c>
      <c r="C102" s="40">
        <v>1205.448</v>
      </c>
      <c r="D102" s="40" t="str">
        <f t="shared" si="1"/>
        <v>(loc1 Alessandria)</v>
      </c>
      <c r="E102" s="40" t="str">
        <f t="shared" si="2"/>
        <v>(loc2 Crotone)</v>
      </c>
      <c r="F102" s="40" t="str">
        <f t="shared" si="3"/>
        <v>(dist 1205)</v>
      </c>
      <c r="G102" s="40" t="str">
        <f t="shared" si="4"/>
        <v>(distance (loc1 Alessandria) (loc2 Crotone) (dist 1205))</v>
      </c>
    </row>
    <row r="103">
      <c r="A103" t="s">
        <v>88</v>
      </c>
      <c r="B103" t="s">
        <v>67</v>
      </c>
      <c r="C103" s="40">
        <v>335.38</v>
      </c>
      <c r="D103" s="40" t="str">
        <f t="shared" si="1"/>
        <v>(loc1 Alessandria)</v>
      </c>
      <c r="E103" s="40" t="str">
        <f t="shared" si="2"/>
        <v>(loc2 Firenze)</v>
      </c>
      <c r="F103" s="40" t="str">
        <f t="shared" si="3"/>
        <v>(dist 335)</v>
      </c>
      <c r="G103" s="40" t="str">
        <f t="shared" si="4"/>
        <v>(distance (loc1 Alessandria) (loc2 Firenze) (dist 335))</v>
      </c>
    </row>
    <row r="104">
      <c r="A104" t="s">
        <v>88</v>
      </c>
      <c r="B104" t="s">
        <v>68</v>
      </c>
      <c r="C104" s="40">
        <v>326.566</v>
      </c>
      <c r="D104" s="40" t="str">
        <f t="shared" si="1"/>
        <v>(loc1 Alessandria)</v>
      </c>
      <c r="E104" s="40" t="str">
        <f t="shared" si="2"/>
        <v>(loc2 Prato)</v>
      </c>
      <c r="F104" s="40" t="str">
        <f t="shared" si="3"/>
        <v>(dist 326)</v>
      </c>
      <c r="G104" s="40" t="str">
        <f t="shared" si="4"/>
        <v>(distance (loc1 Alessandria) (loc2 Prato) (dist 326))</v>
      </c>
    </row>
    <row r="105">
      <c r="A105" t="s">
        <v>88</v>
      </c>
      <c r="B105" t="s">
        <v>69</v>
      </c>
      <c r="C105" s="40">
        <v>284.874</v>
      </c>
      <c r="D105" s="40" t="str">
        <f t="shared" si="1"/>
        <v>(loc1 Alessandria)</v>
      </c>
      <c r="E105" s="40" t="str">
        <f t="shared" si="2"/>
        <v>(loc2 Pistoia)</v>
      </c>
      <c r="F105" s="40" t="str">
        <f t="shared" si="3"/>
        <v>(dist 284)</v>
      </c>
      <c r="G105" s="40" t="str">
        <f t="shared" si="4"/>
        <v>(distance (loc1 Alessandria) (loc2 Pistoia) (dist 284))</v>
      </c>
    </row>
    <row r="106">
      <c r="A106" t="s">
        <v>88</v>
      </c>
      <c r="B106" t="s">
        <v>71</v>
      </c>
      <c r="C106" s="40">
        <v>163.29</v>
      </c>
      <c r="D106" s="40" t="str">
        <f t="shared" si="1"/>
        <v>(loc1 Alessandria)</v>
      </c>
      <c r="E106" s="40" t="str">
        <f t="shared" si="2"/>
        <v>(loc2 Cuneo)</v>
      </c>
      <c r="F106" s="40" t="str">
        <f t="shared" si="3"/>
        <v>(dist 163)</v>
      </c>
      <c r="G106" s="40" t="str">
        <f t="shared" si="4"/>
        <v>(distance (loc1 Alessandria) (loc2 Cuneo) (dist 163))</v>
      </c>
    </row>
    <row r="107">
      <c r="A107" t="s">
        <v>88</v>
      </c>
      <c r="B107" t="s">
        <v>72</v>
      </c>
      <c r="C107" s="40">
        <v>166.608</v>
      </c>
      <c r="D107" s="40" t="str">
        <f t="shared" si="1"/>
        <v>(loc1 Alessandria)</v>
      </c>
      <c r="E107" s="40" t="str">
        <f t="shared" si="2"/>
        <v>(loc2 Aosta)</v>
      </c>
      <c r="F107" s="40" t="str">
        <f t="shared" si="3"/>
        <v>(dist 166)</v>
      </c>
      <c r="G107" s="40" t="str">
        <f t="shared" si="4"/>
        <v>(distance (loc1 Alessandria) (loc2 Aosta) (dist 166))</v>
      </c>
    </row>
    <row r="108">
      <c r="A108" t="s">
        <v>88</v>
      </c>
      <c r="B108" t="s">
        <v>73</v>
      </c>
      <c r="C108" s="40">
        <v>353.747</v>
      </c>
      <c r="D108" s="40" t="str">
        <f t="shared" si="1"/>
        <v>(loc1 Alessandria)</v>
      </c>
      <c r="E108" s="40" t="str">
        <f t="shared" si="2"/>
        <v>(loc2 Bolzano)</v>
      </c>
      <c r="F108" s="40" t="str">
        <f t="shared" si="3"/>
        <v>(dist 353)</v>
      </c>
      <c r="G108" s="40" t="str">
        <f t="shared" si="4"/>
        <v>(distance (loc1 Alessandria) (loc2 Bolzano) (dist 353))</v>
      </c>
    </row>
    <row r="109">
      <c r="A109" t="s">
        <v>88</v>
      </c>
      <c r="B109" t="s">
        <v>74</v>
      </c>
      <c r="C109" s="40">
        <v>435.703</v>
      </c>
      <c r="D109" s="40" t="str">
        <f t="shared" si="1"/>
        <v>(loc1 Alessandria)</v>
      </c>
      <c r="E109" s="40" t="str">
        <f t="shared" si="2"/>
        <v>(loc2 Belluno)</v>
      </c>
      <c r="F109" s="40" t="str">
        <f t="shared" si="3"/>
        <v>(dist 435)</v>
      </c>
      <c r="G109" s="40" t="str">
        <f t="shared" si="4"/>
        <v>(distance (loc1 Alessandria) (loc2 Belluno) (dist 435))</v>
      </c>
    </row>
    <row r="110">
      <c r="A110" t="s">
        <v>88</v>
      </c>
      <c r="B110" t="s">
        <v>75</v>
      </c>
      <c r="C110" s="40">
        <v>86.587</v>
      </c>
      <c r="D110" s="40" t="str">
        <f t="shared" si="1"/>
        <v>(loc1 Alessandria)</v>
      </c>
      <c r="E110" s="40" t="str">
        <f t="shared" si="2"/>
        <v>(loc2 Genova)</v>
      </c>
      <c r="F110" s="40" t="str">
        <f t="shared" si="3"/>
        <v>(dist 86)</v>
      </c>
      <c r="G110" s="40" t="str">
        <f t="shared" si="4"/>
        <v>(distance (loc1 Alessandria) (loc2 Genova) (dist 86))</v>
      </c>
    </row>
    <row r="111">
      <c r="A111" t="s">
        <v>88</v>
      </c>
      <c r="B111" t="s">
        <v>76</v>
      </c>
      <c r="C111" s="40">
        <v>71.995</v>
      </c>
      <c r="D111" s="40" t="str">
        <f t="shared" si="1"/>
        <v>(loc1 Alessandria)</v>
      </c>
      <c r="E111" s="40" t="str">
        <f t="shared" si="2"/>
        <v>(loc2 Novara)</v>
      </c>
      <c r="F111" s="40" t="str">
        <f t="shared" si="3"/>
        <v>(dist 71)</v>
      </c>
      <c r="G111" s="40" t="str">
        <f t="shared" si="4"/>
        <v>(distance (loc1 Alessandria) (loc2 Novara) (dist 71))</v>
      </c>
    </row>
    <row r="112">
      <c r="A112" t="s">
        <v>88</v>
      </c>
      <c r="B112" t="s">
        <v>77</v>
      </c>
      <c r="C112" s="40">
        <v>199.358</v>
      </c>
      <c r="D112" s="40" t="str">
        <f t="shared" si="1"/>
        <v>(loc1 Alessandria)</v>
      </c>
      <c r="E112" s="40" t="str">
        <f t="shared" si="2"/>
        <v>(loc2 Massa-Carrara)</v>
      </c>
      <c r="F112" s="40" t="str">
        <f t="shared" si="3"/>
        <v>(dist 199)</v>
      </c>
      <c r="G112" s="40" t="str">
        <f t="shared" si="4"/>
        <v>(distance (loc1 Alessandria) (loc2 Massa-Carrara) (dist 199))</v>
      </c>
    </row>
    <row r="113">
      <c r="A113" t="s">
        <v>88</v>
      </c>
      <c r="B113" t="s">
        <v>70</v>
      </c>
      <c r="C113" s="40">
        <v>189.2</v>
      </c>
      <c r="D113" s="40" t="str">
        <f t="shared" si="1"/>
        <v>(loc1 Alessandria)</v>
      </c>
      <c r="E113" s="40" t="str">
        <f t="shared" si="2"/>
        <v>(loc2 La Spezia)</v>
      </c>
      <c r="F113" s="40" t="str">
        <f t="shared" si="3"/>
        <v>(dist 189)</v>
      </c>
      <c r="G113" s="40" t="str">
        <f t="shared" si="4"/>
        <v>(distance (loc1 Alessandria) (loc2 La Spezia) (dist 189))</v>
      </c>
    </row>
    <row r="114">
      <c r="A114" t="s">
        <v>88</v>
      </c>
      <c r="B114" t="s">
        <v>79</v>
      </c>
      <c r="C114" s="40">
        <v>802.449</v>
      </c>
      <c r="D114" s="40" t="str">
        <f t="shared" si="1"/>
        <v>(loc1 Alessandria)</v>
      </c>
      <c r="E114" s="40" t="str">
        <f t="shared" si="2"/>
        <v>(loc2 Napoli)</v>
      </c>
      <c r="F114" s="40" t="str">
        <f t="shared" si="3"/>
        <v>(dist 802)</v>
      </c>
      <c r="G114" s="40" t="str">
        <f t="shared" si="4"/>
        <v>(distance (loc1 Alessandria) (loc2 Napoli) (dist 802))</v>
      </c>
    </row>
    <row r="115">
      <c r="A115" t="s">
        <v>88</v>
      </c>
      <c r="B115" t="s">
        <v>80</v>
      </c>
      <c r="C115" s="40">
        <v>184.37</v>
      </c>
      <c r="D115" s="40" t="str">
        <f t="shared" si="1"/>
        <v>(loc1 Alessandria)</v>
      </c>
      <c r="E115" s="40" t="str">
        <f t="shared" si="2"/>
        <v>(loc2 Reggio nell'Emilia)</v>
      </c>
      <c r="F115" s="40" t="str">
        <f t="shared" si="3"/>
        <v>(dist 184)</v>
      </c>
      <c r="G115" s="40" t="str">
        <f t="shared" si="4"/>
        <v>(distance (loc1 Alessandria) (loc2 Reggio nell'Emilia) (dist 184))</v>
      </c>
    </row>
    <row r="116">
      <c r="A116" t="s">
        <v>88</v>
      </c>
      <c r="B116" t="s">
        <v>81</v>
      </c>
      <c r="C116" s="40">
        <v>76.618</v>
      </c>
      <c r="D116" s="40" t="str">
        <f t="shared" si="1"/>
        <v>(loc1 Alessandria)</v>
      </c>
      <c r="E116" s="40" t="str">
        <f t="shared" si="2"/>
        <v>(loc2 Pavia)</v>
      </c>
      <c r="F116" s="40" t="str">
        <f t="shared" si="3"/>
        <v>(dist 76)</v>
      </c>
      <c r="G116" s="40" t="str">
        <f t="shared" si="4"/>
        <v>(distance (loc1 Alessandria) (loc2 Pavia) (dist 76))</v>
      </c>
    </row>
    <row r="117">
      <c r="A117" t="s">
        <v>88</v>
      </c>
      <c r="B117" t="s">
        <v>82</v>
      </c>
      <c r="C117" s="40">
        <v>98.972</v>
      </c>
      <c r="D117" s="40" t="str">
        <f t="shared" si="1"/>
        <v>(loc1 Alessandria)</v>
      </c>
      <c r="E117" s="40" t="str">
        <f t="shared" si="2"/>
        <v>(loc2 Biella)</v>
      </c>
      <c r="F117" s="40" t="str">
        <f t="shared" si="3"/>
        <v>(dist 98)</v>
      </c>
      <c r="G117" s="40" t="str">
        <f t="shared" si="4"/>
        <v>(distance (loc1 Alessandria) (loc2 Biella) (dist 98))</v>
      </c>
    </row>
    <row r="118">
      <c r="A118" t="s">
        <v>88</v>
      </c>
      <c r="B118" t="s">
        <v>83</v>
      </c>
      <c r="C118" s="40">
        <v>171.029</v>
      </c>
      <c r="D118" s="40" t="str">
        <f t="shared" si="1"/>
        <v>(loc1 Alessandria)</v>
      </c>
      <c r="E118" s="40" t="str">
        <f t="shared" si="2"/>
        <v>(loc2 Verbano-Cusio-Ossola)</v>
      </c>
      <c r="F118" s="40" t="str">
        <f t="shared" si="3"/>
        <v>(dist 171)</v>
      </c>
      <c r="G118" s="40" t="str">
        <f t="shared" si="4"/>
        <v>(distance (loc1 Alessandria) (loc2 Verbano-Cusio-Ossola) (dist 171))</v>
      </c>
    </row>
    <row r="119">
      <c r="A119" t="s">
        <v>88</v>
      </c>
      <c r="B119" t="s">
        <v>89</v>
      </c>
      <c r="C119" s="40">
        <v>94.132</v>
      </c>
      <c r="D119" s="40" t="str">
        <f t="shared" si="1"/>
        <v>(loc1 Alessandria)</v>
      </c>
      <c r="E119" s="40" t="str">
        <f t="shared" si="2"/>
        <v>(loc2 Milano)</v>
      </c>
      <c r="F119" s="40" t="str">
        <f t="shared" si="3"/>
        <v>(dist 94)</v>
      </c>
      <c r="G119" s="40" t="str">
        <f t="shared" si="4"/>
        <v>(distance (loc1 Alessandria) (loc2 Milano) (dist 94))</v>
      </c>
    </row>
    <row r="120">
      <c r="A120" t="s">
        <v>88</v>
      </c>
      <c r="B120" t="s">
        <v>90</v>
      </c>
      <c r="C120" s="40">
        <v>116.234</v>
      </c>
      <c r="D120" s="40" t="str">
        <f t="shared" si="1"/>
        <v>(loc1 Alessandria)</v>
      </c>
      <c r="E120" s="40" t="str">
        <f t="shared" si="2"/>
        <v>(loc2 Lodi)</v>
      </c>
      <c r="F120" s="40" t="str">
        <f t="shared" si="3"/>
        <v>(dist 116)</v>
      </c>
      <c r="G120" s="40" t="str">
        <f t="shared" si="4"/>
        <v>(distance (loc1 Alessandria) (loc2 Lodi) (dist 116))</v>
      </c>
    </row>
    <row r="121">
      <c r="A121" t="s">
        <v>88</v>
      </c>
      <c r="B121" t="s">
        <v>91</v>
      </c>
      <c r="C121" s="40">
        <v>149.21</v>
      </c>
      <c r="D121" s="40" t="str">
        <f t="shared" si="1"/>
        <v>(loc1 Alessandria)</v>
      </c>
      <c r="E121" s="40" t="str">
        <f t="shared" si="2"/>
        <v>(loc2 Bergamo)</v>
      </c>
      <c r="F121" s="40" t="str">
        <f t="shared" si="3"/>
        <v>(dist 149)</v>
      </c>
      <c r="G121" s="40" t="str">
        <f t="shared" si="4"/>
        <v>(distance (loc1 Alessandria) (loc2 Bergamo) (dist 149))</v>
      </c>
    </row>
    <row r="122">
      <c r="A122" t="s">
        <v>88</v>
      </c>
      <c r="B122" t="s">
        <v>92</v>
      </c>
      <c r="C122" s="40">
        <v>142.268</v>
      </c>
      <c r="D122" s="40" t="str">
        <f t="shared" si="1"/>
        <v>(loc1 Alessandria)</v>
      </c>
      <c r="E122" s="40" t="str">
        <f t="shared" si="2"/>
        <v>(loc2 Varese)</v>
      </c>
      <c r="F122" s="40" t="str">
        <f t="shared" si="3"/>
        <v>(dist 142)</v>
      </c>
      <c r="G122" s="40" t="str">
        <f t="shared" si="4"/>
        <v>(distance (loc1 Alessandria) (loc2 Varese) (dist 142))</v>
      </c>
    </row>
    <row r="123">
      <c r="A123" t="s">
        <v>88</v>
      </c>
      <c r="B123" t="s">
        <v>96</v>
      </c>
      <c r="C123" s="40">
        <v>135.624</v>
      </c>
      <c r="D123" s="40" t="str">
        <f t="shared" si="1"/>
        <v>(loc1 Alessandria)</v>
      </c>
      <c r="E123" s="40" t="str">
        <f t="shared" si="2"/>
        <v>(loc2 Como)</v>
      </c>
      <c r="F123" s="40" t="str">
        <f t="shared" si="3"/>
        <v>(dist 135)</v>
      </c>
      <c r="G123" s="40" t="str">
        <f t="shared" si="4"/>
        <v>(distance (loc1 Alessandria) (loc2 Como) (dist 135))</v>
      </c>
    </row>
    <row r="124">
      <c r="A124" t="s">
        <v>88</v>
      </c>
      <c r="B124" t="s">
        <v>99</v>
      </c>
      <c r="C124" s="40">
        <v>155.891</v>
      </c>
      <c r="D124" s="40" t="str">
        <f t="shared" si="1"/>
        <v>(loc1 Alessandria)</v>
      </c>
      <c r="E124" s="40" t="str">
        <f t="shared" si="2"/>
        <v>(loc2 Lecco)</v>
      </c>
      <c r="F124" s="40" t="str">
        <f t="shared" si="3"/>
        <v>(dist 155)</v>
      </c>
      <c r="G124" s="40" t="str">
        <f t="shared" si="4"/>
        <v>(distance (loc1 Alessandria) (loc2 Lecco) (dist 155))</v>
      </c>
    </row>
    <row r="125">
      <c r="A125" t="s">
        <v>88</v>
      </c>
      <c r="B125" t="s">
        <v>100</v>
      </c>
      <c r="C125" s="40">
        <v>177.721</v>
      </c>
      <c r="D125" s="40" t="str">
        <f t="shared" si="1"/>
        <v>(loc1 Alessandria)</v>
      </c>
      <c r="E125" s="40" t="str">
        <f t="shared" si="2"/>
        <v>(loc2 Brescia)</v>
      </c>
      <c r="F125" s="40" t="str">
        <f t="shared" si="3"/>
        <v>(dist 177)</v>
      </c>
      <c r="G125" s="40" t="str">
        <f t="shared" si="4"/>
        <v>(distance (loc1 Alessandria) (loc2 Brescia) (dist 177))</v>
      </c>
    </row>
    <row r="126">
      <c r="A126" t="s">
        <v>88</v>
      </c>
      <c r="B126" t="s">
        <v>101</v>
      </c>
      <c r="C126" s="40">
        <v>235.956</v>
      </c>
      <c r="D126" s="40" t="str">
        <f t="shared" si="1"/>
        <v>(loc1 Alessandria)</v>
      </c>
      <c r="E126" s="40" t="str">
        <f t="shared" si="2"/>
        <v>(loc2 Verona)</v>
      </c>
      <c r="F126" s="40" t="str">
        <f t="shared" si="3"/>
        <v>(dist 235)</v>
      </c>
      <c r="G126" s="40" t="str">
        <f t="shared" si="4"/>
        <v>(distance (loc1 Alessandria) (loc2 Verona) (dist 235))</v>
      </c>
    </row>
    <row r="127">
      <c r="A127" t="s">
        <v>88</v>
      </c>
      <c r="B127" t="s">
        <v>103</v>
      </c>
      <c r="C127" s="40">
        <v>191.671</v>
      </c>
      <c r="D127" s="40" t="str">
        <f t="shared" si="1"/>
        <v>(loc1 Alessandria)</v>
      </c>
      <c r="E127" s="40" t="str">
        <f t="shared" si="2"/>
        <v>(loc2 Mantova)</v>
      </c>
      <c r="F127" s="40" t="str">
        <f t="shared" si="3"/>
        <v>(dist 191)</v>
      </c>
      <c r="G127" s="40" t="str">
        <f t="shared" si="4"/>
        <v>(distance (loc1 Alessandria) (loc2 Mantova) (dist 191))</v>
      </c>
    </row>
    <row r="128">
      <c r="A128" t="s">
        <v>88</v>
      </c>
      <c r="B128" t="s">
        <v>105</v>
      </c>
      <c r="C128" s="40">
        <v>283.788</v>
      </c>
      <c r="D128" s="40" t="str">
        <f t="shared" si="1"/>
        <v>(loc1 Alessandria)</v>
      </c>
      <c r="E128" s="40" t="str">
        <f t="shared" si="2"/>
        <v>(loc2 Vicenza)</v>
      </c>
      <c r="F128" s="40" t="str">
        <f t="shared" si="3"/>
        <v>(dist 283)</v>
      </c>
      <c r="G128" s="40" t="str">
        <f t="shared" si="4"/>
        <v>(distance (loc1 Alessandria) (loc2 Vicenza) (dist 283))</v>
      </c>
    </row>
    <row r="129">
      <c r="A129" t="s">
        <v>88</v>
      </c>
      <c r="B129" t="s">
        <v>109</v>
      </c>
      <c r="C129" s="40">
        <v>300.783</v>
      </c>
      <c r="D129" s="40" t="str">
        <f t="shared" si="1"/>
        <v>(loc1 Alessandria)</v>
      </c>
      <c r="E129" s="40" t="str">
        <f t="shared" si="2"/>
        <v>(loc2 Trento)</v>
      </c>
      <c r="F129" s="40" t="str">
        <f t="shared" si="3"/>
        <v>(dist 300)</v>
      </c>
      <c r="G129" s="40" t="str">
        <f t="shared" si="4"/>
        <v>(distance (loc1 Alessandria) (loc2 Trento) (dist 300))</v>
      </c>
    </row>
    <row r="130">
      <c r="A130" t="s">
        <v>88</v>
      </c>
      <c r="B130" t="s">
        <v>110</v>
      </c>
      <c r="C130" s="40">
        <v>346.966</v>
      </c>
      <c r="D130" s="40" t="str">
        <f t="shared" si="1"/>
        <v>(loc1 Alessandria)</v>
      </c>
      <c r="E130" s="40" t="str">
        <f t="shared" si="2"/>
        <v>(loc2 Venezia)</v>
      </c>
      <c r="F130" s="40" t="str">
        <f t="shared" si="3"/>
        <v>(dist 346)</v>
      </c>
      <c r="G130" s="40" t="str">
        <f t="shared" si="4"/>
        <v>(distance (loc1 Alessandria) (loc2 Venezia) (dist 346))</v>
      </c>
    </row>
    <row r="131">
      <c r="A131" t="s">
        <v>88</v>
      </c>
      <c r="B131" t="s">
        <v>111</v>
      </c>
      <c r="C131" s="40">
        <v>543.732</v>
      </c>
      <c r="D131" s="40" t="str">
        <f t="shared" si="1"/>
        <v>(loc1 Alessandria)</v>
      </c>
      <c r="E131" s="40" t="str">
        <f t="shared" si="2"/>
        <v>(loc2 Viterbo)</v>
      </c>
      <c r="F131" s="40" t="str">
        <f t="shared" si="3"/>
        <v>(dist 543)</v>
      </c>
      <c r="G131" s="40" t="str">
        <f t="shared" si="4"/>
        <v>(distance (loc1 Alessandria) (loc2 Viterbo) (dist 543))</v>
      </c>
    </row>
    <row r="132">
      <c r="A132" t="s">
        <v>88</v>
      </c>
      <c r="B132" t="s">
        <v>112</v>
      </c>
      <c r="C132" s="40">
        <v>235.296</v>
      </c>
      <c r="D132" s="40" t="str">
        <f t="shared" si="1"/>
        <v>(loc1 Alessandria)</v>
      </c>
      <c r="E132" s="40" t="str">
        <f t="shared" si="2"/>
        <v>(loc2 Sondrio)</v>
      </c>
      <c r="F132" s="40" t="str">
        <f t="shared" si="3"/>
        <v>(dist 235)</v>
      </c>
      <c r="G132" s="40" t="str">
        <f t="shared" si="4"/>
        <v>(distance (loc1 Alessandria) (loc2 Sondrio) (dist 235))</v>
      </c>
    </row>
    <row r="133">
      <c r="A133" t="s">
        <v>88</v>
      </c>
      <c r="B133" t="s">
        <v>113</v>
      </c>
      <c r="C133" s="40">
        <v>755.497</v>
      </c>
      <c r="D133" s="40" t="str">
        <f t="shared" si="1"/>
        <v>(loc1 Alessandria)</v>
      </c>
      <c r="E133" s="40" t="str">
        <f t="shared" si="2"/>
        <v>(loc2 Oristano)</v>
      </c>
      <c r="F133" s="40" t="str">
        <f t="shared" si="3"/>
        <v>(dist 755)</v>
      </c>
      <c r="G133" s="40" t="str">
        <f t="shared" si="4"/>
        <v>(distance (loc1 Alessandria) (loc2 Oristano) (dist 755))</v>
      </c>
    </row>
    <row r="134">
      <c r="A134" t="s">
        <v>88</v>
      </c>
      <c r="B134" t="s">
        <v>116</v>
      </c>
      <c r="C134" s="40">
        <v>1605.926</v>
      </c>
      <c r="D134" s="40" t="str">
        <f t="shared" si="1"/>
        <v>(loc1 Alessandria)</v>
      </c>
      <c r="E134" s="40" t="str">
        <f t="shared" si="2"/>
        <v>(loc2 Trapani)</v>
      </c>
      <c r="F134" s="40" t="str">
        <f t="shared" si="3"/>
        <v>(dist 1605)</v>
      </c>
      <c r="G134" s="40" t="str">
        <f t="shared" si="4"/>
        <v>(distance (loc1 Alessandria) (loc2 Trapani) (dist 1605))</v>
      </c>
    </row>
    <row r="135">
      <c r="A135" t="s">
        <v>88</v>
      </c>
      <c r="B135" t="s">
        <v>118</v>
      </c>
      <c r="C135" s="40">
        <v>1500.867</v>
      </c>
      <c r="D135" s="40" t="str">
        <f t="shared" si="1"/>
        <v>(loc1 Alessandria)</v>
      </c>
      <c r="E135" s="40" t="str">
        <f t="shared" si="2"/>
        <v>(loc2 Palermo)</v>
      </c>
      <c r="F135" s="40" t="str">
        <f t="shared" si="3"/>
        <v>(dist 1500)</v>
      </c>
      <c r="G135" s="40" t="str">
        <f t="shared" si="4"/>
        <v>(distance (loc1 Alessandria) (loc2 Palermo) (dist 1500))</v>
      </c>
    </row>
    <row r="136">
      <c r="A136" t="s">
        <v>88</v>
      </c>
      <c r="B136" t="s">
        <v>119</v>
      </c>
      <c r="C136" s="40">
        <v>631.348</v>
      </c>
      <c r="D136" s="40" t="str">
        <f t="shared" si="1"/>
        <v>(loc1 Alessandria)</v>
      </c>
      <c r="E136" s="40" t="str">
        <f t="shared" si="2"/>
        <v>(loc2 Latina)</v>
      </c>
      <c r="F136" s="40" t="str">
        <f t="shared" si="3"/>
        <v>(dist 631)</v>
      </c>
      <c r="G136" s="40" t="str">
        <f t="shared" si="4"/>
        <v>(distance (loc1 Alessandria) (loc2 Latina) (dist 631))</v>
      </c>
    </row>
    <row r="137">
      <c r="A137" t="s">
        <v>88</v>
      </c>
      <c r="B137" t="s">
        <v>120</v>
      </c>
      <c r="C137" s="40">
        <v>482.522</v>
      </c>
      <c r="D137" s="40" t="str">
        <f t="shared" si="1"/>
        <v>(loc1 Alessandria)</v>
      </c>
      <c r="E137" s="40" t="str">
        <f t="shared" si="2"/>
        <v>(loc2 Perugia)</v>
      </c>
      <c r="F137" s="40" t="str">
        <f t="shared" si="3"/>
        <v>(dist 482)</v>
      </c>
      <c r="G137" s="40" t="str">
        <f t="shared" si="4"/>
        <v>(distance (loc1 Alessandria) (loc2 Perugia) (dist 482))</v>
      </c>
    </row>
    <row r="138">
      <c r="A138" t="s">
        <v>88</v>
      </c>
      <c r="B138" t="s">
        <v>121</v>
      </c>
      <c r="C138" s="40">
        <v>558.875</v>
      </c>
      <c r="D138" s="40" t="str">
        <f t="shared" si="1"/>
        <v>(loc1 Alessandria)</v>
      </c>
      <c r="E138" s="40" t="str">
        <f t="shared" si="2"/>
        <v>(loc2 Terni)</v>
      </c>
      <c r="F138" s="40" t="str">
        <f t="shared" si="3"/>
        <v>(dist 558)</v>
      </c>
      <c r="G138" s="40" t="str">
        <f t="shared" si="4"/>
        <v>(distance (loc1 Alessandria) (loc2 Terni) (dist 558))</v>
      </c>
    </row>
    <row r="139">
      <c r="A139" t="s">
        <v>88</v>
      </c>
      <c r="B139" t="s">
        <v>122</v>
      </c>
      <c r="C139" s="40">
        <v>639.562</v>
      </c>
      <c r="D139" s="40" t="str">
        <f t="shared" si="1"/>
        <v>(loc1 Alessandria)</v>
      </c>
      <c r="E139" s="40" t="str">
        <f t="shared" si="2"/>
        <v>(loc2 L'Aquila)</v>
      </c>
      <c r="F139" s="40" t="str">
        <f t="shared" si="3"/>
        <v>(dist 639)</v>
      </c>
      <c r="G139" s="40" t="str">
        <f t="shared" si="4"/>
        <v>(distance (loc1 Alessandria) (loc2 L'Aquila) (dist 639))</v>
      </c>
    </row>
    <row r="140">
      <c r="A140" t="s">
        <v>88</v>
      </c>
      <c r="B140" t="s">
        <v>78</v>
      </c>
      <c r="C140" s="40">
        <v>503.642</v>
      </c>
      <c r="D140" s="40" t="str">
        <f t="shared" si="1"/>
        <v>(loc1 Alessandria)</v>
      </c>
      <c r="E140" s="40" t="str">
        <f t="shared" si="2"/>
        <v>(loc2 Macerata)</v>
      </c>
      <c r="F140" s="40" t="str">
        <f t="shared" si="3"/>
        <v>(dist 503)</v>
      </c>
      <c r="G140" s="40" t="str">
        <f t="shared" si="4"/>
        <v>(distance (loc1 Alessandria) (loc2 Macerata) (dist 503))</v>
      </c>
    </row>
    <row r="141">
      <c r="A141" t="s">
        <v>88</v>
      </c>
      <c r="B141" t="s">
        <v>123</v>
      </c>
      <c r="C141" s="40">
        <v>448.765</v>
      </c>
      <c r="D141" s="40" t="str">
        <f t="shared" si="1"/>
        <v>(loc1 Alessandria)</v>
      </c>
      <c r="E141" s="40" t="str">
        <f t="shared" si="2"/>
        <v>(loc2 Pesaro e Urbino)</v>
      </c>
      <c r="F141" s="40" t="str">
        <f t="shared" si="3"/>
        <v>(dist 448)</v>
      </c>
      <c r="G141" s="40" t="str">
        <f t="shared" si="4"/>
        <v>(distance (loc1 Alessandria) (loc2 Pesaro e Urbino) (dist 448))</v>
      </c>
    </row>
    <row r="142">
      <c r="A142" t="s">
        <v>88</v>
      </c>
      <c r="B142" t="s">
        <v>127</v>
      </c>
      <c r="C142" s="40">
        <v>360.067</v>
      </c>
      <c r="D142" s="40" t="str">
        <f t="shared" si="1"/>
        <v>(loc1 Alessandria)</v>
      </c>
      <c r="E142" s="40" t="str">
        <f t="shared" si="2"/>
        <v>(loc2 Rimini)</v>
      </c>
      <c r="F142" s="40" t="str">
        <f t="shared" si="3"/>
        <v>(dist 360)</v>
      </c>
      <c r="G142" s="40" t="str">
        <f t="shared" si="4"/>
        <v>(distance (loc1 Alessandria) (loc2 Rimini) (dist 360))</v>
      </c>
    </row>
    <row r="143">
      <c r="A143" t="s">
        <v>88</v>
      </c>
      <c r="B143" t="s">
        <v>133</v>
      </c>
      <c r="C143" s="40">
        <v>1476.125</v>
      </c>
      <c r="D143" s="40" t="str">
        <f t="shared" si="1"/>
        <v>(loc1 Alessandria)</v>
      </c>
      <c r="E143" s="40" t="str">
        <f t="shared" si="2"/>
        <v>(loc2 Ragusa)</v>
      </c>
      <c r="F143" s="40" t="str">
        <f t="shared" si="3"/>
        <v>(dist 1476)</v>
      </c>
      <c r="G143" s="40" t="str">
        <f t="shared" si="4"/>
        <v>(distance (loc1 Alessandria) (loc2 Ragusa) (dist 1476))</v>
      </c>
    </row>
    <row r="144">
      <c r="A144" t="s">
        <v>88</v>
      </c>
      <c r="B144" t="s">
        <v>134</v>
      </c>
      <c r="C144" s="40">
        <v>1438.012</v>
      </c>
      <c r="D144" s="40" t="str">
        <f t="shared" si="1"/>
        <v>(loc1 Alessandria)</v>
      </c>
      <c r="E144" s="40" t="str">
        <f t="shared" si="2"/>
        <v>(loc2 Siracusa)</v>
      </c>
      <c r="F144" s="40" t="str">
        <f t="shared" si="3"/>
        <v>(dist 1438)</v>
      </c>
      <c r="G144" s="40" t="str">
        <f t="shared" si="4"/>
        <v>(distance (loc1 Alessandria) (loc2 Siracusa) (dist 1438))</v>
      </c>
    </row>
    <row r="145">
      <c r="A145" t="s">
        <v>88</v>
      </c>
      <c r="B145" t="s">
        <v>136</v>
      </c>
      <c r="C145" s="40">
        <v>1372.8</v>
      </c>
      <c r="D145" s="40" t="str">
        <f t="shared" si="1"/>
        <v>(loc1 Alessandria)</v>
      </c>
      <c r="E145" s="40" t="str">
        <f t="shared" si="2"/>
        <v>(loc2 Catania)</v>
      </c>
      <c r="F145" s="40" t="str">
        <f t="shared" si="3"/>
        <v>(dist 1372)</v>
      </c>
      <c r="G145" s="40" t="str">
        <f t="shared" si="4"/>
        <v>(distance (loc1 Alessandria) (loc2 Catania) (dist 1372))</v>
      </c>
    </row>
    <row r="146">
      <c r="A146" t="s">
        <v>88</v>
      </c>
      <c r="B146" t="s">
        <v>137</v>
      </c>
      <c r="C146" s="40">
        <v>1063.023</v>
      </c>
      <c r="D146" s="40" t="str">
        <f t="shared" si="1"/>
        <v>(loc1 Alessandria)</v>
      </c>
      <c r="E146" s="40" t="str">
        <f t="shared" si="2"/>
        <v>(loc2 Lecce)</v>
      </c>
      <c r="F146" s="40" t="str">
        <f t="shared" si="3"/>
        <v>(dist 1063)</v>
      </c>
      <c r="G146" s="40" t="str">
        <f t="shared" si="4"/>
        <v>(distance (loc1 Alessandria) (loc2 Lecce) (dist 1063))</v>
      </c>
    </row>
    <row r="147">
      <c r="A147" t="s">
        <v>88</v>
      </c>
      <c r="B147" t="s">
        <v>140</v>
      </c>
      <c r="C147" s="40">
        <v>1277.511</v>
      </c>
      <c r="D147" s="40" t="str">
        <f t="shared" si="1"/>
        <v>(loc1 Alessandria)</v>
      </c>
      <c r="E147" s="40" t="str">
        <f t="shared" si="2"/>
        <v>(loc2 Messina)</v>
      </c>
      <c r="F147" s="40" t="str">
        <f t="shared" si="3"/>
        <v>(dist 1277)</v>
      </c>
      <c r="G147" s="40" t="str">
        <f t="shared" si="4"/>
        <v>(distance (loc1 Alessandria) (loc2 Messina) (dist 1277))</v>
      </c>
    </row>
    <row r="148">
      <c r="A148" t="s">
        <v>88</v>
      </c>
      <c r="B148" t="s">
        <v>141</v>
      </c>
      <c r="C148" s="40">
        <v>1277.583</v>
      </c>
      <c r="D148" s="40" t="str">
        <f t="shared" si="1"/>
        <v>(loc1 Alessandria)</v>
      </c>
      <c r="E148" s="40" t="str">
        <f t="shared" si="2"/>
        <v>(loc2 Reggio di Calabria)</v>
      </c>
      <c r="F148" s="40" t="str">
        <f t="shared" si="3"/>
        <v>(dist 1277)</v>
      </c>
      <c r="G148" s="40" t="str">
        <f t="shared" si="4"/>
        <v>(distance (loc1 Alessandria) (loc2 Reggio di Calabria) (dist 1277))</v>
      </c>
    </row>
    <row r="149">
      <c r="A149" t="s">
        <v>88</v>
      </c>
      <c r="B149" t="s">
        <v>142</v>
      </c>
      <c r="C149" s="40">
        <v>1097.016</v>
      </c>
      <c r="D149" s="40" t="str">
        <f t="shared" si="1"/>
        <v>(loc1 Alessandria)</v>
      </c>
      <c r="E149" s="40" t="str">
        <f t="shared" si="2"/>
        <v>(loc2 Cosenza)</v>
      </c>
      <c r="F149" s="40" t="str">
        <f t="shared" si="3"/>
        <v>(dist 1097)</v>
      </c>
      <c r="G149" s="40" t="str">
        <f t="shared" si="4"/>
        <v>(distance (loc1 Alessandria) (loc2 Cosenza) (dist 1097))</v>
      </c>
    </row>
    <row r="150">
      <c r="A150" t="s">
        <v>88</v>
      </c>
      <c r="B150" t="s">
        <v>143</v>
      </c>
      <c r="C150" s="40">
        <v>1030.041</v>
      </c>
      <c r="D150" s="40" t="str">
        <f t="shared" si="1"/>
        <v>(loc1 Alessandria)</v>
      </c>
      <c r="E150" s="40" t="str">
        <f t="shared" si="2"/>
        <v>(loc2 Brindisi)</v>
      </c>
      <c r="F150" s="40" t="str">
        <f t="shared" si="3"/>
        <v>(dist 1030)</v>
      </c>
      <c r="G150" s="40" t="str">
        <f t="shared" si="4"/>
        <v>(distance (loc1 Alessandria) (loc2 Brindisi) (dist 1030))</v>
      </c>
    </row>
    <row r="151">
      <c r="A151" t="s">
        <v>88</v>
      </c>
      <c r="B151" t="s">
        <v>144</v>
      </c>
      <c r="C151" s="40">
        <v>776.202</v>
      </c>
      <c r="D151" s="40" t="str">
        <f t="shared" si="1"/>
        <v>(loc1 Alessandria)</v>
      </c>
      <c r="E151" s="40" t="str">
        <f t="shared" si="2"/>
        <v>(loc2 Caserta)</v>
      </c>
      <c r="F151" s="40" t="str">
        <f t="shared" si="3"/>
        <v>(dist 776)</v>
      </c>
      <c r="G151" s="40" t="str">
        <f t="shared" si="4"/>
        <v>(distance (loc1 Alessandria) (loc2 Caserta) (dist 776))</v>
      </c>
    </row>
    <row r="152">
      <c r="A152" t="s">
        <v>88</v>
      </c>
      <c r="B152" t="s">
        <v>145</v>
      </c>
      <c r="C152" s="40">
        <v>668.172</v>
      </c>
      <c r="D152" s="40" t="str">
        <f t="shared" si="1"/>
        <v>(loc1 Alessandria)</v>
      </c>
      <c r="E152" s="40" t="str">
        <f t="shared" si="2"/>
        <v>(loc2 Frosinone)</v>
      </c>
      <c r="F152" s="40" t="str">
        <f t="shared" si="3"/>
        <v>(dist 668)</v>
      </c>
      <c r="G152" s="40" t="str">
        <f t="shared" si="4"/>
        <v>(distance (loc1 Alessandria) (loc2 Frosinone) (dist 668))</v>
      </c>
    </row>
    <row r="153">
      <c r="A153" t="s">
        <v>88</v>
      </c>
      <c r="B153" t="s">
        <v>146</v>
      </c>
      <c r="C153" s="40">
        <v>314.182</v>
      </c>
      <c r="D153" s="40" t="str">
        <f t="shared" si="1"/>
        <v>(loc1 Alessandria)</v>
      </c>
      <c r="E153" s="40" t="str">
        <f t="shared" si="2"/>
        <v>(loc2 Padova)</v>
      </c>
      <c r="F153" s="40" t="str">
        <f t="shared" si="3"/>
        <v>(dist 314)</v>
      </c>
      <c r="G153" s="40" t="str">
        <f t="shared" si="4"/>
        <v>(distance (loc1 Alessandria) (loc2 Padova) (dist 314))</v>
      </c>
    </row>
    <row r="154">
      <c r="A154" t="s">
        <v>88</v>
      </c>
      <c r="B154" t="s">
        <v>149</v>
      </c>
      <c r="C154" s="40">
        <v>620.582</v>
      </c>
      <c r="D154" s="40" t="str">
        <f t="shared" si="1"/>
        <v>(loc1 Alessandria)</v>
      </c>
      <c r="E154" s="40" t="str">
        <f t="shared" si="2"/>
        <v>(loc2 Chieti)</v>
      </c>
      <c r="F154" s="40" t="str">
        <f t="shared" si="3"/>
        <v>(dist 620)</v>
      </c>
      <c r="G154" s="40" t="str">
        <f t="shared" si="4"/>
        <v>(distance (loc1 Alessandria) (loc2 Chieti) (dist 620))</v>
      </c>
    </row>
    <row r="155">
      <c r="A155" t="s">
        <v>88</v>
      </c>
      <c r="B155" t="s">
        <v>151</v>
      </c>
      <c r="C155" s="40">
        <v>586.731</v>
      </c>
      <c r="D155" s="40" t="str">
        <f t="shared" si="1"/>
        <v>(loc1 Alessandria)</v>
      </c>
      <c r="E155" s="40" t="str">
        <f t="shared" si="2"/>
        <v>(loc2 Teramo)</v>
      </c>
      <c r="F155" s="40" t="str">
        <f t="shared" si="3"/>
        <v>(dist 586)</v>
      </c>
      <c r="G155" s="40" t="str">
        <f t="shared" si="4"/>
        <v>(distance (loc1 Alessandria) (loc2 Teramo) (dist 586))</v>
      </c>
    </row>
    <row r="156">
      <c r="A156" t="s">
        <v>88</v>
      </c>
      <c r="B156" t="s">
        <v>152</v>
      </c>
      <c r="C156" s="40">
        <v>912.901</v>
      </c>
      <c r="D156" s="40" t="str">
        <f t="shared" si="1"/>
        <v>(loc1 Alessandria)</v>
      </c>
      <c r="E156" s="40" t="str">
        <f t="shared" si="2"/>
        <v>(loc2 Bari)</v>
      </c>
      <c r="F156" s="40" t="str">
        <f t="shared" si="3"/>
        <v>(dist 912)</v>
      </c>
      <c r="G156" s="40" t="str">
        <f t="shared" si="4"/>
        <v>(distance (loc1 Alessandria) (loc2 Bari) (dist 912))</v>
      </c>
    </row>
    <row r="157">
      <c r="A157" t="s">
        <v>88</v>
      </c>
      <c r="B157" t="s">
        <v>153</v>
      </c>
      <c r="C157" s="40">
        <v>334.513</v>
      </c>
      <c r="D157" s="40" t="str">
        <f t="shared" si="1"/>
        <v>(loc1 Alessandria)</v>
      </c>
      <c r="E157" s="40" t="str">
        <f t="shared" si="2"/>
        <v>(loc2 Forli'-Cesena)</v>
      </c>
      <c r="F157" s="40" t="str">
        <f t="shared" si="3"/>
        <v>(dist 334)</v>
      </c>
      <c r="G157" s="40" t="str">
        <f t="shared" si="4"/>
        <v>(distance (loc1 Alessandria) (loc2 Forli'-Cesena) (dist 334))</v>
      </c>
    </row>
    <row r="158">
      <c r="A158" t="s">
        <v>88</v>
      </c>
      <c r="B158" t="s">
        <v>257</v>
      </c>
      <c r="C158" s="40">
        <v>288.603</v>
      </c>
      <c r="D158" s="40" t="str">
        <f t="shared" si="1"/>
        <v>(loc1 Alessandria)</v>
      </c>
      <c r="E158" s="40" t="str">
        <f t="shared" si="2"/>
        <v>(loc2 Ferrara FE)</v>
      </c>
      <c r="F158" s="40" t="str">
        <f t="shared" si="3"/>
        <v>(dist 288)</v>
      </c>
      <c r="G158" s="40" t="str">
        <f t="shared" si="4"/>
        <v>(distance (loc1 Alessandria) (loc2 Ferrara FE) (dist 288))</v>
      </c>
    </row>
    <row r="159">
      <c r="A159" t="s">
        <v>88</v>
      </c>
      <c r="B159" t="s">
        <v>155</v>
      </c>
      <c r="C159" s="40">
        <v>362.373</v>
      </c>
      <c r="D159" s="40" t="str">
        <f t="shared" si="1"/>
        <v>(loc1 Alessandria)</v>
      </c>
      <c r="E159" s="40" t="str">
        <f t="shared" si="2"/>
        <v>(loc2 Treviso)</v>
      </c>
      <c r="F159" s="40" t="str">
        <f t="shared" si="3"/>
        <v>(dist 362)</v>
      </c>
      <c r="G159" s="40" t="str">
        <f t="shared" si="4"/>
        <v>(distance (loc1 Alessandria) (loc2 Treviso) (dist 362))</v>
      </c>
    </row>
    <row r="160">
      <c r="A160" t="s">
        <v>88</v>
      </c>
      <c r="B160" t="s">
        <v>159</v>
      </c>
      <c r="C160" s="40">
        <v>324.435</v>
      </c>
      <c r="D160" s="40" t="str">
        <f t="shared" si="1"/>
        <v>(loc1 Alessandria)</v>
      </c>
      <c r="E160" s="40" t="str">
        <f t="shared" si="2"/>
        <v>(loc2 Ravenna)</v>
      </c>
      <c r="F160" s="40" t="str">
        <f t="shared" si="3"/>
        <v>(dist 324)</v>
      </c>
      <c r="G160" s="40" t="str">
        <f t="shared" si="4"/>
        <v>(distance (loc1 Alessandria) (loc2 Ravenna) (dist 324))</v>
      </c>
    </row>
    <row r="161">
      <c r="A161" t="s">
        <v>88</v>
      </c>
      <c r="B161" t="s">
        <v>160</v>
      </c>
      <c r="C161" s="40">
        <v>418.297</v>
      </c>
      <c r="D161" s="40" t="str">
        <f t="shared" si="1"/>
        <v>(loc1 Alessandria)</v>
      </c>
      <c r="E161" s="40" t="str">
        <f t="shared" si="2"/>
        <v>(loc2 Pordenone)</v>
      </c>
      <c r="F161" s="40" t="str">
        <f t="shared" si="3"/>
        <v>(dist 418)</v>
      </c>
      <c r="G161" s="40" t="str">
        <f t="shared" si="4"/>
        <v>(distance (loc1 Alessandria) (loc2 Pordenone) (dist 418))</v>
      </c>
    </row>
    <row r="162">
      <c r="A162" t="s">
        <v>88</v>
      </c>
      <c r="B162" t="s">
        <v>161</v>
      </c>
      <c r="C162" s="40">
        <v>464.198</v>
      </c>
      <c r="D162" s="40" t="str">
        <f t="shared" si="1"/>
        <v>(loc1 Alessandria)</v>
      </c>
      <c r="E162" s="40" t="str">
        <f t="shared" si="2"/>
        <v>(loc2 Udine)</v>
      </c>
      <c r="F162" s="40" t="str">
        <f t="shared" si="3"/>
        <v>(dist 464)</v>
      </c>
      <c r="G162" s="40" t="str">
        <f t="shared" si="4"/>
        <v>(distance (loc1 Alessandria) (loc2 Udine) (dist 464))</v>
      </c>
    </row>
    <row r="163">
      <c r="A163" t="s">
        <v>88</v>
      </c>
      <c r="B163" t="s">
        <v>162</v>
      </c>
      <c r="C163" s="40">
        <v>471.361</v>
      </c>
      <c r="D163" s="40" t="str">
        <f t="shared" si="1"/>
        <v>(loc1 Alessandria)</v>
      </c>
      <c r="E163" s="40" t="str">
        <f t="shared" si="2"/>
        <v>(loc2 Gorizia)</v>
      </c>
      <c r="F163" s="40" t="str">
        <f t="shared" si="3"/>
        <v>(dist 471)</v>
      </c>
      <c r="G163" s="40" t="str">
        <f t="shared" si="4"/>
        <v>(distance (loc1 Alessandria) (loc2 Gorizia) (dist 471))</v>
      </c>
    </row>
    <row r="164">
      <c r="A164" t="s">
        <v>88</v>
      </c>
      <c r="B164" t="s">
        <v>163</v>
      </c>
      <c r="C164" s="40">
        <v>493.372</v>
      </c>
      <c r="D164" s="40" t="str">
        <f t="shared" si="1"/>
        <v>(loc1 Alessandria)</v>
      </c>
      <c r="E164" s="40" t="str">
        <f t="shared" si="2"/>
        <v>(loc2 Trieste)</v>
      </c>
      <c r="F164" s="40" t="str">
        <f t="shared" si="3"/>
        <v>(dist 493)</v>
      </c>
      <c r="G164" s="40" t="str">
        <f t="shared" si="4"/>
        <v>(distance (loc1 Alessandria) (loc2 Trieste) (dist 493))</v>
      </c>
    </row>
    <row r="165">
      <c r="A165" t="s">
        <v>88</v>
      </c>
      <c r="B165" t="s">
        <v>102</v>
      </c>
      <c r="C165" s="40">
        <v>407.321</v>
      </c>
      <c r="D165" s="40" t="str">
        <f t="shared" si="1"/>
        <v>(loc1 Alessandria)</v>
      </c>
      <c r="E165" s="40" t="str">
        <f t="shared" si="2"/>
        <v>(loc2 Arezzo)</v>
      </c>
      <c r="F165" s="40" t="str">
        <f t="shared" si="3"/>
        <v>(dist 407)</v>
      </c>
      <c r="G165" s="40" t="str">
        <f t="shared" si="4"/>
        <v>(distance (loc1 Alessandria) (loc2 Arezzo) (dist 407))</v>
      </c>
    </row>
    <row r="166">
      <c r="A166" t="s">
        <v>88</v>
      </c>
      <c r="B166" t="s">
        <v>129</v>
      </c>
      <c r="C166" s="40">
        <v>472.683</v>
      </c>
      <c r="D166" s="40" t="str">
        <f t="shared" si="1"/>
        <v>(loc1 Alessandria)</v>
      </c>
      <c r="E166" s="40" t="str">
        <f t="shared" si="2"/>
        <v>(loc2 Ancona)</v>
      </c>
      <c r="F166" s="40" t="str">
        <f t="shared" si="3"/>
        <v>(dist 472)</v>
      </c>
      <c r="G166" s="40" t="str">
        <f t="shared" si="4"/>
        <v>(distance (loc1 Alessandria) (loc2 Ancona) (dist 472))</v>
      </c>
    </row>
    <row r="167">
      <c r="A167" t="s">
        <v>88</v>
      </c>
      <c r="B167" t="s">
        <v>135</v>
      </c>
      <c r="C167" s="40">
        <v>1537.383</v>
      </c>
      <c r="D167" s="40" t="str">
        <f t="shared" si="1"/>
        <v>(loc1 Alessandria)</v>
      </c>
      <c r="E167" s="40" t="str">
        <f t="shared" si="2"/>
        <v>(loc2 Agrigento)</v>
      </c>
      <c r="F167" s="40" t="str">
        <f t="shared" si="3"/>
        <v>(dist 1537)</v>
      </c>
      <c r="G167" s="40" t="str">
        <f t="shared" si="4"/>
        <v>(distance (loc1 Alessandria) (loc2 Agrigento) (dist 1537))</v>
      </c>
    </row>
    <row r="168">
      <c r="A168" t="s">
        <v>129</v>
      </c>
      <c r="B168" t="s">
        <v>5</v>
      </c>
      <c r="C168" s="40">
        <v>566.959</v>
      </c>
      <c r="D168" s="40" t="str">
        <f t="shared" si="1"/>
        <v>(loc1 Ancona)</v>
      </c>
      <c r="E168" s="40" t="str">
        <f t="shared" si="2"/>
        <v>(loc2 Olbia-Tempio)</v>
      </c>
      <c r="F168" s="40" t="str">
        <f t="shared" si="3"/>
        <v>(dist 566)</v>
      </c>
      <c r="G168" s="40" t="str">
        <f t="shared" si="4"/>
        <v>(distance (loc1 Ancona) (loc2 Olbia-Tempio) (dist 566))</v>
      </c>
    </row>
    <row r="169">
      <c r="A169" t="s">
        <v>129</v>
      </c>
      <c r="B169" t="s">
        <v>18</v>
      </c>
      <c r="C169" s="40">
        <v>270.93</v>
      </c>
      <c r="D169" s="40" t="str">
        <f t="shared" si="1"/>
        <v>(loc1 Ancona)</v>
      </c>
      <c r="E169" s="40" t="str">
        <f t="shared" si="2"/>
        <v>(loc2 Modena)</v>
      </c>
      <c r="F169" s="40" t="str">
        <f t="shared" si="3"/>
        <v>(dist 270)</v>
      </c>
      <c r="G169" s="40" t="str">
        <f t="shared" si="4"/>
        <v>(distance (loc1 Ancona) (loc2 Modena) (dist 270))</v>
      </c>
    </row>
    <row r="170">
      <c r="A170" t="s">
        <v>129</v>
      </c>
      <c r="B170" t="s">
        <v>21</v>
      </c>
      <c r="C170" s="40">
        <v>772.173</v>
      </c>
      <c r="D170" s="40" t="str">
        <f t="shared" si="1"/>
        <v>(loc1 Ancona)</v>
      </c>
      <c r="E170" s="40" t="str">
        <f t="shared" si="2"/>
        <v>(loc2 Medio Campidano)</v>
      </c>
      <c r="F170" s="40" t="str">
        <f t="shared" si="3"/>
        <v>(dist 772)</v>
      </c>
      <c r="G170" s="40" t="str">
        <f t="shared" si="4"/>
        <v>(distance (loc1 Ancona) (loc2 Medio Campidano) (dist 772))</v>
      </c>
    </row>
    <row r="171">
      <c r="A171" t="s">
        <v>129</v>
      </c>
      <c r="B171" t="s">
        <v>25</v>
      </c>
      <c r="C171" s="40">
        <v>812.996</v>
      </c>
      <c r="D171" s="40" t="str">
        <f t="shared" si="1"/>
        <v>(loc1 Ancona)</v>
      </c>
      <c r="E171" s="40" t="str">
        <f t="shared" si="2"/>
        <v>(loc2 Cagliari)</v>
      </c>
      <c r="F171" s="40" t="str">
        <f t="shared" si="3"/>
        <v>(dist 812)</v>
      </c>
      <c r="G171" s="40" t="str">
        <f t="shared" si="4"/>
        <v>(distance (loc1 Ancona) (loc2 Cagliari) (dist 812))</v>
      </c>
    </row>
    <row r="172">
      <c r="A172" t="s">
        <v>129</v>
      </c>
      <c r="B172" t="s">
        <v>28</v>
      </c>
      <c r="C172" s="40">
        <v>632.67</v>
      </c>
      <c r="D172" s="40" t="str">
        <f t="shared" si="1"/>
        <v>(loc1 Ancona)</v>
      </c>
      <c r="E172" s="40" t="str">
        <f t="shared" si="2"/>
        <v>(loc2 Nuoro)</v>
      </c>
      <c r="F172" s="40" t="str">
        <f t="shared" si="3"/>
        <v>(dist 632)</v>
      </c>
      <c r="G172" s="40" t="str">
        <f t="shared" si="4"/>
        <v>(distance (loc1 Ancona) (loc2 Nuoro) (dist 632))</v>
      </c>
    </row>
    <row r="173">
      <c r="A173" t="s">
        <v>129</v>
      </c>
      <c r="B173" t="s">
        <v>31</v>
      </c>
      <c r="C173" s="40">
        <v>481.692</v>
      </c>
      <c r="D173" s="40" t="str">
        <f t="shared" si="1"/>
        <v>(loc1 Ancona)</v>
      </c>
      <c r="E173" s="40" t="str">
        <f t="shared" si="2"/>
        <v>(loc2 Salerno)</v>
      </c>
      <c r="F173" s="40" t="str">
        <f t="shared" si="3"/>
        <v>(dist 481)</v>
      </c>
      <c r="G173" s="40" t="str">
        <f t="shared" si="4"/>
        <v>(distance (loc1 Ancona) (loc2 Salerno) (dist 481))</v>
      </c>
    </row>
    <row r="174">
      <c r="A174" t="s">
        <v>129</v>
      </c>
      <c r="B174" t="s">
        <v>39</v>
      </c>
      <c r="C174" s="40">
        <v>409.736</v>
      </c>
      <c r="D174" s="40" t="str">
        <f t="shared" si="1"/>
        <v>(loc1 Ancona)</v>
      </c>
      <c r="E174" s="40" t="str">
        <f t="shared" si="2"/>
        <v>(loc2 Livorno)</v>
      </c>
      <c r="F174" s="40" t="str">
        <f t="shared" si="3"/>
        <v>(dist 409)</v>
      </c>
      <c r="G174" s="40" t="str">
        <f t="shared" si="4"/>
        <v>(distance (loc1 Ancona) (loc2 Livorno) (dist 409))</v>
      </c>
    </row>
    <row r="175">
      <c r="A175" t="s">
        <v>129</v>
      </c>
      <c r="B175" t="s">
        <v>42</v>
      </c>
      <c r="C175" s="40">
        <v>405.709</v>
      </c>
      <c r="D175" s="40" t="str">
        <f t="shared" si="1"/>
        <v>(loc1 Ancona)</v>
      </c>
      <c r="E175" s="40" t="str">
        <f t="shared" si="2"/>
        <v>(loc2 Pisa)</v>
      </c>
      <c r="F175" s="40" t="str">
        <f t="shared" si="3"/>
        <v>(dist 405)</v>
      </c>
      <c r="G175" s="40" t="str">
        <f t="shared" si="4"/>
        <v>(distance (loc1 Ancona) (loc2 Pisa) (dist 405))</v>
      </c>
    </row>
    <row r="176">
      <c r="A176" t="s">
        <v>129</v>
      </c>
      <c r="B176" t="s">
        <v>45</v>
      </c>
      <c r="C176" s="40">
        <v>279.485</v>
      </c>
      <c r="D176" s="40" t="str">
        <f t="shared" si="1"/>
        <v>(loc1 Ancona)</v>
      </c>
      <c r="E176" s="40" t="str">
        <f t="shared" si="2"/>
        <v>(loc2 Siena)</v>
      </c>
      <c r="F176" s="40" t="str">
        <f t="shared" si="3"/>
        <v>(dist 279)</v>
      </c>
      <c r="G176" s="40" t="str">
        <f t="shared" si="4"/>
        <v>(distance (loc1 Ancona) (loc2 Siena) (dist 279))</v>
      </c>
    </row>
    <row r="177">
      <c r="A177" t="s">
        <v>129</v>
      </c>
      <c r="B177" t="s">
        <v>49</v>
      </c>
      <c r="C177" s="40">
        <v>558.362</v>
      </c>
      <c r="D177" s="40" t="str">
        <f t="shared" si="1"/>
        <v>(loc1 Ancona)</v>
      </c>
      <c r="E177" s="40" t="str">
        <f t="shared" si="2"/>
        <v>(loc2 Savona)</v>
      </c>
      <c r="F177" s="40" t="str">
        <f t="shared" si="3"/>
        <v>(dist 558)</v>
      </c>
      <c r="G177" s="40" t="str">
        <f t="shared" si="4"/>
        <v>(distance (loc1 Ancona) (loc2 Savona) (dist 558))</v>
      </c>
    </row>
    <row r="178">
      <c r="A178" t="s">
        <v>129</v>
      </c>
      <c r="B178" t="s">
        <v>51</v>
      </c>
      <c r="C178" s="40">
        <v>348.121</v>
      </c>
      <c r="D178" s="40" t="str">
        <f t="shared" si="1"/>
        <v>(loc1 Ancona)</v>
      </c>
      <c r="E178" s="40" t="str">
        <f t="shared" si="2"/>
        <v>(loc2 Grosseto)</v>
      </c>
      <c r="F178" s="40" t="str">
        <f t="shared" si="3"/>
        <v>(dist 348)</v>
      </c>
      <c r="G178" s="40" t="str">
        <f t="shared" si="4"/>
        <v>(distance (loc1 Ancona) (loc2 Grosseto) (dist 348))</v>
      </c>
    </row>
    <row r="179">
      <c r="A179" t="s">
        <v>129</v>
      </c>
      <c r="B179" t="s">
        <v>53</v>
      </c>
      <c r="C179" s="40">
        <v>348.121</v>
      </c>
      <c r="D179" s="40" t="str">
        <f t="shared" si="1"/>
        <v>(loc1 Ancona)</v>
      </c>
      <c r="E179" s="40" t="str">
        <f t="shared" si="2"/>
        <v>(loc2 Imperia)</v>
      </c>
      <c r="F179" s="40" t="str">
        <f t="shared" si="3"/>
        <v>(dist 348)</v>
      </c>
      <c r="G179" s="40" t="str">
        <f t="shared" si="4"/>
        <v>(distance (loc1 Ancona) (loc2 Imperia) (dist 348))</v>
      </c>
    </row>
    <row r="180">
      <c r="A180" t="s">
        <v>129</v>
      </c>
      <c r="B180" t="s">
        <v>55</v>
      </c>
      <c r="C180" s="40">
        <v>557.646</v>
      </c>
      <c r="D180" s="40" t="str">
        <f t="shared" si="1"/>
        <v>(loc1 Ancona)</v>
      </c>
      <c r="E180" s="40" t="str">
        <f t="shared" si="2"/>
        <v>(loc2 Torino)</v>
      </c>
      <c r="F180" s="40" t="str">
        <f t="shared" si="3"/>
        <v>(dist 557)</v>
      </c>
      <c r="G180" s="40" t="str">
        <f t="shared" si="4"/>
        <v>(distance (loc1 Ancona) (loc2 Torino) (dist 557))</v>
      </c>
    </row>
    <row r="181">
      <c r="A181" t="s">
        <v>129</v>
      </c>
      <c r="B181" t="s">
        <v>57</v>
      </c>
      <c r="C181" s="40">
        <v>385.186</v>
      </c>
      <c r="D181" s="40" t="str">
        <f t="shared" si="1"/>
        <v>(loc1 Ancona)</v>
      </c>
      <c r="E181" s="40" t="str">
        <f t="shared" si="2"/>
        <v>(loc2 Lucca)</v>
      </c>
      <c r="F181" s="40" t="str">
        <f t="shared" si="3"/>
        <v>(dist 385)</v>
      </c>
      <c r="G181" s="40" t="str">
        <f t="shared" si="4"/>
        <v>(distance (loc1 Ancona) (loc2 Lucca) (dist 385))</v>
      </c>
    </row>
    <row r="182">
      <c r="A182" t="s">
        <v>129</v>
      </c>
      <c r="B182" t="s">
        <v>59</v>
      </c>
      <c r="C182" s="40">
        <v>342.504</v>
      </c>
      <c r="D182" s="40" t="str">
        <f t="shared" si="1"/>
        <v>(loc1 Ancona)</v>
      </c>
      <c r="E182" s="40" t="str">
        <f t="shared" si="2"/>
        <v>(loc2 Foggia)</v>
      </c>
      <c r="F182" s="40" t="str">
        <f t="shared" si="3"/>
        <v>(dist 342)</v>
      </c>
      <c r="G182" s="40" t="str">
        <f t="shared" si="4"/>
        <v>(distance (loc1 Ancona) (loc2 Foggia) (dist 342))</v>
      </c>
    </row>
    <row r="183">
      <c r="A183" t="s">
        <v>129</v>
      </c>
      <c r="B183" t="s">
        <v>61</v>
      </c>
      <c r="C183" s="40">
        <v>227.051</v>
      </c>
      <c r="D183" s="40" t="str">
        <f t="shared" si="1"/>
        <v>(loc1 Ancona)</v>
      </c>
      <c r="E183" s="40" t="str">
        <f t="shared" si="2"/>
        <v>(loc2 Bologna)</v>
      </c>
      <c r="F183" s="40" t="str">
        <f t="shared" si="3"/>
        <v>(dist 227)</v>
      </c>
      <c r="G183" s="40" t="str">
        <f t="shared" si="4"/>
        <v>(distance (loc1 Ancona) (loc2 Bologna) (dist 227))</v>
      </c>
    </row>
    <row r="184">
      <c r="A184" t="s">
        <v>129</v>
      </c>
      <c r="B184" t="s">
        <v>63</v>
      </c>
      <c r="C184" s="40">
        <v>296.658</v>
      </c>
      <c r="D184" s="40" t="str">
        <f t="shared" si="1"/>
        <v>(loc1 Ancona)</v>
      </c>
      <c r="E184" s="40" t="str">
        <f t="shared" si="2"/>
        <v>(loc2 Roma)</v>
      </c>
      <c r="F184" s="40" t="str">
        <f t="shared" si="3"/>
        <v>(dist 296)</v>
      </c>
      <c r="G184" s="40" t="str">
        <f t="shared" si="4"/>
        <v>(distance (loc1 Ancona) (loc2 Roma) (dist 296))</v>
      </c>
    </row>
    <row r="185">
      <c r="A185" t="s">
        <v>129</v>
      </c>
      <c r="B185" t="s">
        <v>65</v>
      </c>
      <c r="C185" s="40">
        <v>754.032</v>
      </c>
      <c r="D185" s="40" t="str">
        <f t="shared" si="1"/>
        <v>(loc1 Ancona)</v>
      </c>
      <c r="E185" s="40" t="str">
        <f t="shared" si="2"/>
        <v>(loc2 Crotone)</v>
      </c>
      <c r="F185" s="40" t="str">
        <f t="shared" si="3"/>
        <v>(dist 754)</v>
      </c>
      <c r="G185" s="40" t="str">
        <f t="shared" si="4"/>
        <v>(distance (loc1 Ancona) (loc2 Crotone) (dist 754))</v>
      </c>
    </row>
    <row r="186">
      <c r="A186" t="s">
        <v>129</v>
      </c>
      <c r="B186" t="s">
        <v>67</v>
      </c>
      <c r="C186" s="40">
        <v>337.024</v>
      </c>
      <c r="D186" s="40" t="str">
        <f t="shared" si="1"/>
        <v>(loc1 Ancona)</v>
      </c>
      <c r="E186" s="40" t="str">
        <f t="shared" si="2"/>
        <v>(loc2 Firenze)</v>
      </c>
      <c r="F186" s="40" t="str">
        <f t="shared" si="3"/>
        <v>(dist 337)</v>
      </c>
      <c r="G186" s="40" t="str">
        <f t="shared" si="4"/>
        <v>(distance (loc1 Ancona) (loc2 Firenze) (dist 337))</v>
      </c>
    </row>
    <row r="187">
      <c r="A187" t="s">
        <v>129</v>
      </c>
      <c r="B187" t="s">
        <v>68</v>
      </c>
      <c r="C187" s="40">
        <v>328.21</v>
      </c>
      <c r="D187" s="40" t="str">
        <f t="shared" si="1"/>
        <v>(loc1 Ancona)</v>
      </c>
      <c r="E187" s="40" t="str">
        <f t="shared" si="2"/>
        <v>(loc2 Prato)</v>
      </c>
      <c r="F187" s="40" t="str">
        <f t="shared" si="3"/>
        <v>(dist 328)</v>
      </c>
      <c r="G187" s="40" t="str">
        <f t="shared" si="4"/>
        <v>(distance (loc1 Ancona) (loc2 Prato) (dist 328))</v>
      </c>
    </row>
    <row r="188">
      <c r="A188" t="s">
        <v>129</v>
      </c>
      <c r="B188" t="s">
        <v>69</v>
      </c>
      <c r="C188" s="40">
        <v>345.786</v>
      </c>
      <c r="D188" s="40" t="str">
        <f t="shared" si="1"/>
        <v>(loc1 Ancona)</v>
      </c>
      <c r="E188" s="40" t="str">
        <f t="shared" si="2"/>
        <v>(loc2 Pistoia)</v>
      </c>
      <c r="F188" s="40" t="str">
        <f t="shared" si="3"/>
        <v>(dist 345)</v>
      </c>
      <c r="G188" s="40" t="str">
        <f t="shared" si="4"/>
        <v>(distance (loc1 Ancona) (loc2 Pistoia) (dist 345))</v>
      </c>
    </row>
    <row r="189">
      <c r="A189" t="s">
        <v>129</v>
      </c>
      <c r="B189" t="s">
        <v>71</v>
      </c>
      <c r="C189" s="40">
        <v>630.801</v>
      </c>
      <c r="D189" s="40" t="str">
        <f t="shared" si="1"/>
        <v>(loc1 Ancona)</v>
      </c>
      <c r="E189" s="40" t="str">
        <f t="shared" si="2"/>
        <v>(loc2 Cuneo)</v>
      </c>
      <c r="F189" s="40" t="str">
        <f t="shared" si="3"/>
        <v>(dist 630)</v>
      </c>
      <c r="G189" s="40" t="str">
        <f t="shared" si="4"/>
        <v>(distance (loc1 Ancona) (loc2 Cuneo) (dist 630))</v>
      </c>
    </row>
    <row r="190">
      <c r="A190" t="s">
        <v>129</v>
      </c>
      <c r="B190" t="s">
        <v>72</v>
      </c>
      <c r="C190" s="40">
        <v>623.068</v>
      </c>
      <c r="D190" s="40" t="str">
        <f t="shared" si="1"/>
        <v>(loc1 Ancona)</v>
      </c>
      <c r="E190" s="40" t="str">
        <f t="shared" si="2"/>
        <v>(loc2 Aosta)</v>
      </c>
      <c r="F190" s="40" t="str">
        <f t="shared" si="3"/>
        <v>(dist 623)</v>
      </c>
      <c r="G190" s="40" t="str">
        <f t="shared" si="4"/>
        <v>(distance (loc1 Ancona) (loc2 Aosta) (dist 623))</v>
      </c>
    </row>
    <row r="191">
      <c r="A191" t="s">
        <v>129</v>
      </c>
      <c r="B191" t="s">
        <v>73</v>
      </c>
      <c r="C191" s="40">
        <v>507.669</v>
      </c>
      <c r="D191" s="40" t="str">
        <f t="shared" si="1"/>
        <v>(loc1 Ancona)</v>
      </c>
      <c r="E191" s="40" t="str">
        <f t="shared" si="2"/>
        <v>(loc2 Bolzano)</v>
      </c>
      <c r="F191" s="40" t="str">
        <f t="shared" si="3"/>
        <v>(dist 507)</v>
      </c>
      <c r="G191" s="40" t="str">
        <f t="shared" si="4"/>
        <v>(distance (loc1 Ancona) (loc2 Bolzano) (dist 507))</v>
      </c>
    </row>
    <row r="192">
      <c r="A192" t="s">
        <v>129</v>
      </c>
      <c r="B192" t="s">
        <v>74</v>
      </c>
      <c r="C192" s="40">
        <v>465.785</v>
      </c>
      <c r="D192" s="40" t="str">
        <f t="shared" si="1"/>
        <v>(loc1 Ancona)</v>
      </c>
      <c r="E192" s="40" t="str">
        <f t="shared" si="2"/>
        <v>(loc2 Belluno)</v>
      </c>
      <c r="F192" s="40" t="str">
        <f t="shared" si="3"/>
        <v>(dist 465)</v>
      </c>
      <c r="G192" s="40" t="str">
        <f t="shared" si="4"/>
        <v>(distance (loc1 Ancona) (loc2 Belluno) (dist 465))</v>
      </c>
    </row>
    <row r="193">
      <c r="A193" t="s">
        <v>129</v>
      </c>
      <c r="B193" t="s">
        <v>75</v>
      </c>
      <c r="C193" s="40">
        <v>518.726</v>
      </c>
      <c r="D193" s="40" t="str">
        <f t="shared" si="1"/>
        <v>(loc1 Ancona)</v>
      </c>
      <c r="E193" s="40" t="str">
        <f t="shared" si="2"/>
        <v>(loc2 Genova)</v>
      </c>
      <c r="F193" s="40" t="str">
        <f t="shared" si="3"/>
        <v>(dist 518)</v>
      </c>
      <c r="G193" s="40" t="str">
        <f t="shared" si="4"/>
        <v>(distance (loc1 Ancona) (loc2 Genova) (dist 518))</v>
      </c>
    </row>
    <row r="194">
      <c r="A194" t="s">
        <v>129</v>
      </c>
      <c r="B194" t="s">
        <v>76</v>
      </c>
      <c r="C194" s="40">
        <v>490.746</v>
      </c>
      <c r="D194" s="40" t="str">
        <f t="shared" si="1"/>
        <v>(loc1 Ancona)</v>
      </c>
      <c r="E194" s="40" t="str">
        <f t="shared" si="2"/>
        <v>(loc2 Novara)</v>
      </c>
      <c r="F194" s="40" t="str">
        <f t="shared" si="3"/>
        <v>(dist 490)</v>
      </c>
      <c r="G194" s="40" t="str">
        <f t="shared" si="4"/>
        <v>(distance (loc1 Ancona) (loc2 Novara) (dist 490))</v>
      </c>
    </row>
    <row r="195">
      <c r="A195" t="s">
        <v>129</v>
      </c>
      <c r="B195" t="s">
        <v>77</v>
      </c>
      <c r="C195" s="40">
        <v>430.385</v>
      </c>
      <c r="D195" s="40" t="str">
        <f t="shared" si="1"/>
        <v>(loc1 Ancona)</v>
      </c>
      <c r="E195" s="40" t="str">
        <f t="shared" si="2"/>
        <v>(loc2 Massa-Carrara)</v>
      </c>
      <c r="F195" s="40" t="str">
        <f t="shared" si="3"/>
        <v>(dist 430)</v>
      </c>
      <c r="G195" s="40" t="str">
        <f t="shared" si="4"/>
        <v>(distance (loc1 Ancona) (loc2 Massa-Carrara) (dist 430))</v>
      </c>
    </row>
    <row r="196">
      <c r="A196" t="s">
        <v>129</v>
      </c>
      <c r="B196" t="s">
        <v>70</v>
      </c>
      <c r="C196" s="40">
        <v>439.137</v>
      </c>
      <c r="D196" s="40" t="str">
        <f t="shared" si="1"/>
        <v>(loc1 Ancona)</v>
      </c>
      <c r="E196" s="40" t="str">
        <f t="shared" si="2"/>
        <v>(loc2 La Spezia)</v>
      </c>
      <c r="F196" s="40" t="str">
        <f t="shared" si="3"/>
        <v>(dist 439)</v>
      </c>
      <c r="G196" s="40" t="str">
        <f t="shared" si="4"/>
        <v>(distance (loc1 Ancona) (loc2 La Spezia) (dist 439))</v>
      </c>
    </row>
    <row r="197">
      <c r="A197" t="s">
        <v>129</v>
      </c>
      <c r="B197" t="s">
        <v>79</v>
      </c>
      <c r="C197" s="40">
        <v>441.475</v>
      </c>
      <c r="D197" s="40" t="str">
        <f t="shared" si="1"/>
        <v>(loc1 Ancona)</v>
      </c>
      <c r="E197" s="40" t="str">
        <f t="shared" si="2"/>
        <v>(loc2 Napoli)</v>
      </c>
      <c r="F197" s="40" t="str">
        <f t="shared" si="3"/>
        <v>(dist 441)</v>
      </c>
      <c r="G197" s="40" t="str">
        <f t="shared" si="4"/>
        <v>(distance (loc1 Ancona) (loc2 Napoli) (dist 441))</v>
      </c>
    </row>
    <row r="198">
      <c r="A198" t="s">
        <v>129</v>
      </c>
      <c r="B198" t="s">
        <v>80</v>
      </c>
      <c r="C198" s="40">
        <v>298.692</v>
      </c>
      <c r="D198" s="40" t="str">
        <f t="shared" si="1"/>
        <v>(loc1 Ancona)</v>
      </c>
      <c r="E198" s="40" t="str">
        <f t="shared" si="2"/>
        <v>(loc2 Reggio nell'Emilia)</v>
      </c>
      <c r="F198" s="40" t="str">
        <f t="shared" si="3"/>
        <v>(dist 298)</v>
      </c>
      <c r="G198" s="40" t="str">
        <f t="shared" si="4"/>
        <v>(distance (loc1 Ancona) (loc2 Reggio nell'Emilia) (dist 298))</v>
      </c>
    </row>
    <row r="199">
      <c r="A199" t="s">
        <v>129</v>
      </c>
      <c r="B199" t="s">
        <v>81</v>
      </c>
      <c r="C199" s="40">
        <v>431.505</v>
      </c>
      <c r="D199" s="40" t="str">
        <f t="shared" si="1"/>
        <v>(loc1 Ancona)</v>
      </c>
      <c r="E199" s="40" t="str">
        <f t="shared" si="2"/>
        <v>(loc2 Pavia)</v>
      </c>
      <c r="F199" s="40" t="str">
        <f t="shared" si="3"/>
        <v>(dist 431)</v>
      </c>
      <c r="G199" s="40" t="str">
        <f t="shared" si="4"/>
        <v>(distance (loc1 Ancona) (loc2 Pavia) (dist 431))</v>
      </c>
    </row>
    <row r="200">
      <c r="A200" t="s">
        <v>129</v>
      </c>
      <c r="B200" t="s">
        <v>82</v>
      </c>
      <c r="C200" s="40">
        <v>540.246</v>
      </c>
      <c r="D200" s="40" t="str">
        <f t="shared" si="1"/>
        <v>(loc1 Ancona)</v>
      </c>
      <c r="E200" s="40" t="str">
        <f t="shared" si="2"/>
        <v>(loc2 Biella)</v>
      </c>
      <c r="F200" s="40" t="str">
        <f t="shared" si="3"/>
        <v>(dist 540)</v>
      </c>
      <c r="G200" s="40" t="str">
        <f t="shared" si="4"/>
        <v>(distance (loc1 Ancona) (loc2 Biella) (dist 540))</v>
      </c>
    </row>
    <row r="201">
      <c r="A201" t="s">
        <v>129</v>
      </c>
      <c r="B201" t="s">
        <v>83</v>
      </c>
      <c r="C201" s="40">
        <v>574.754</v>
      </c>
      <c r="D201" s="40" t="str">
        <f t="shared" si="1"/>
        <v>(loc1 Ancona)</v>
      </c>
      <c r="E201" s="40" t="str">
        <f t="shared" si="2"/>
        <v>(loc2 Verbano-Cusio-Ossola)</v>
      </c>
      <c r="F201" s="40" t="str">
        <f t="shared" si="3"/>
        <v>(dist 574)</v>
      </c>
      <c r="G201" s="40" t="str">
        <f t="shared" si="4"/>
        <v>(distance (loc1 Ancona) (loc2 Verbano-Cusio-Ossola) (dist 574))</v>
      </c>
    </row>
    <row r="202">
      <c r="A202" t="s">
        <v>129</v>
      </c>
      <c r="B202" t="s">
        <v>88</v>
      </c>
      <c r="C202" s="40">
        <v>472.683</v>
      </c>
      <c r="D202" s="40" t="str">
        <f t="shared" si="1"/>
        <v>(loc1 Ancona)</v>
      </c>
      <c r="E202" s="40" t="str">
        <f t="shared" si="2"/>
        <v>(loc2 Alessandria)</v>
      </c>
      <c r="F202" s="40" t="str">
        <f t="shared" si="3"/>
        <v>(dist 472)</v>
      </c>
      <c r="G202" s="40" t="str">
        <f t="shared" si="4"/>
        <v>(distance (loc1 Ancona) (loc2 Alessandria) (dist 472))</v>
      </c>
    </row>
    <row r="203">
      <c r="A203" t="s">
        <v>129</v>
      </c>
      <c r="B203" t="s">
        <v>89</v>
      </c>
      <c r="C203" s="40">
        <v>439.058</v>
      </c>
      <c r="D203" s="40" t="str">
        <f t="shared" si="1"/>
        <v>(loc1 Ancona)</v>
      </c>
      <c r="E203" s="40" t="str">
        <f t="shared" si="2"/>
        <v>(loc2 Milano)</v>
      </c>
      <c r="F203" s="40" t="str">
        <f t="shared" si="3"/>
        <v>(dist 439)</v>
      </c>
      <c r="G203" s="40" t="str">
        <f t="shared" si="4"/>
        <v>(distance (loc1 Ancona) (loc2 Milano) (dist 439))</v>
      </c>
    </row>
    <row r="204">
      <c r="A204" t="s">
        <v>129</v>
      </c>
      <c r="B204" t="s">
        <v>90</v>
      </c>
      <c r="C204" s="40">
        <v>413.531</v>
      </c>
      <c r="D204" s="40" t="str">
        <f t="shared" si="1"/>
        <v>(loc1 Ancona)</v>
      </c>
      <c r="E204" s="40" t="str">
        <f t="shared" si="2"/>
        <v>(loc2 Lodi)</v>
      </c>
      <c r="F204" s="40" t="str">
        <f t="shared" si="3"/>
        <v>(dist 413)</v>
      </c>
      <c r="G204" s="40" t="str">
        <f t="shared" si="4"/>
        <v>(distance (loc1 Ancona) (loc2 Lodi) (dist 413))</v>
      </c>
    </row>
    <row r="205">
      <c r="A205" t="s">
        <v>129</v>
      </c>
      <c r="B205" t="s">
        <v>91</v>
      </c>
      <c r="C205" s="40">
        <v>466.803</v>
      </c>
      <c r="D205" s="40" t="str">
        <f t="shared" si="1"/>
        <v>(loc1 Ancona)</v>
      </c>
      <c r="E205" s="40" t="str">
        <f t="shared" si="2"/>
        <v>(loc2 Bergamo)</v>
      </c>
      <c r="F205" s="40" t="str">
        <f t="shared" si="3"/>
        <v>(dist 466)</v>
      </c>
      <c r="G205" s="40" t="str">
        <f t="shared" si="4"/>
        <v>(distance (loc1 Ancona) (loc2 Bergamo) (dist 466))</v>
      </c>
    </row>
    <row r="206">
      <c r="A206" t="s">
        <v>129</v>
      </c>
      <c r="B206" t="s">
        <v>92</v>
      </c>
      <c r="C206" s="40">
        <v>499.171</v>
      </c>
      <c r="D206" s="40" t="str">
        <f t="shared" si="1"/>
        <v>(loc1 Ancona)</v>
      </c>
      <c r="E206" s="40" t="str">
        <f t="shared" si="2"/>
        <v>(loc2 Varese)</v>
      </c>
      <c r="F206" s="40" t="str">
        <f t="shared" si="3"/>
        <v>(dist 499)</v>
      </c>
      <c r="G206" s="40" t="str">
        <f t="shared" si="4"/>
        <v>(distance (loc1 Ancona) (loc2 Varese) (dist 499))</v>
      </c>
    </row>
    <row r="207">
      <c r="A207" t="s">
        <v>129</v>
      </c>
      <c r="B207" t="s">
        <v>96</v>
      </c>
      <c r="C207" s="40">
        <v>491.25</v>
      </c>
      <c r="D207" s="40" t="str">
        <f t="shared" si="1"/>
        <v>(loc1 Ancona)</v>
      </c>
      <c r="E207" s="40" t="str">
        <f t="shared" si="2"/>
        <v>(loc2 Como)</v>
      </c>
      <c r="F207" s="40" t="str">
        <f t="shared" si="3"/>
        <v>(dist 491)</v>
      </c>
      <c r="G207" s="40" t="str">
        <f t="shared" si="4"/>
        <v>(distance (loc1 Ancona) (loc2 Como) (dist 491))</v>
      </c>
    </row>
    <row r="208">
      <c r="A208" t="s">
        <v>129</v>
      </c>
      <c r="B208" t="s">
        <v>99</v>
      </c>
      <c r="C208" s="40">
        <v>490.99</v>
      </c>
      <c r="D208" s="40" t="str">
        <f t="shared" si="1"/>
        <v>(loc1 Ancona)</v>
      </c>
      <c r="E208" s="40" t="str">
        <f t="shared" si="2"/>
        <v>(loc2 Lecco)</v>
      </c>
      <c r="F208" s="40" t="str">
        <f t="shared" si="3"/>
        <v>(dist 490)</v>
      </c>
      <c r="G208" s="40" t="str">
        <f t="shared" si="4"/>
        <v>(distance (loc1 Ancona) (loc2 Lecco) (dist 490))</v>
      </c>
    </row>
    <row r="209">
      <c r="A209" t="s">
        <v>129</v>
      </c>
      <c r="B209" t="s">
        <v>100</v>
      </c>
      <c r="C209" s="40">
        <v>420.406</v>
      </c>
      <c r="D209" s="40" t="str">
        <f t="shared" si="1"/>
        <v>(loc1 Ancona)</v>
      </c>
      <c r="E209" s="40" t="str">
        <f t="shared" si="2"/>
        <v>(loc2 Brescia)</v>
      </c>
      <c r="F209" s="40" t="str">
        <f t="shared" si="3"/>
        <v>(dist 420)</v>
      </c>
      <c r="G209" s="40" t="str">
        <f t="shared" si="4"/>
        <v>(distance (loc1 Ancona) (loc2 Brescia) (dist 420))</v>
      </c>
    </row>
    <row r="210">
      <c r="A210" t="s">
        <v>129</v>
      </c>
      <c r="B210" t="s">
        <v>101</v>
      </c>
      <c r="C210" s="40">
        <v>369.452</v>
      </c>
      <c r="D210" s="40" t="str">
        <f t="shared" si="1"/>
        <v>(loc1 Ancona)</v>
      </c>
      <c r="E210" s="40" t="str">
        <f t="shared" si="2"/>
        <v>(loc2 Verona)</v>
      </c>
      <c r="F210" s="40" t="str">
        <f t="shared" si="3"/>
        <v>(dist 369)</v>
      </c>
      <c r="G210" s="40" t="str">
        <f t="shared" si="4"/>
        <v>(distance (loc1 Ancona) (loc2 Verona) (dist 369))</v>
      </c>
    </row>
    <row r="211">
      <c r="A211" t="s">
        <v>129</v>
      </c>
      <c r="B211" t="s">
        <v>103</v>
      </c>
      <c r="C211" s="40">
        <v>335.964</v>
      </c>
      <c r="D211" s="40" t="str">
        <f t="shared" si="1"/>
        <v>(loc1 Ancona)</v>
      </c>
      <c r="E211" s="40" t="str">
        <f t="shared" si="2"/>
        <v>(loc2 Mantova)</v>
      </c>
      <c r="F211" s="40" t="str">
        <f t="shared" si="3"/>
        <v>(dist 335)</v>
      </c>
      <c r="G211" s="40" t="str">
        <f t="shared" si="4"/>
        <v>(distance (loc1 Ancona) (loc2 Mantova) (dist 335))</v>
      </c>
    </row>
    <row r="212">
      <c r="A212" t="s">
        <v>129</v>
      </c>
      <c r="B212" t="s">
        <v>105</v>
      </c>
      <c r="C212" s="40">
        <v>374.945</v>
      </c>
      <c r="D212" s="40" t="str">
        <f t="shared" si="1"/>
        <v>(loc1 Ancona)</v>
      </c>
      <c r="E212" s="40" t="str">
        <f t="shared" si="2"/>
        <v>(loc2 Vicenza)</v>
      </c>
      <c r="F212" s="40" t="str">
        <f t="shared" si="3"/>
        <v>(dist 374)</v>
      </c>
      <c r="G212" s="40" t="str">
        <f t="shared" si="4"/>
        <v>(distance (loc1 Ancona) (loc2 Vicenza) (dist 374))</v>
      </c>
    </row>
    <row r="213">
      <c r="A213" t="s">
        <v>129</v>
      </c>
      <c r="B213" t="s">
        <v>109</v>
      </c>
      <c r="C213" s="40">
        <v>452.767</v>
      </c>
      <c r="D213" s="40" t="str">
        <f t="shared" si="1"/>
        <v>(loc1 Ancona)</v>
      </c>
      <c r="E213" s="40" t="str">
        <f t="shared" si="2"/>
        <v>(loc2 Trento)</v>
      </c>
      <c r="F213" s="40" t="str">
        <f t="shared" si="3"/>
        <v>(dist 452)</v>
      </c>
      <c r="G213" s="40" t="str">
        <f t="shared" si="4"/>
        <v>(distance (loc1 Ancona) (loc2 Trento) (dist 452))</v>
      </c>
    </row>
    <row r="214">
      <c r="A214" t="s">
        <v>129</v>
      </c>
      <c r="B214" t="s">
        <v>110</v>
      </c>
      <c r="C214" s="40">
        <v>374.633</v>
      </c>
      <c r="D214" s="40" t="str">
        <f t="shared" si="1"/>
        <v>(loc1 Ancona)</v>
      </c>
      <c r="E214" s="40" t="str">
        <f t="shared" si="2"/>
        <v>(loc2 Venezia)</v>
      </c>
      <c r="F214" s="40" t="str">
        <f t="shared" si="3"/>
        <v>(dist 374)</v>
      </c>
      <c r="G214" s="40" t="str">
        <f t="shared" si="4"/>
        <v>(distance (loc1 Ancona) (loc2 Venezia) (dist 374))</v>
      </c>
    </row>
    <row r="215">
      <c r="A215" t="s">
        <v>129</v>
      </c>
      <c r="B215" t="s">
        <v>111</v>
      </c>
      <c r="C215" s="40">
        <v>252.222</v>
      </c>
      <c r="D215" s="40" t="str">
        <f t="shared" si="1"/>
        <v>(loc1 Ancona)</v>
      </c>
      <c r="E215" s="40" t="str">
        <f t="shared" si="2"/>
        <v>(loc2 Viterbo)</v>
      </c>
      <c r="F215" s="40" t="str">
        <f t="shared" si="3"/>
        <v>(dist 252)</v>
      </c>
      <c r="G215" s="40" t="str">
        <f t="shared" si="4"/>
        <v>(distance (loc1 Ancona) (loc2 Viterbo) (dist 252))</v>
      </c>
    </row>
    <row r="216">
      <c r="A216" t="s">
        <v>129</v>
      </c>
      <c r="B216" t="s">
        <v>112</v>
      </c>
      <c r="C216" s="40">
        <v>570.172</v>
      </c>
      <c r="D216" s="40" t="str">
        <f t="shared" si="1"/>
        <v>(loc1 Ancona)</v>
      </c>
      <c r="E216" s="40" t="str">
        <f t="shared" si="2"/>
        <v>(loc2 Sondrio)</v>
      </c>
      <c r="F216" s="40" t="str">
        <f t="shared" si="3"/>
        <v>(dist 570)</v>
      </c>
      <c r="G216" s="40" t="str">
        <f t="shared" si="4"/>
        <v>(distance (loc1 Ancona) (loc2 Sondrio) (dist 570))</v>
      </c>
    </row>
    <row r="217">
      <c r="A217" t="s">
        <v>129</v>
      </c>
      <c r="B217" t="s">
        <v>113</v>
      </c>
      <c r="C217" s="40">
        <v>721.197</v>
      </c>
      <c r="D217" s="40" t="str">
        <f t="shared" si="1"/>
        <v>(loc1 Ancona)</v>
      </c>
      <c r="E217" s="40" t="str">
        <f t="shared" si="2"/>
        <v>(loc2 Oristano)</v>
      </c>
      <c r="F217" s="40" t="str">
        <f t="shared" si="3"/>
        <v>(dist 721)</v>
      </c>
      <c r="G217" s="40" t="str">
        <f t="shared" si="4"/>
        <v>(distance (loc1 Ancona) (loc2 Oristano) (dist 721))</v>
      </c>
    </row>
    <row r="218">
      <c r="A218" t="s">
        <v>129</v>
      </c>
      <c r="B218" t="s">
        <v>116</v>
      </c>
      <c r="C218" s="40">
        <v>1187.566</v>
      </c>
      <c r="D218" s="40" t="str">
        <f t="shared" si="1"/>
        <v>(loc1 Ancona)</v>
      </c>
      <c r="E218" s="40" t="str">
        <f t="shared" si="2"/>
        <v>(loc2 Trapani)</v>
      </c>
      <c r="F218" s="40" t="str">
        <f t="shared" si="3"/>
        <v>(dist 1187)</v>
      </c>
      <c r="G218" s="40" t="str">
        <f t="shared" si="4"/>
        <v>(distance (loc1 Ancona) (loc2 Trapani) (dist 1187))</v>
      </c>
    </row>
    <row r="219">
      <c r="A219" t="s">
        <v>129</v>
      </c>
      <c r="B219" t="s">
        <v>118</v>
      </c>
      <c r="C219" s="40">
        <v>1081.137</v>
      </c>
      <c r="D219" s="40" t="str">
        <f t="shared" si="1"/>
        <v>(loc1 Ancona)</v>
      </c>
      <c r="E219" s="40" t="str">
        <f t="shared" si="2"/>
        <v>(loc2 Palermo)</v>
      </c>
      <c r="F219" s="40" t="str">
        <f t="shared" si="3"/>
        <v>(dist 1081)</v>
      </c>
      <c r="G219" s="40" t="str">
        <f t="shared" si="4"/>
        <v>(distance (loc1 Ancona) (loc2 Palermo) (dist 1081))</v>
      </c>
    </row>
    <row r="220">
      <c r="A220" t="s">
        <v>129</v>
      </c>
      <c r="B220" t="s">
        <v>119</v>
      </c>
      <c r="C220" s="40">
        <v>377.907</v>
      </c>
      <c r="D220" s="40" t="str">
        <f t="shared" si="1"/>
        <v>(loc1 Ancona)</v>
      </c>
      <c r="E220" s="40" t="str">
        <f t="shared" si="2"/>
        <v>(loc2 Latina)</v>
      </c>
      <c r="F220" s="40" t="str">
        <f t="shared" si="3"/>
        <v>(dist 377)</v>
      </c>
      <c r="G220" s="40" t="str">
        <f t="shared" si="4"/>
        <v>(distance (loc1 Ancona) (loc2 Latina) (dist 377))</v>
      </c>
    </row>
    <row r="221">
      <c r="A221" t="s">
        <v>129</v>
      </c>
      <c r="B221" t="s">
        <v>120</v>
      </c>
      <c r="C221" s="40">
        <v>177.604</v>
      </c>
      <c r="D221" s="40" t="str">
        <f t="shared" si="1"/>
        <v>(loc1 Ancona)</v>
      </c>
      <c r="E221" s="40" t="str">
        <f t="shared" si="2"/>
        <v>(loc2 Perugia)</v>
      </c>
      <c r="F221" s="40" t="str">
        <f t="shared" si="3"/>
        <v>(dist 177)</v>
      </c>
      <c r="G221" s="40" t="str">
        <f t="shared" si="4"/>
        <v>(distance (loc1 Ancona) (loc2 Perugia) (dist 177))</v>
      </c>
    </row>
    <row r="222">
      <c r="A222" t="s">
        <v>129</v>
      </c>
      <c r="B222" t="s">
        <v>121</v>
      </c>
      <c r="C222" s="40">
        <v>198.817</v>
      </c>
      <c r="D222" s="40" t="str">
        <f t="shared" si="1"/>
        <v>(loc1 Ancona)</v>
      </c>
      <c r="E222" s="40" t="str">
        <f t="shared" si="2"/>
        <v>(loc2 Terni)</v>
      </c>
      <c r="F222" s="40" t="str">
        <f t="shared" si="3"/>
        <v>(dist 198)</v>
      </c>
      <c r="G222" s="40" t="str">
        <f t="shared" si="4"/>
        <v>(distance (loc1 Ancona) (loc2 Terni) (dist 198))</v>
      </c>
    </row>
    <row r="223">
      <c r="A223" t="s">
        <v>129</v>
      </c>
      <c r="B223" t="s">
        <v>122</v>
      </c>
      <c r="C223" s="40">
        <v>191.044</v>
      </c>
      <c r="D223" s="40" t="str">
        <f t="shared" si="1"/>
        <v>(loc1 Ancona)</v>
      </c>
      <c r="E223" s="40" t="str">
        <f t="shared" si="2"/>
        <v>(loc2 L'Aquila)</v>
      </c>
      <c r="F223" s="40" t="str">
        <f t="shared" si="3"/>
        <v>(dist 191)</v>
      </c>
      <c r="G223" s="40" t="str">
        <f t="shared" si="4"/>
        <v>(distance (loc1 Ancona) (loc2 L'Aquila) (dist 191))</v>
      </c>
    </row>
    <row r="224">
      <c r="A224" t="s">
        <v>129</v>
      </c>
      <c r="B224" t="s">
        <v>78</v>
      </c>
      <c r="C224" s="40">
        <v>55.741</v>
      </c>
      <c r="D224" s="40" t="str">
        <f t="shared" si="1"/>
        <v>(loc1 Ancona)</v>
      </c>
      <c r="E224" s="40" t="str">
        <f t="shared" si="2"/>
        <v>(loc2 Macerata)</v>
      </c>
      <c r="F224" s="40" t="str">
        <f t="shared" si="3"/>
        <v>(dist 55)</v>
      </c>
      <c r="G224" s="40" t="str">
        <f t="shared" si="4"/>
        <v>(distance (loc1 Ancona) (loc2 Macerata) (dist 55))</v>
      </c>
    </row>
    <row r="225">
      <c r="A225" t="s">
        <v>129</v>
      </c>
      <c r="B225" t="s">
        <v>102</v>
      </c>
      <c r="C225" s="40">
        <v>199.294</v>
      </c>
      <c r="D225" s="40" t="str">
        <f t="shared" si="1"/>
        <v>(loc1 Ancona)</v>
      </c>
      <c r="E225" s="40" t="str">
        <f t="shared" si="2"/>
        <v>(loc2 Arezzo)</v>
      </c>
      <c r="F225" s="40" t="str">
        <f t="shared" si="3"/>
        <v>(dist 199)</v>
      </c>
      <c r="G225" s="40" t="str">
        <f t="shared" si="4"/>
        <v>(distance (loc1 Ancona) (loc2 Arezzo) (dist 199))</v>
      </c>
    </row>
    <row r="226">
      <c r="A226" t="s">
        <v>129</v>
      </c>
      <c r="B226" t="s">
        <v>123</v>
      </c>
      <c r="C226" s="40">
        <v>111.606</v>
      </c>
      <c r="D226" s="40" t="str">
        <f t="shared" si="1"/>
        <v>(loc1 Ancona)</v>
      </c>
      <c r="E226" s="40" t="str">
        <f t="shared" si="2"/>
        <v>(loc2 Pesaro e Urbino)</v>
      </c>
      <c r="F226" s="40" t="str">
        <f t="shared" si="3"/>
        <v>(dist 111)</v>
      </c>
      <c r="G226" s="40" t="str">
        <f t="shared" si="4"/>
        <v>(distance (loc1 Ancona) (loc2 Pesaro e Urbino) (dist 111))</v>
      </c>
    </row>
    <row r="227">
      <c r="A227" t="s">
        <v>129</v>
      </c>
      <c r="B227" t="s">
        <v>127</v>
      </c>
      <c r="C227" s="40">
        <v>119.493</v>
      </c>
      <c r="D227" s="40" t="str">
        <f t="shared" si="1"/>
        <v>(loc1 Ancona)</v>
      </c>
      <c r="E227" s="40" t="str">
        <f t="shared" si="2"/>
        <v>(loc2 Rimini)</v>
      </c>
      <c r="F227" s="40" t="str">
        <f t="shared" si="3"/>
        <v>(dist 119)</v>
      </c>
      <c r="G227" s="40" t="str">
        <f t="shared" si="4"/>
        <v>(distance (loc1 Ancona) (loc2 Rimini) (dist 119))</v>
      </c>
    </row>
    <row r="228">
      <c r="A228" t="s">
        <v>129</v>
      </c>
      <c r="B228" t="s">
        <v>133</v>
      </c>
      <c r="C228" s="40">
        <v>1101.534</v>
      </c>
      <c r="D228" s="40" t="str">
        <f t="shared" si="1"/>
        <v>(loc1 Ancona)</v>
      </c>
      <c r="E228" s="40" t="str">
        <f t="shared" si="2"/>
        <v>(loc2 Ragusa)</v>
      </c>
      <c r="F228" s="40" t="str">
        <f t="shared" si="3"/>
        <v>(dist 1101)</v>
      </c>
      <c r="G228" s="40" t="str">
        <f t="shared" si="4"/>
        <v>(distance (loc1 Ancona) (loc2 Ragusa) (dist 1101))</v>
      </c>
    </row>
    <row r="229">
      <c r="A229" t="s">
        <v>129</v>
      </c>
      <c r="B229" t="s">
        <v>134</v>
      </c>
      <c r="C229" s="40">
        <v>1063.421</v>
      </c>
      <c r="D229" s="40" t="str">
        <f t="shared" si="1"/>
        <v>(loc1 Ancona)</v>
      </c>
      <c r="E229" s="40" t="str">
        <f t="shared" si="2"/>
        <v>(loc2 Siracusa)</v>
      </c>
      <c r="F229" s="40" t="str">
        <f t="shared" si="3"/>
        <v>(dist 1063)</v>
      </c>
      <c r="G229" s="40" t="str">
        <f t="shared" si="4"/>
        <v>(distance (loc1 Ancona) (loc2 Siracusa) (dist 1063))</v>
      </c>
    </row>
    <row r="230">
      <c r="A230" t="s">
        <v>129</v>
      </c>
      <c r="B230" t="s">
        <v>136</v>
      </c>
      <c r="C230" s="40">
        <v>998.209</v>
      </c>
      <c r="D230" s="40" t="str">
        <f t="shared" si="1"/>
        <v>(loc1 Ancona)</v>
      </c>
      <c r="E230" s="40" t="str">
        <f t="shared" si="2"/>
        <v>(loc2 Catania)</v>
      </c>
      <c r="F230" s="40" t="str">
        <f t="shared" si="3"/>
        <v>(dist 998)</v>
      </c>
      <c r="G230" s="40" t="str">
        <f t="shared" si="4"/>
        <v>(distance (loc1 Ancona) (loc2 Catania) (dist 998))</v>
      </c>
    </row>
    <row r="231">
      <c r="A231" t="s">
        <v>129</v>
      </c>
      <c r="B231" t="s">
        <v>137</v>
      </c>
      <c r="C231" s="40">
        <v>612.773</v>
      </c>
      <c r="D231" s="40" t="str">
        <f t="shared" si="1"/>
        <v>(loc1 Ancona)</v>
      </c>
      <c r="E231" s="40" t="str">
        <f t="shared" si="2"/>
        <v>(loc2 Lecce)</v>
      </c>
      <c r="F231" s="40" t="str">
        <f t="shared" si="3"/>
        <v>(dist 612)</v>
      </c>
      <c r="G231" s="40" t="str">
        <f t="shared" si="4"/>
        <v>(distance (loc1 Ancona) (loc2 Lecce) (dist 612))</v>
      </c>
    </row>
    <row r="232">
      <c r="A232" t="s">
        <v>129</v>
      </c>
      <c r="B232" t="s">
        <v>140</v>
      </c>
      <c r="C232" s="40">
        <v>902.92</v>
      </c>
      <c r="D232" s="40" t="str">
        <f t="shared" si="1"/>
        <v>(loc1 Ancona)</v>
      </c>
      <c r="E232" s="40" t="str">
        <f t="shared" si="2"/>
        <v>(loc2 Messina)</v>
      </c>
      <c r="F232" s="40" t="str">
        <f t="shared" si="3"/>
        <v>(dist 902)</v>
      </c>
      <c r="G232" s="40" t="str">
        <f t="shared" si="4"/>
        <v>(distance (loc1 Ancona) (loc2 Messina) (dist 902))</v>
      </c>
    </row>
    <row r="233">
      <c r="A233" t="s">
        <v>129</v>
      </c>
      <c r="B233" t="s">
        <v>141</v>
      </c>
      <c r="C233" s="40">
        <v>902.992</v>
      </c>
      <c r="D233" s="40" t="str">
        <f t="shared" si="1"/>
        <v>(loc1 Ancona)</v>
      </c>
      <c r="E233" s="40" t="str">
        <f t="shared" si="2"/>
        <v>(loc2 Reggio di Calabria)</v>
      </c>
      <c r="F233" s="40" t="str">
        <f t="shared" si="3"/>
        <v>(dist 902)</v>
      </c>
      <c r="G233" s="40" t="str">
        <f t="shared" si="4"/>
        <v>(distance (loc1 Ancona) (loc2 Reggio di Calabria) (dist 902))</v>
      </c>
    </row>
    <row r="234">
      <c r="A234" t="s">
        <v>129</v>
      </c>
      <c r="B234" t="s">
        <v>142</v>
      </c>
      <c r="C234" s="40">
        <v>722.426</v>
      </c>
      <c r="D234" s="40" t="str">
        <f t="shared" si="1"/>
        <v>(loc1 Ancona)</v>
      </c>
      <c r="E234" s="40" t="str">
        <f t="shared" si="2"/>
        <v>(loc2 Cosenza)</v>
      </c>
      <c r="F234" s="40" t="str">
        <f t="shared" si="3"/>
        <v>(dist 722)</v>
      </c>
      <c r="G234" s="40" t="str">
        <f t="shared" si="4"/>
        <v>(distance (loc1 Ancona) (loc2 Cosenza) (dist 722))</v>
      </c>
    </row>
    <row r="235">
      <c r="A235" t="s">
        <v>129</v>
      </c>
      <c r="B235" t="s">
        <v>143</v>
      </c>
      <c r="C235" s="40">
        <v>579.791</v>
      </c>
      <c r="D235" s="40" t="str">
        <f t="shared" si="1"/>
        <v>(loc1 Ancona)</v>
      </c>
      <c r="E235" s="40" t="str">
        <f t="shared" si="2"/>
        <v>(loc2 Brindisi)</v>
      </c>
      <c r="F235" s="40" t="str">
        <f t="shared" si="3"/>
        <v>(dist 579)</v>
      </c>
      <c r="G235" s="40" t="str">
        <f t="shared" si="4"/>
        <v>(distance (loc1 Ancona) (loc2 Brindisi) (dist 579))</v>
      </c>
    </row>
    <row r="236">
      <c r="A236" t="s">
        <v>129</v>
      </c>
      <c r="B236" t="s">
        <v>144</v>
      </c>
      <c r="C236" s="40">
        <v>390.169</v>
      </c>
      <c r="D236" s="40" t="str">
        <f t="shared" si="1"/>
        <v>(loc1 Ancona)</v>
      </c>
      <c r="E236" s="40" t="str">
        <f t="shared" si="2"/>
        <v>(loc2 Caserta)</v>
      </c>
      <c r="F236" s="40" t="str">
        <f t="shared" si="3"/>
        <v>(dist 390)</v>
      </c>
      <c r="G236" s="40" t="str">
        <f t="shared" si="4"/>
        <v>(distance (loc1 Ancona) (loc2 Caserta) (dist 390))</v>
      </c>
    </row>
    <row r="237">
      <c r="A237" t="s">
        <v>129</v>
      </c>
      <c r="B237" t="s">
        <v>145</v>
      </c>
      <c r="C237" s="40">
        <v>347.68</v>
      </c>
      <c r="D237" s="40" t="str">
        <f t="shared" si="1"/>
        <v>(loc1 Ancona)</v>
      </c>
      <c r="E237" s="40" t="str">
        <f t="shared" si="2"/>
        <v>(loc2 Frosinone)</v>
      </c>
      <c r="F237" s="40" t="str">
        <f t="shared" si="3"/>
        <v>(dist 347)</v>
      </c>
      <c r="G237" s="40" t="str">
        <f t="shared" si="4"/>
        <v>(distance (loc1 Ancona) (loc2 Frosinone) (dist 347))</v>
      </c>
    </row>
    <row r="238">
      <c r="A238" t="s">
        <v>129</v>
      </c>
      <c r="B238" t="s">
        <v>146</v>
      </c>
      <c r="C238" s="40">
        <v>341.149</v>
      </c>
      <c r="D238" s="40" t="str">
        <f t="shared" si="1"/>
        <v>(loc1 Ancona)</v>
      </c>
      <c r="E238" s="40" t="str">
        <f t="shared" si="2"/>
        <v>(loc2 Padova)</v>
      </c>
      <c r="F238" s="40" t="str">
        <f t="shared" si="3"/>
        <v>(dist 341)</v>
      </c>
      <c r="G238" s="40" t="str">
        <f t="shared" si="4"/>
        <v>(distance (loc1 Ancona) (loc2 Padova) (dist 341))</v>
      </c>
    </row>
    <row r="239">
      <c r="A239" t="s">
        <v>129</v>
      </c>
      <c r="B239" t="s">
        <v>149</v>
      </c>
      <c r="C239" s="40">
        <v>170.332</v>
      </c>
      <c r="D239" s="40" t="str">
        <f t="shared" si="1"/>
        <v>(loc1 Ancona)</v>
      </c>
      <c r="E239" s="40" t="str">
        <f t="shared" si="2"/>
        <v>(loc2 Chieti)</v>
      </c>
      <c r="F239" s="40" t="str">
        <f t="shared" si="3"/>
        <v>(dist 170)</v>
      </c>
      <c r="G239" s="40" t="str">
        <f t="shared" si="4"/>
        <v>(distance (loc1 Ancona) (loc2 Chieti) (dist 170))</v>
      </c>
    </row>
    <row r="240">
      <c r="A240" t="s">
        <v>129</v>
      </c>
      <c r="B240" t="s">
        <v>151</v>
      </c>
      <c r="C240" s="40">
        <v>136.481</v>
      </c>
      <c r="D240" s="40" t="str">
        <f t="shared" si="1"/>
        <v>(loc1 Ancona)</v>
      </c>
      <c r="E240" s="40" t="str">
        <f t="shared" si="2"/>
        <v>(loc2 Teramo)</v>
      </c>
      <c r="F240" s="40" t="str">
        <f t="shared" si="3"/>
        <v>(dist 136)</v>
      </c>
      <c r="G240" s="40" t="str">
        <f t="shared" si="4"/>
        <v>(distance (loc1 Ancona) (loc2 Teramo) (dist 136))</v>
      </c>
    </row>
    <row r="241">
      <c r="A241" t="s">
        <v>129</v>
      </c>
      <c r="B241" t="s">
        <v>152</v>
      </c>
      <c r="C241" s="40">
        <v>462.651</v>
      </c>
      <c r="D241" s="40" t="str">
        <f t="shared" si="1"/>
        <v>(loc1 Ancona)</v>
      </c>
      <c r="E241" s="40" t="str">
        <f t="shared" si="2"/>
        <v>(loc2 Bari)</v>
      </c>
      <c r="F241" s="40" t="str">
        <f t="shared" si="3"/>
        <v>(dist 462)</v>
      </c>
      <c r="G241" s="40" t="str">
        <f t="shared" si="4"/>
        <v>(distance (loc1 Ancona) (loc2 Bari) (dist 462))</v>
      </c>
    </row>
    <row r="242">
      <c r="A242" t="s">
        <v>129</v>
      </c>
      <c r="B242" t="s">
        <v>153</v>
      </c>
      <c r="C242" s="40">
        <v>147.924</v>
      </c>
      <c r="D242" s="40" t="str">
        <f t="shared" si="1"/>
        <v>(loc1 Ancona)</v>
      </c>
      <c r="E242" s="40" t="str">
        <f t="shared" si="2"/>
        <v>(loc2 Forli'-Cesena)</v>
      </c>
      <c r="F242" s="40" t="str">
        <f t="shared" si="3"/>
        <v>(dist 147)</v>
      </c>
      <c r="G242" s="40" t="str">
        <f t="shared" si="4"/>
        <v>(distance (loc1 Ancona) (loc2 Forli'-Cesena) (dist 147))</v>
      </c>
    </row>
    <row r="243">
      <c r="A243" t="s">
        <v>129</v>
      </c>
      <c r="B243" t="s">
        <v>257</v>
      </c>
      <c r="C243" s="40">
        <v>269.844</v>
      </c>
      <c r="D243" s="40" t="str">
        <f t="shared" si="1"/>
        <v>(loc1 Ancona)</v>
      </c>
      <c r="E243" s="40" t="str">
        <f t="shared" si="2"/>
        <v>(loc2 Ferrara FE)</v>
      </c>
      <c r="F243" s="40" t="str">
        <f t="shared" si="3"/>
        <v>(dist 269)</v>
      </c>
      <c r="G243" s="40" t="str">
        <f t="shared" si="4"/>
        <v>(distance (loc1 Ancona) (loc2 Ferrara FE) (dist 269))</v>
      </c>
    </row>
    <row r="244">
      <c r="A244" t="s">
        <v>129</v>
      </c>
      <c r="B244" t="s">
        <v>155</v>
      </c>
      <c r="C244" s="40">
        <v>390.978</v>
      </c>
      <c r="D244" s="40" t="str">
        <f t="shared" si="1"/>
        <v>(loc1 Ancona)</v>
      </c>
      <c r="E244" s="40" t="str">
        <f t="shared" si="2"/>
        <v>(loc2 Treviso)</v>
      </c>
      <c r="F244" s="40" t="str">
        <f t="shared" si="3"/>
        <v>(dist 390)</v>
      </c>
      <c r="G244" s="40" t="str">
        <f t="shared" si="4"/>
        <v>(distance (loc1 Ancona) (loc2 Treviso) (dist 390))</v>
      </c>
    </row>
    <row r="245">
      <c r="A245" t="s">
        <v>129</v>
      </c>
      <c r="B245" t="s">
        <v>159</v>
      </c>
      <c r="C245" s="40">
        <v>177.413</v>
      </c>
      <c r="D245" s="40" t="str">
        <f t="shared" si="1"/>
        <v>(loc1 Ancona)</v>
      </c>
      <c r="E245" s="40" t="str">
        <f t="shared" si="2"/>
        <v>(loc2 Ravenna)</v>
      </c>
      <c r="F245" s="40" t="str">
        <f t="shared" si="3"/>
        <v>(dist 177)</v>
      </c>
      <c r="G245" s="40" t="str">
        <f t="shared" si="4"/>
        <v>(distance (loc1 Ancona) (loc2 Ravenna) (dist 177))</v>
      </c>
    </row>
    <row r="246">
      <c r="A246" t="s">
        <v>129</v>
      </c>
      <c r="B246" t="s">
        <v>160</v>
      </c>
      <c r="C246" s="40">
        <v>446.901</v>
      </c>
      <c r="D246" s="40" t="str">
        <f t="shared" si="1"/>
        <v>(loc1 Ancona)</v>
      </c>
      <c r="E246" s="40" t="str">
        <f t="shared" si="2"/>
        <v>(loc2 Pordenone)</v>
      </c>
      <c r="F246" s="40" t="str">
        <f t="shared" si="3"/>
        <v>(dist 446)</v>
      </c>
      <c r="G246" s="40" t="str">
        <f t="shared" si="4"/>
        <v>(distance (loc1 Ancona) (loc2 Pordenone) (dist 446))</v>
      </c>
    </row>
    <row r="247">
      <c r="A247" t="s">
        <v>129</v>
      </c>
      <c r="B247" t="s">
        <v>161</v>
      </c>
      <c r="C247" s="40">
        <v>492.802</v>
      </c>
      <c r="D247" s="40" t="str">
        <f t="shared" si="1"/>
        <v>(loc1 Ancona)</v>
      </c>
      <c r="E247" s="40" t="str">
        <f t="shared" si="2"/>
        <v>(loc2 Udine)</v>
      </c>
      <c r="F247" s="40" t="str">
        <f t="shared" si="3"/>
        <v>(dist 492)</v>
      </c>
      <c r="G247" s="40" t="str">
        <f t="shared" si="4"/>
        <v>(distance (loc1 Ancona) (loc2 Udine) (dist 492))</v>
      </c>
    </row>
    <row r="248">
      <c r="A248" t="s">
        <v>129</v>
      </c>
      <c r="B248" t="s">
        <v>162</v>
      </c>
      <c r="C248" s="40">
        <v>499.965</v>
      </c>
      <c r="D248" s="40" t="str">
        <f t="shared" si="1"/>
        <v>(loc1 Ancona)</v>
      </c>
      <c r="E248" s="40" t="str">
        <f t="shared" si="2"/>
        <v>(loc2 Gorizia)</v>
      </c>
      <c r="F248" s="40" t="str">
        <f t="shared" si="3"/>
        <v>(dist 499)</v>
      </c>
      <c r="G248" s="40" t="str">
        <f t="shared" si="4"/>
        <v>(distance (loc1 Ancona) (loc2 Gorizia) (dist 499))</v>
      </c>
    </row>
    <row r="249">
      <c r="A249" t="s">
        <v>129</v>
      </c>
      <c r="B249" t="s">
        <v>163</v>
      </c>
      <c r="C249" s="40">
        <v>521.976</v>
      </c>
      <c r="D249" s="40" t="str">
        <f t="shared" si="1"/>
        <v>(loc1 Ancona)</v>
      </c>
      <c r="E249" s="40" t="str">
        <f t="shared" si="2"/>
        <v>(loc2 Trieste)</v>
      </c>
      <c r="F249" s="40" t="str">
        <f t="shared" si="3"/>
        <v>(dist 521)</v>
      </c>
      <c r="G249" s="40" t="str">
        <f t="shared" si="4"/>
        <v>(distance (loc1 Ancona) (loc2 Trieste) (dist 521))</v>
      </c>
    </row>
    <row r="250">
      <c r="A250" t="s">
        <v>129</v>
      </c>
      <c r="B250" t="s">
        <v>135</v>
      </c>
      <c r="C250" s="40">
        <v>1162.792</v>
      </c>
      <c r="D250" s="40" t="str">
        <f t="shared" si="1"/>
        <v>(loc1 Ancona)</v>
      </c>
      <c r="E250" s="40" t="str">
        <f t="shared" si="2"/>
        <v>(loc2 Agrigento)</v>
      </c>
      <c r="F250" s="40" t="str">
        <f t="shared" si="3"/>
        <v>(dist 1162)</v>
      </c>
      <c r="G250" s="40" t="str">
        <f t="shared" si="4"/>
        <v>(distance (loc1 Ancona) (loc2 Agrigento) (dist 1162))</v>
      </c>
    </row>
    <row r="251">
      <c r="A251" t="s">
        <v>72</v>
      </c>
      <c r="B251" t="s">
        <v>5</v>
      </c>
      <c r="C251" s="40">
        <v>763.744</v>
      </c>
      <c r="D251" s="40" t="str">
        <f t="shared" si="1"/>
        <v>(loc1 Aosta)</v>
      </c>
      <c r="E251" s="40" t="str">
        <f t="shared" si="2"/>
        <v>(loc2 Olbia-Tempio)</v>
      </c>
      <c r="F251" s="40" t="str">
        <f t="shared" si="3"/>
        <v>(dist 763)</v>
      </c>
      <c r="G251" s="40" t="str">
        <f t="shared" si="4"/>
        <v>(distance (loc1 Aosta) (loc2 Olbia-Tempio) (dist 763))</v>
      </c>
    </row>
    <row r="252">
      <c r="A252" t="s">
        <v>72</v>
      </c>
      <c r="B252" t="s">
        <v>18</v>
      </c>
      <c r="C252" s="40">
        <v>360.57</v>
      </c>
      <c r="D252" s="40" t="str">
        <f t="shared" si="1"/>
        <v>(loc1 Aosta)</v>
      </c>
      <c r="E252" s="40" t="str">
        <f t="shared" si="2"/>
        <v>(loc2 Modena)</v>
      </c>
      <c r="F252" s="40" t="str">
        <f t="shared" si="3"/>
        <v>(dist 360)</v>
      </c>
      <c r="G252" s="40" t="str">
        <f t="shared" si="4"/>
        <v>(distance (loc1 Aosta) (loc2 Modena) (dist 360))</v>
      </c>
    </row>
    <row r="253">
      <c r="A253" t="s">
        <v>72</v>
      </c>
      <c r="B253" t="s">
        <v>21</v>
      </c>
      <c r="C253" s="40">
        <v>968.958</v>
      </c>
      <c r="D253" s="40" t="str">
        <f t="shared" si="1"/>
        <v>(loc1 Aosta)</v>
      </c>
      <c r="E253" s="40" t="str">
        <f t="shared" si="2"/>
        <v>(loc2 Medio Campidano)</v>
      </c>
      <c r="F253" s="40" t="str">
        <f t="shared" si="3"/>
        <v>(dist 968)</v>
      </c>
      <c r="G253" s="40" t="str">
        <f t="shared" si="4"/>
        <v>(distance (loc1 Aosta) (loc2 Medio Campidano) (dist 968))</v>
      </c>
    </row>
    <row r="254">
      <c r="A254" t="s">
        <v>72</v>
      </c>
      <c r="B254" t="s">
        <v>25</v>
      </c>
      <c r="C254" s="40">
        <v>1009.781</v>
      </c>
      <c r="D254" s="40" t="str">
        <f t="shared" si="1"/>
        <v>(loc1 Aosta)</v>
      </c>
      <c r="E254" s="40" t="str">
        <f t="shared" si="2"/>
        <v>(loc2 Cagliari)</v>
      </c>
      <c r="F254" s="40" t="str">
        <f t="shared" si="3"/>
        <v>(dist 1009)</v>
      </c>
      <c r="G254" s="40" t="str">
        <f t="shared" si="4"/>
        <v>(distance (loc1 Aosta) (loc2 Cagliari) (dist 1009))</v>
      </c>
    </row>
    <row r="255">
      <c r="A255" t="s">
        <v>72</v>
      </c>
      <c r="B255" t="s">
        <v>28</v>
      </c>
      <c r="C255" s="40">
        <v>829.455</v>
      </c>
      <c r="D255" s="40" t="str">
        <f t="shared" si="1"/>
        <v>(loc1 Aosta)</v>
      </c>
      <c r="E255" s="40" t="str">
        <f t="shared" si="2"/>
        <v>(loc2 Nuoro)</v>
      </c>
      <c r="F255" s="40" t="str">
        <f t="shared" si="3"/>
        <v>(dist 829)</v>
      </c>
      <c r="G255" s="40" t="str">
        <f t="shared" si="4"/>
        <v>(distance (loc1 Aosta) (loc2 Nuoro) (dist 829))</v>
      </c>
    </row>
    <row r="256">
      <c r="A256" t="s">
        <v>72</v>
      </c>
      <c r="B256" t="s">
        <v>31</v>
      </c>
      <c r="C256" s="40">
        <v>995.269</v>
      </c>
      <c r="D256" s="40" t="str">
        <f t="shared" si="1"/>
        <v>(loc1 Aosta)</v>
      </c>
      <c r="E256" s="40" t="str">
        <f t="shared" si="2"/>
        <v>(loc2 Salerno)</v>
      </c>
      <c r="F256" s="40" t="str">
        <f t="shared" si="3"/>
        <v>(dist 995)</v>
      </c>
      <c r="G256" s="40" t="str">
        <f t="shared" si="4"/>
        <v>(distance (loc1 Aosta) (loc2 Salerno) (dist 995))</v>
      </c>
    </row>
    <row r="257">
      <c r="A257" t="s">
        <v>72</v>
      </c>
      <c r="B257" t="s">
        <v>39</v>
      </c>
      <c r="C257" s="40">
        <v>427.086</v>
      </c>
      <c r="D257" s="40" t="str">
        <f t="shared" si="1"/>
        <v>(loc1 Aosta)</v>
      </c>
      <c r="E257" s="40" t="str">
        <f t="shared" si="2"/>
        <v>(loc2 Livorno)</v>
      </c>
      <c r="F257" s="40" t="str">
        <f t="shared" si="3"/>
        <v>(dist 427)</v>
      </c>
      <c r="G257" s="40" t="str">
        <f t="shared" si="4"/>
        <v>(distance (loc1 Aosta) (loc2 Livorno) (dist 427))</v>
      </c>
    </row>
    <row r="258">
      <c r="A258" t="s">
        <v>72</v>
      </c>
      <c r="B258" t="s">
        <v>42</v>
      </c>
      <c r="C258" s="40">
        <v>408.643</v>
      </c>
      <c r="D258" s="40" t="str">
        <f t="shared" si="1"/>
        <v>(loc1 Aosta)</v>
      </c>
      <c r="E258" s="40" t="str">
        <f t="shared" si="2"/>
        <v>(loc2 Pisa)</v>
      </c>
      <c r="F258" s="40" t="str">
        <f t="shared" si="3"/>
        <v>(dist 408)</v>
      </c>
      <c r="G258" s="40" t="str">
        <f t="shared" si="4"/>
        <v>(distance (loc1 Aosta) (loc2 Pisa) (dist 408))</v>
      </c>
    </row>
    <row r="259">
      <c r="A259" t="s">
        <v>72</v>
      </c>
      <c r="B259" t="s">
        <v>45</v>
      </c>
      <c r="C259" s="40">
        <v>550.311</v>
      </c>
      <c r="D259" s="40" t="str">
        <f t="shared" si="1"/>
        <v>(loc1 Aosta)</v>
      </c>
      <c r="E259" s="40" t="str">
        <f t="shared" si="2"/>
        <v>(loc2 Siena)</v>
      </c>
      <c r="F259" s="40" t="str">
        <f t="shared" si="3"/>
        <v>(dist 550)</v>
      </c>
      <c r="G259" s="40" t="str">
        <f t="shared" si="4"/>
        <v>(distance (loc1 Aosta) (loc2 Siena) (dist 550))</v>
      </c>
    </row>
    <row r="260">
      <c r="A260" t="s">
        <v>72</v>
      </c>
      <c r="B260" t="s">
        <v>49</v>
      </c>
      <c r="C260" s="40">
        <v>262.637</v>
      </c>
      <c r="D260" s="40" t="str">
        <f t="shared" si="1"/>
        <v>(loc1 Aosta)</v>
      </c>
      <c r="E260" s="40" t="str">
        <f t="shared" si="2"/>
        <v>(loc2 Savona)</v>
      </c>
      <c r="F260" s="40" t="str">
        <f t="shared" si="3"/>
        <v>(dist 262)</v>
      </c>
      <c r="G260" s="40" t="str">
        <f t="shared" si="4"/>
        <v>(distance (loc1 Aosta) (loc2 Savona) (dist 262))</v>
      </c>
    </row>
    <row r="261">
      <c r="A261" t="s">
        <v>72</v>
      </c>
      <c r="B261" t="s">
        <v>51</v>
      </c>
      <c r="C261" s="40">
        <v>557.599</v>
      </c>
      <c r="D261" s="40" t="str">
        <f t="shared" si="1"/>
        <v>(loc1 Aosta)</v>
      </c>
      <c r="E261" s="40" t="str">
        <f t="shared" si="2"/>
        <v>(loc2 Grosseto)</v>
      </c>
      <c r="F261" s="40" t="str">
        <f t="shared" si="3"/>
        <v>(dist 557)</v>
      </c>
      <c r="G261" s="40" t="str">
        <f t="shared" si="4"/>
        <v>(distance (loc1 Aosta) (loc2 Grosseto) (dist 557))</v>
      </c>
    </row>
    <row r="262">
      <c r="A262" t="s">
        <v>72</v>
      </c>
      <c r="B262" t="s">
        <v>53</v>
      </c>
      <c r="C262" s="40">
        <v>557.599</v>
      </c>
      <c r="D262" s="40" t="str">
        <f t="shared" si="1"/>
        <v>(loc1 Aosta)</v>
      </c>
      <c r="E262" s="40" t="str">
        <f t="shared" si="2"/>
        <v>(loc2 Imperia)</v>
      </c>
      <c r="F262" s="40" t="str">
        <f t="shared" si="3"/>
        <v>(dist 557)</v>
      </c>
      <c r="G262" s="40" t="str">
        <f t="shared" si="4"/>
        <v>(distance (loc1 Aosta) (loc2 Imperia) (dist 557))</v>
      </c>
    </row>
    <row r="263">
      <c r="A263" t="s">
        <v>72</v>
      </c>
      <c r="B263" t="s">
        <v>55</v>
      </c>
      <c r="C263" s="40">
        <v>116.824</v>
      </c>
      <c r="D263" s="40" t="str">
        <f t="shared" si="1"/>
        <v>(loc1 Aosta)</v>
      </c>
      <c r="E263" s="40" t="str">
        <f t="shared" si="2"/>
        <v>(loc2 Torino)</v>
      </c>
      <c r="F263" s="40" t="str">
        <f t="shared" si="3"/>
        <v>(dist 116)</v>
      </c>
      <c r="G263" s="40" t="str">
        <f t="shared" si="4"/>
        <v>(distance (loc1 Aosta) (loc2 Torino) (dist 116))</v>
      </c>
    </row>
    <row r="264">
      <c r="A264" t="s">
        <v>72</v>
      </c>
      <c r="B264" t="s">
        <v>57</v>
      </c>
      <c r="C264" s="40">
        <v>409.362</v>
      </c>
      <c r="D264" s="40" t="str">
        <f t="shared" si="1"/>
        <v>(loc1 Aosta)</v>
      </c>
      <c r="E264" s="40" t="str">
        <f t="shared" si="2"/>
        <v>(loc2 Lucca)</v>
      </c>
      <c r="F264" s="40" t="str">
        <f t="shared" si="3"/>
        <v>(dist 409)</v>
      </c>
      <c r="G264" s="40" t="str">
        <f t="shared" si="4"/>
        <v>(distance (loc1 Aosta) (loc2 Lucca) (dist 409))</v>
      </c>
    </row>
    <row r="265">
      <c r="A265" t="s">
        <v>72</v>
      </c>
      <c r="B265" t="s">
        <v>59</v>
      </c>
      <c r="C265" s="40">
        <v>943.505</v>
      </c>
      <c r="D265" s="40" t="str">
        <f t="shared" si="1"/>
        <v>(loc1 Aosta)</v>
      </c>
      <c r="E265" s="40" t="str">
        <f t="shared" si="2"/>
        <v>(loc2 Foggia)</v>
      </c>
      <c r="F265" s="40" t="str">
        <f t="shared" si="3"/>
        <v>(dist 943)</v>
      </c>
      <c r="G265" s="40" t="str">
        <f t="shared" si="4"/>
        <v>(distance (loc1 Aosta) (loc2 Foggia) (dist 943))</v>
      </c>
    </row>
    <row r="266">
      <c r="A266" t="s">
        <v>72</v>
      </c>
      <c r="B266" t="s">
        <v>61</v>
      </c>
      <c r="C266" s="40">
        <v>397.344</v>
      </c>
      <c r="D266" s="40" t="str">
        <f t="shared" si="1"/>
        <v>(loc1 Aosta)</v>
      </c>
      <c r="E266" s="40" t="str">
        <f t="shared" si="2"/>
        <v>(loc2 Bologna)</v>
      </c>
      <c r="F266" s="40" t="str">
        <f t="shared" si="3"/>
        <v>(dist 397)</v>
      </c>
      <c r="G266" s="40" t="str">
        <f t="shared" si="4"/>
        <v>(distance (loc1 Aosta) (loc2 Bologna) (dist 397))</v>
      </c>
    </row>
    <row r="267">
      <c r="A267" t="s">
        <v>72</v>
      </c>
      <c r="B267" t="s">
        <v>63</v>
      </c>
      <c r="C267" s="40">
        <v>755.647</v>
      </c>
      <c r="D267" s="40" t="str">
        <f t="shared" si="1"/>
        <v>(loc1 Aosta)</v>
      </c>
      <c r="E267" s="40" t="str">
        <f t="shared" si="2"/>
        <v>(loc2 Roma)</v>
      </c>
      <c r="F267" s="40" t="str">
        <f t="shared" si="3"/>
        <v>(dist 755)</v>
      </c>
      <c r="G267" s="40" t="str">
        <f t="shared" si="4"/>
        <v>(distance (loc1 Aosta) (loc2 Roma) (dist 755))</v>
      </c>
    </row>
    <row r="268">
      <c r="A268" t="s">
        <v>72</v>
      </c>
      <c r="B268" t="s">
        <v>65</v>
      </c>
      <c r="C268" s="40">
        <v>1358.05</v>
      </c>
      <c r="D268" s="40" t="str">
        <f t="shared" si="1"/>
        <v>(loc1 Aosta)</v>
      </c>
      <c r="E268" s="40" t="str">
        <f t="shared" si="2"/>
        <v>(loc2 Crotone)</v>
      </c>
      <c r="F268" s="40" t="str">
        <f t="shared" si="3"/>
        <v>(dist 1358)</v>
      </c>
      <c r="G268" s="40" t="str">
        <f t="shared" si="4"/>
        <v>(distance (loc1 Aosta) (loc2 Crotone) (dist 1358))</v>
      </c>
    </row>
    <row r="269">
      <c r="A269" t="s">
        <v>72</v>
      </c>
      <c r="B269" t="s">
        <v>67</v>
      </c>
      <c r="C269" s="40">
        <v>487.982</v>
      </c>
      <c r="D269" s="40" t="str">
        <f t="shared" si="1"/>
        <v>(loc1 Aosta)</v>
      </c>
      <c r="E269" s="40" t="str">
        <f t="shared" si="2"/>
        <v>(loc2 Firenze)</v>
      </c>
      <c r="F269" s="40" t="str">
        <f t="shared" si="3"/>
        <v>(dist 487)</v>
      </c>
      <c r="G269" s="40" t="str">
        <f t="shared" si="4"/>
        <v>(distance (loc1 Aosta) (loc2 Firenze) (dist 487))</v>
      </c>
    </row>
    <row r="270">
      <c r="A270" t="s">
        <v>72</v>
      </c>
      <c r="B270" t="s">
        <v>68</v>
      </c>
      <c r="C270" s="40">
        <v>479.168</v>
      </c>
      <c r="D270" s="40" t="str">
        <f t="shared" si="1"/>
        <v>(loc1 Aosta)</v>
      </c>
      <c r="E270" s="40" t="str">
        <f t="shared" si="2"/>
        <v>(loc2 Prato)</v>
      </c>
      <c r="F270" s="40" t="str">
        <f t="shared" si="3"/>
        <v>(dist 479)</v>
      </c>
      <c r="G270" s="40" t="str">
        <f t="shared" si="4"/>
        <v>(distance (loc1 Aosta) (loc2 Prato) (dist 479))</v>
      </c>
    </row>
    <row r="271">
      <c r="A271" t="s">
        <v>72</v>
      </c>
      <c r="B271" t="s">
        <v>69</v>
      </c>
      <c r="C271" s="40">
        <v>447.286</v>
      </c>
      <c r="D271" s="40" t="str">
        <f t="shared" si="1"/>
        <v>(loc1 Aosta)</v>
      </c>
      <c r="E271" s="40" t="str">
        <f t="shared" si="2"/>
        <v>(loc2 Pistoia)</v>
      </c>
      <c r="F271" s="40" t="str">
        <f t="shared" si="3"/>
        <v>(dist 447)</v>
      </c>
      <c r="G271" s="40" t="str">
        <f t="shared" si="4"/>
        <v>(distance (loc1 Aosta) (loc2 Pistoia) (dist 447))</v>
      </c>
    </row>
    <row r="272">
      <c r="A272" t="s">
        <v>72</v>
      </c>
      <c r="B272" t="s">
        <v>71</v>
      </c>
      <c r="C272" s="40">
        <v>225.723</v>
      </c>
      <c r="D272" s="40" t="str">
        <f t="shared" si="1"/>
        <v>(loc1 Aosta)</v>
      </c>
      <c r="E272" s="40" t="str">
        <f t="shared" si="2"/>
        <v>(loc2 Cuneo)</v>
      </c>
      <c r="F272" s="40" t="str">
        <f t="shared" si="3"/>
        <v>(dist 225)</v>
      </c>
      <c r="G272" s="40" t="str">
        <f t="shared" si="4"/>
        <v>(distance (loc1 Aosta) (loc2 Cuneo) (dist 225))</v>
      </c>
    </row>
    <row r="273">
      <c r="A273" t="s">
        <v>72</v>
      </c>
      <c r="B273" t="s">
        <v>73</v>
      </c>
      <c r="C273" s="40">
        <v>454.462</v>
      </c>
      <c r="D273" s="40" t="str">
        <f t="shared" si="1"/>
        <v>(loc1 Aosta)</v>
      </c>
      <c r="E273" s="40" t="str">
        <f t="shared" si="2"/>
        <v>(loc2 Bolzano)</v>
      </c>
      <c r="F273" s="40" t="str">
        <f t="shared" si="3"/>
        <v>(dist 454)</v>
      </c>
      <c r="G273" s="40" t="str">
        <f t="shared" si="4"/>
        <v>(distance (loc1 Aosta) (loc2 Bolzano) (dist 454))</v>
      </c>
    </row>
    <row r="274">
      <c r="A274" t="s">
        <v>72</v>
      </c>
      <c r="B274" t="s">
        <v>74</v>
      </c>
      <c r="C274" s="40">
        <v>533.541</v>
      </c>
      <c r="D274" s="40" t="str">
        <f t="shared" si="1"/>
        <v>(loc1 Aosta)</v>
      </c>
      <c r="E274" s="40" t="str">
        <f t="shared" si="2"/>
        <v>(loc2 Belluno)</v>
      </c>
      <c r="F274" s="40" t="str">
        <f t="shared" si="3"/>
        <v>(dist 533)</v>
      </c>
      <c r="G274" s="40" t="str">
        <f t="shared" si="4"/>
        <v>(distance (loc1 Aosta) (loc2 Belluno) (dist 533))</v>
      </c>
    </row>
    <row r="275">
      <c r="A275" t="s">
        <v>72</v>
      </c>
      <c r="B275" t="s">
        <v>75</v>
      </c>
      <c r="C275" s="40">
        <v>248.343</v>
      </c>
      <c r="D275" s="40" t="str">
        <f t="shared" si="1"/>
        <v>(loc1 Aosta)</v>
      </c>
      <c r="E275" s="40" t="str">
        <f t="shared" si="2"/>
        <v>(loc2 Genova)</v>
      </c>
      <c r="F275" s="40" t="str">
        <f t="shared" si="3"/>
        <v>(dist 248)</v>
      </c>
      <c r="G275" s="40" t="str">
        <f t="shared" si="4"/>
        <v>(distance (loc1 Aosta) (loc2 Genova) (dist 248))</v>
      </c>
    </row>
    <row r="276">
      <c r="A276" t="s">
        <v>72</v>
      </c>
      <c r="B276" t="s">
        <v>76</v>
      </c>
      <c r="C276" s="40">
        <v>140.498</v>
      </c>
      <c r="D276" s="40" t="str">
        <f t="shared" si="1"/>
        <v>(loc1 Aosta)</v>
      </c>
      <c r="E276" s="40" t="str">
        <f t="shared" si="2"/>
        <v>(loc2 Novara)</v>
      </c>
      <c r="F276" s="40" t="str">
        <f t="shared" si="3"/>
        <v>(dist 140)</v>
      </c>
      <c r="G276" s="40" t="str">
        <f t="shared" si="4"/>
        <v>(distance (loc1 Aosta) (loc2 Novara) (dist 140))</v>
      </c>
    </row>
    <row r="277">
      <c r="A277" t="s">
        <v>72</v>
      </c>
      <c r="B277" t="s">
        <v>77</v>
      </c>
      <c r="C277" s="40">
        <v>359.765</v>
      </c>
      <c r="D277" s="40" t="str">
        <f t="shared" si="1"/>
        <v>(loc1 Aosta)</v>
      </c>
      <c r="E277" s="40" t="str">
        <f t="shared" si="2"/>
        <v>(loc2 Massa-Carrara)</v>
      </c>
      <c r="F277" s="40" t="str">
        <f t="shared" si="3"/>
        <v>(dist 359)</v>
      </c>
      <c r="G277" s="40" t="str">
        <f t="shared" si="4"/>
        <v>(distance (loc1 Aosta) (loc2 Massa-Carrara) (dist 359))</v>
      </c>
    </row>
    <row r="278">
      <c r="A278" t="s">
        <v>72</v>
      </c>
      <c r="B278" t="s">
        <v>70</v>
      </c>
      <c r="C278" s="40">
        <v>351.065</v>
      </c>
      <c r="D278" s="40" t="str">
        <f t="shared" si="1"/>
        <v>(loc1 Aosta)</v>
      </c>
      <c r="E278" s="40" t="str">
        <f t="shared" si="2"/>
        <v>(loc2 La Spezia)</v>
      </c>
      <c r="F278" s="40" t="str">
        <f t="shared" si="3"/>
        <v>(dist 351)</v>
      </c>
      <c r="G278" s="40" t="str">
        <f t="shared" si="4"/>
        <v>(distance (loc1 Aosta) (loc2 La Spezia) (dist 351))</v>
      </c>
    </row>
    <row r="279">
      <c r="A279" t="s">
        <v>72</v>
      </c>
      <c r="B279" t="s">
        <v>79</v>
      </c>
      <c r="C279" s="40">
        <v>954.115</v>
      </c>
      <c r="D279" s="40" t="str">
        <f t="shared" si="1"/>
        <v>(loc1 Aosta)</v>
      </c>
      <c r="E279" s="40" t="str">
        <f t="shared" si="2"/>
        <v>(loc2 Napoli)</v>
      </c>
      <c r="F279" s="40" t="str">
        <f t="shared" si="3"/>
        <v>(dist 954)</v>
      </c>
      <c r="G279" s="40" t="str">
        <f t="shared" si="4"/>
        <v>(distance (loc1 Aosta) (loc2 Napoli) (dist 954))</v>
      </c>
    </row>
    <row r="280">
      <c r="A280" t="s">
        <v>72</v>
      </c>
      <c r="B280" t="s">
        <v>80</v>
      </c>
      <c r="C280" s="40">
        <v>336.181</v>
      </c>
      <c r="D280" s="40" t="str">
        <f t="shared" si="1"/>
        <v>(loc1 Aosta)</v>
      </c>
      <c r="E280" s="40" t="str">
        <f t="shared" si="2"/>
        <v>(loc2 Reggio nell'Emilia)</v>
      </c>
      <c r="F280" s="40" t="str">
        <f t="shared" si="3"/>
        <v>(dist 336)</v>
      </c>
      <c r="G280" s="40" t="str">
        <f t="shared" si="4"/>
        <v>(distance (loc1 Aosta) (loc2 Reggio nell'Emilia) (dist 336))</v>
      </c>
    </row>
    <row r="281">
      <c r="A281" t="s">
        <v>72</v>
      </c>
      <c r="B281" t="s">
        <v>81</v>
      </c>
      <c r="C281" s="40">
        <v>219.656</v>
      </c>
      <c r="D281" s="40" t="str">
        <f t="shared" si="1"/>
        <v>(loc1 Aosta)</v>
      </c>
      <c r="E281" s="40" t="str">
        <f t="shared" si="2"/>
        <v>(loc2 Pavia)</v>
      </c>
      <c r="F281" s="40" t="str">
        <f t="shared" si="3"/>
        <v>(dist 219)</v>
      </c>
      <c r="G281" s="40" t="str">
        <f t="shared" si="4"/>
        <v>(distance (loc1 Aosta) (loc2 Pavia) (dist 219))</v>
      </c>
    </row>
    <row r="282">
      <c r="A282" t="s">
        <v>72</v>
      </c>
      <c r="B282" t="s">
        <v>82</v>
      </c>
      <c r="C282" s="40">
        <v>108.1</v>
      </c>
      <c r="D282" s="40" t="str">
        <f t="shared" si="1"/>
        <v>(loc1 Aosta)</v>
      </c>
      <c r="E282" s="40" t="str">
        <f t="shared" si="2"/>
        <v>(loc2 Biella)</v>
      </c>
      <c r="F282" s="40" t="str">
        <f t="shared" si="3"/>
        <v>(dist 108)</v>
      </c>
      <c r="G282" s="40" t="str">
        <f t="shared" si="4"/>
        <v>(distance (loc1 Aosta) (loc2 Biella) (dist 108))</v>
      </c>
    </row>
    <row r="283">
      <c r="A283" t="s">
        <v>72</v>
      </c>
      <c r="B283" t="s">
        <v>83</v>
      </c>
      <c r="C283" s="40">
        <v>224.086</v>
      </c>
      <c r="D283" s="40" t="str">
        <f t="shared" si="1"/>
        <v>(loc1 Aosta)</v>
      </c>
      <c r="E283" s="40" t="str">
        <f t="shared" si="2"/>
        <v>(loc2 Verbano-Cusio-Ossola)</v>
      </c>
      <c r="F283" s="40" t="str">
        <f t="shared" si="3"/>
        <v>(dist 224)</v>
      </c>
      <c r="G283" s="40" t="str">
        <f t="shared" si="4"/>
        <v>(distance (loc1 Aosta) (loc2 Verbano-Cusio-Ossola) (dist 224))</v>
      </c>
    </row>
    <row r="284">
      <c r="A284" t="s">
        <v>72</v>
      </c>
      <c r="B284" t="s">
        <v>89</v>
      </c>
      <c r="C284" s="40">
        <v>185.502</v>
      </c>
      <c r="D284" s="40" t="str">
        <f t="shared" si="1"/>
        <v>(loc1 Aosta)</v>
      </c>
      <c r="E284" s="40" t="str">
        <f t="shared" si="2"/>
        <v>(loc2 Milano)</v>
      </c>
      <c r="F284" s="40" t="str">
        <f t="shared" si="3"/>
        <v>(dist 185)</v>
      </c>
      <c r="G284" s="40" t="str">
        <f t="shared" si="4"/>
        <v>(distance (loc1 Aosta) (loc2 Milano) (dist 185))</v>
      </c>
    </row>
    <row r="285">
      <c r="A285" t="s">
        <v>72</v>
      </c>
      <c r="B285" t="s">
        <v>90</v>
      </c>
      <c r="C285" s="40">
        <v>222.186</v>
      </c>
      <c r="D285" s="40" t="str">
        <f t="shared" si="1"/>
        <v>(loc1 Aosta)</v>
      </c>
      <c r="E285" s="40" t="str">
        <f t="shared" si="2"/>
        <v>(loc2 Lodi)</v>
      </c>
      <c r="F285" s="40" t="str">
        <f t="shared" si="3"/>
        <v>(dist 222)</v>
      </c>
      <c r="G285" s="40" t="str">
        <f t="shared" si="4"/>
        <v>(distance (loc1 Aosta) (loc2 Lodi) (dist 222))</v>
      </c>
    </row>
    <row r="286">
      <c r="A286" t="s">
        <v>72</v>
      </c>
      <c r="B286" t="s">
        <v>91</v>
      </c>
      <c r="C286" s="40">
        <v>225.43</v>
      </c>
      <c r="D286" s="40" t="str">
        <f t="shared" si="1"/>
        <v>(loc1 Aosta)</v>
      </c>
      <c r="E286" s="40" t="str">
        <f t="shared" si="2"/>
        <v>(loc2 Bergamo)</v>
      </c>
      <c r="F286" s="40" t="str">
        <f t="shared" si="3"/>
        <v>(dist 225)</v>
      </c>
      <c r="G286" s="40" t="str">
        <f t="shared" si="4"/>
        <v>(distance (loc1 Aosta) (loc2 Bergamo) (dist 225))</v>
      </c>
    </row>
    <row r="287">
      <c r="A287" t="s">
        <v>72</v>
      </c>
      <c r="B287" t="s">
        <v>92</v>
      </c>
      <c r="C287" s="40">
        <v>195.257</v>
      </c>
      <c r="D287" s="40" t="str">
        <f t="shared" si="1"/>
        <v>(loc1 Aosta)</v>
      </c>
      <c r="E287" s="40" t="str">
        <f t="shared" si="2"/>
        <v>(loc2 Varese)</v>
      </c>
      <c r="F287" s="40" t="str">
        <f t="shared" si="3"/>
        <v>(dist 195)</v>
      </c>
      <c r="G287" s="40" t="str">
        <f t="shared" si="4"/>
        <v>(distance (loc1 Aosta) (loc2 Varese) (dist 195))</v>
      </c>
    </row>
    <row r="288">
      <c r="A288" t="s">
        <v>72</v>
      </c>
      <c r="B288" t="s">
        <v>96</v>
      </c>
      <c r="C288" s="40">
        <v>209.094</v>
      </c>
      <c r="D288" s="40" t="str">
        <f t="shared" si="1"/>
        <v>(loc1 Aosta)</v>
      </c>
      <c r="E288" s="40" t="str">
        <f t="shared" si="2"/>
        <v>(loc2 Como)</v>
      </c>
      <c r="F288" s="40" t="str">
        <f t="shared" si="3"/>
        <v>(dist 209)</v>
      </c>
      <c r="G288" s="40" t="str">
        <f t="shared" si="4"/>
        <v>(distance (loc1 Aosta) (loc2 Como) (dist 209))</v>
      </c>
    </row>
    <row r="289">
      <c r="A289" t="s">
        <v>72</v>
      </c>
      <c r="B289" t="s">
        <v>99</v>
      </c>
      <c r="C289" s="40">
        <v>229.121</v>
      </c>
      <c r="D289" s="40" t="str">
        <f t="shared" si="1"/>
        <v>(loc1 Aosta)</v>
      </c>
      <c r="E289" s="40" t="str">
        <f t="shared" si="2"/>
        <v>(loc2 Lecco)</v>
      </c>
      <c r="F289" s="40" t="str">
        <f t="shared" si="3"/>
        <v>(dist 229)</v>
      </c>
      <c r="G289" s="40" t="str">
        <f t="shared" si="4"/>
        <v>(distance (loc1 Aosta) (loc2 Lecco) (dist 229))</v>
      </c>
    </row>
    <row r="290">
      <c r="A290" t="s">
        <v>72</v>
      </c>
      <c r="B290" t="s">
        <v>100</v>
      </c>
      <c r="C290" s="40">
        <v>271.122</v>
      </c>
      <c r="D290" s="40" t="str">
        <f t="shared" si="1"/>
        <v>(loc1 Aosta)</v>
      </c>
      <c r="E290" s="40" t="str">
        <f t="shared" si="2"/>
        <v>(loc2 Brescia)</v>
      </c>
      <c r="F290" s="40" t="str">
        <f t="shared" si="3"/>
        <v>(dist 271)</v>
      </c>
      <c r="G290" s="40" t="str">
        <f t="shared" si="4"/>
        <v>(distance (loc1 Aosta) (loc2 Brescia) (dist 271))</v>
      </c>
    </row>
    <row r="291">
      <c r="A291" t="s">
        <v>72</v>
      </c>
      <c r="B291" t="s">
        <v>101</v>
      </c>
      <c r="C291" s="40">
        <v>334.074</v>
      </c>
      <c r="D291" s="40" t="str">
        <f t="shared" si="1"/>
        <v>(loc1 Aosta)</v>
      </c>
      <c r="E291" s="40" t="str">
        <f t="shared" si="2"/>
        <v>(loc2 Verona)</v>
      </c>
      <c r="F291" s="40" t="str">
        <f t="shared" si="3"/>
        <v>(dist 334)</v>
      </c>
      <c r="G291" s="40" t="str">
        <f t="shared" si="4"/>
        <v>(distance (loc1 Aosta) (loc2 Verona) (dist 334))</v>
      </c>
    </row>
    <row r="292">
      <c r="A292" t="s">
        <v>72</v>
      </c>
      <c r="B292" t="s">
        <v>103</v>
      </c>
      <c r="C292" s="40">
        <v>360.115</v>
      </c>
      <c r="D292" s="40" t="str">
        <f t="shared" si="1"/>
        <v>(loc1 Aosta)</v>
      </c>
      <c r="E292" s="40" t="str">
        <f t="shared" si="2"/>
        <v>(loc2 Mantova)</v>
      </c>
      <c r="F292" s="40" t="str">
        <f t="shared" si="3"/>
        <v>(dist 360)</v>
      </c>
      <c r="G292" s="40" t="str">
        <f t="shared" si="4"/>
        <v>(distance (loc1 Aosta) (loc2 Mantova) (dist 360))</v>
      </c>
    </row>
    <row r="293">
      <c r="A293" t="s">
        <v>72</v>
      </c>
      <c r="B293" t="s">
        <v>105</v>
      </c>
      <c r="C293" s="40">
        <v>381.907</v>
      </c>
      <c r="D293" s="40" t="str">
        <f t="shared" si="1"/>
        <v>(loc1 Aosta)</v>
      </c>
      <c r="E293" s="40" t="str">
        <f t="shared" si="2"/>
        <v>(loc2 Vicenza)</v>
      </c>
      <c r="F293" s="40" t="str">
        <f t="shared" si="3"/>
        <v>(dist 381)</v>
      </c>
      <c r="G293" s="40" t="str">
        <f t="shared" si="4"/>
        <v>(distance (loc1 Aosta) (loc2 Vicenza) (dist 381))</v>
      </c>
    </row>
    <row r="294">
      <c r="A294" t="s">
        <v>72</v>
      </c>
      <c r="B294" t="s">
        <v>109</v>
      </c>
      <c r="C294" s="40">
        <v>398.902</v>
      </c>
      <c r="D294" s="40" t="str">
        <f t="shared" si="1"/>
        <v>(loc1 Aosta)</v>
      </c>
      <c r="E294" s="40" t="str">
        <f t="shared" si="2"/>
        <v>(loc2 Trento)</v>
      </c>
      <c r="F294" s="40" t="str">
        <f t="shared" si="3"/>
        <v>(dist 398)</v>
      </c>
      <c r="G294" s="40" t="str">
        <f t="shared" si="4"/>
        <v>(distance (loc1 Aosta) (loc2 Trento) (dist 398))</v>
      </c>
    </row>
    <row r="295">
      <c r="A295" t="s">
        <v>72</v>
      </c>
      <c r="B295" t="s">
        <v>110</v>
      </c>
      <c r="C295" s="40">
        <v>445.084</v>
      </c>
      <c r="D295" s="40" t="str">
        <f t="shared" si="1"/>
        <v>(loc1 Aosta)</v>
      </c>
      <c r="E295" s="40" t="str">
        <f t="shared" si="2"/>
        <v>(loc2 Venezia)</v>
      </c>
      <c r="F295" s="40" t="str">
        <f t="shared" si="3"/>
        <v>(dist 445)</v>
      </c>
      <c r="G295" s="40" t="str">
        <f t="shared" si="4"/>
        <v>(distance (loc1 Aosta) (loc2 Venezia) (dist 445))</v>
      </c>
    </row>
    <row r="296">
      <c r="A296" t="s">
        <v>72</v>
      </c>
      <c r="B296" t="s">
        <v>111</v>
      </c>
      <c r="C296" s="40">
        <v>694.117</v>
      </c>
      <c r="D296" s="40" t="str">
        <f t="shared" si="1"/>
        <v>(loc1 Aosta)</v>
      </c>
      <c r="E296" s="40" t="str">
        <f t="shared" si="2"/>
        <v>(loc2 Viterbo)</v>
      </c>
      <c r="F296" s="40" t="str">
        <f t="shared" si="3"/>
        <v>(dist 694)</v>
      </c>
      <c r="G296" s="40" t="str">
        <f t="shared" si="4"/>
        <v>(distance (loc1 Aosta) (loc2 Viterbo) (dist 694))</v>
      </c>
    </row>
    <row r="297">
      <c r="A297" t="s">
        <v>72</v>
      </c>
      <c r="B297" t="s">
        <v>112</v>
      </c>
      <c r="C297" s="40">
        <v>308.526</v>
      </c>
      <c r="D297" s="40" t="str">
        <f t="shared" si="1"/>
        <v>(loc1 Aosta)</v>
      </c>
      <c r="E297" s="40" t="str">
        <f t="shared" si="2"/>
        <v>(loc2 Sondrio)</v>
      </c>
      <c r="F297" s="40" t="str">
        <f t="shared" si="3"/>
        <v>(dist 308)</v>
      </c>
      <c r="G297" s="40" t="str">
        <f t="shared" si="4"/>
        <v>(distance (loc1 Aosta) (loc2 Sondrio) (dist 308))</v>
      </c>
    </row>
    <row r="298">
      <c r="A298" t="s">
        <v>72</v>
      </c>
      <c r="B298" t="s">
        <v>113</v>
      </c>
      <c r="C298" s="40">
        <v>916.933</v>
      </c>
      <c r="D298" s="40" t="str">
        <f t="shared" si="1"/>
        <v>(loc1 Aosta)</v>
      </c>
      <c r="E298" s="40" t="str">
        <f t="shared" si="2"/>
        <v>(loc2 Oristano)</v>
      </c>
      <c r="F298" s="40" t="str">
        <f t="shared" si="3"/>
        <v>(dist 916)</v>
      </c>
      <c r="G298" s="40" t="str">
        <f t="shared" si="4"/>
        <v>(distance (loc1 Aosta) (loc2 Oristano) (dist 916))</v>
      </c>
    </row>
    <row r="299">
      <c r="A299" t="s">
        <v>72</v>
      </c>
      <c r="B299" t="s">
        <v>116</v>
      </c>
      <c r="C299" s="40">
        <v>1756.311</v>
      </c>
      <c r="D299" s="40" t="str">
        <f t="shared" si="1"/>
        <v>(loc1 Aosta)</v>
      </c>
      <c r="E299" s="40" t="str">
        <f t="shared" si="2"/>
        <v>(loc2 Trapani)</v>
      </c>
      <c r="F299" s="40" t="str">
        <f t="shared" si="3"/>
        <v>(dist 1756)</v>
      </c>
      <c r="G299" s="40" t="str">
        <f t="shared" si="4"/>
        <v>(distance (loc1 Aosta) (loc2 Trapani) (dist 1756))</v>
      </c>
    </row>
    <row r="300">
      <c r="A300" t="s">
        <v>72</v>
      </c>
      <c r="B300" t="s">
        <v>118</v>
      </c>
      <c r="C300" s="40">
        <v>1651.252</v>
      </c>
      <c r="D300" s="40" t="str">
        <f t="shared" si="1"/>
        <v>(loc1 Aosta)</v>
      </c>
      <c r="E300" s="40" t="str">
        <f t="shared" si="2"/>
        <v>(loc2 Palermo)</v>
      </c>
      <c r="F300" s="40" t="str">
        <f t="shared" si="3"/>
        <v>(dist 1651)</v>
      </c>
      <c r="G300" s="40" t="str">
        <f t="shared" si="4"/>
        <v>(distance (loc1 Aosta) (loc2 Palermo) (dist 1651))</v>
      </c>
    </row>
    <row r="301">
      <c r="A301" t="s">
        <v>72</v>
      </c>
      <c r="B301" t="s">
        <v>119</v>
      </c>
      <c r="C301" s="40">
        <v>834.646</v>
      </c>
      <c r="D301" s="40" t="str">
        <f t="shared" si="1"/>
        <v>(loc1 Aosta)</v>
      </c>
      <c r="E301" s="40" t="str">
        <f t="shared" si="2"/>
        <v>(loc2 Latina)</v>
      </c>
      <c r="F301" s="40" t="str">
        <f t="shared" si="3"/>
        <v>(dist 834)</v>
      </c>
      <c r="G301" s="40" t="str">
        <f t="shared" si="4"/>
        <v>(distance (loc1 Aosta) (loc2 Latina) (dist 834))</v>
      </c>
    </row>
    <row r="302">
      <c r="A302" t="s">
        <v>72</v>
      </c>
      <c r="B302" t="s">
        <v>120</v>
      </c>
      <c r="C302" s="40">
        <v>632.907</v>
      </c>
      <c r="D302" s="40" t="str">
        <f t="shared" si="1"/>
        <v>(loc1 Aosta)</v>
      </c>
      <c r="E302" s="40" t="str">
        <f t="shared" si="2"/>
        <v>(loc2 Perugia)</v>
      </c>
      <c r="F302" s="40" t="str">
        <f t="shared" si="3"/>
        <v>(dist 632)</v>
      </c>
      <c r="G302" s="40" t="str">
        <f t="shared" si="4"/>
        <v>(distance (loc1 Aosta) (loc2 Perugia) (dist 632))</v>
      </c>
    </row>
    <row r="303">
      <c r="A303" t="s">
        <v>72</v>
      </c>
      <c r="B303" t="s">
        <v>121</v>
      </c>
      <c r="C303" s="40">
        <v>709.26</v>
      </c>
      <c r="D303" s="40" t="str">
        <f t="shared" si="1"/>
        <v>(loc1 Aosta)</v>
      </c>
      <c r="E303" s="40" t="str">
        <f t="shared" si="2"/>
        <v>(loc2 Terni)</v>
      </c>
      <c r="F303" s="40" t="str">
        <f t="shared" si="3"/>
        <v>(dist 709)</v>
      </c>
      <c r="G303" s="40" t="str">
        <f t="shared" si="4"/>
        <v>(distance (loc1 Aosta) (loc2 Terni) (dist 709))</v>
      </c>
    </row>
    <row r="304">
      <c r="A304" t="s">
        <v>72</v>
      </c>
      <c r="B304" t="s">
        <v>122</v>
      </c>
      <c r="C304" s="40">
        <v>789.947</v>
      </c>
      <c r="D304" s="40" t="str">
        <f t="shared" si="1"/>
        <v>(loc1 Aosta)</v>
      </c>
      <c r="E304" s="40" t="str">
        <f t="shared" si="2"/>
        <v>(loc2 L'Aquila)</v>
      </c>
      <c r="F304" s="40" t="str">
        <f t="shared" si="3"/>
        <v>(dist 789)</v>
      </c>
      <c r="G304" s="40" t="str">
        <f t="shared" si="4"/>
        <v>(distance (loc1 Aosta) (loc2 L'Aquila) (dist 789))</v>
      </c>
    </row>
    <row r="305">
      <c r="A305" t="s">
        <v>72</v>
      </c>
      <c r="B305" t="s">
        <v>78</v>
      </c>
      <c r="C305" s="40">
        <v>654.027</v>
      </c>
      <c r="D305" s="40" t="str">
        <f t="shared" si="1"/>
        <v>(loc1 Aosta)</v>
      </c>
      <c r="E305" s="40" t="str">
        <f t="shared" si="2"/>
        <v>(loc2 Macerata)</v>
      </c>
      <c r="F305" s="40" t="str">
        <f t="shared" si="3"/>
        <v>(dist 654)</v>
      </c>
      <c r="G305" s="40" t="str">
        <f t="shared" si="4"/>
        <v>(distance (loc1 Aosta) (loc2 Macerata) (dist 654))</v>
      </c>
    </row>
    <row r="306">
      <c r="A306" t="s">
        <v>72</v>
      </c>
      <c r="B306" t="s">
        <v>123</v>
      </c>
      <c r="C306" s="40">
        <v>599.15</v>
      </c>
      <c r="D306" s="40" t="str">
        <f t="shared" si="1"/>
        <v>(loc1 Aosta)</v>
      </c>
      <c r="E306" s="40" t="str">
        <f t="shared" si="2"/>
        <v>(loc2 Pesaro e Urbino)</v>
      </c>
      <c r="F306" s="40" t="str">
        <f t="shared" si="3"/>
        <v>(dist 599)</v>
      </c>
      <c r="G306" s="40" t="str">
        <f t="shared" si="4"/>
        <v>(distance (loc1 Aosta) (loc2 Pesaro e Urbino) (dist 599))</v>
      </c>
    </row>
    <row r="307">
      <c r="A307" t="s">
        <v>72</v>
      </c>
      <c r="B307" t="s">
        <v>127</v>
      </c>
      <c r="C307" s="40">
        <v>510.452</v>
      </c>
      <c r="D307" s="40" t="str">
        <f t="shared" si="1"/>
        <v>(loc1 Aosta)</v>
      </c>
      <c r="E307" s="40" t="str">
        <f t="shared" si="2"/>
        <v>(loc2 Rimini)</v>
      </c>
      <c r="F307" s="40" t="str">
        <f t="shared" si="3"/>
        <v>(dist 510)</v>
      </c>
      <c r="G307" s="40" t="str">
        <f t="shared" si="4"/>
        <v>(distance (loc1 Aosta) (loc2 Rimini) (dist 510))</v>
      </c>
    </row>
    <row r="308">
      <c r="A308" t="s">
        <v>72</v>
      </c>
      <c r="B308" t="s">
        <v>133</v>
      </c>
      <c r="C308" s="40">
        <v>1626.51</v>
      </c>
      <c r="D308" s="40" t="str">
        <f t="shared" si="1"/>
        <v>(loc1 Aosta)</v>
      </c>
      <c r="E308" s="40" t="str">
        <f t="shared" si="2"/>
        <v>(loc2 Ragusa)</v>
      </c>
      <c r="F308" s="40" t="str">
        <f t="shared" si="3"/>
        <v>(dist 1626)</v>
      </c>
      <c r="G308" s="40" t="str">
        <f t="shared" si="4"/>
        <v>(distance (loc1 Aosta) (loc2 Ragusa) (dist 1626))</v>
      </c>
    </row>
    <row r="309">
      <c r="A309" t="s">
        <v>72</v>
      </c>
      <c r="B309" t="s">
        <v>134</v>
      </c>
      <c r="C309" s="40">
        <v>1588.397</v>
      </c>
      <c r="D309" s="40" t="str">
        <f t="shared" si="1"/>
        <v>(loc1 Aosta)</v>
      </c>
      <c r="E309" s="40" t="str">
        <f t="shared" si="2"/>
        <v>(loc2 Siracusa)</v>
      </c>
      <c r="F309" s="40" t="str">
        <f t="shared" si="3"/>
        <v>(dist 1588)</v>
      </c>
      <c r="G309" s="40" t="str">
        <f t="shared" si="4"/>
        <v>(distance (loc1 Aosta) (loc2 Siracusa) (dist 1588))</v>
      </c>
    </row>
    <row r="310">
      <c r="A310" t="s">
        <v>72</v>
      </c>
      <c r="B310" t="s">
        <v>136</v>
      </c>
      <c r="C310" s="40">
        <v>1523.185</v>
      </c>
      <c r="D310" s="40" t="str">
        <f t="shared" si="1"/>
        <v>(loc1 Aosta)</v>
      </c>
      <c r="E310" s="40" t="str">
        <f t="shared" si="2"/>
        <v>(loc2 Catania)</v>
      </c>
      <c r="F310" s="40" t="str">
        <f t="shared" si="3"/>
        <v>(dist 1523)</v>
      </c>
      <c r="G310" s="40" t="str">
        <f t="shared" si="4"/>
        <v>(distance (loc1 Aosta) (loc2 Catania) (dist 1523))</v>
      </c>
    </row>
    <row r="311">
      <c r="A311" t="s">
        <v>72</v>
      </c>
      <c r="B311" t="s">
        <v>137</v>
      </c>
      <c r="C311" s="40">
        <v>1213.408</v>
      </c>
      <c r="D311" s="40" t="str">
        <f t="shared" si="1"/>
        <v>(loc1 Aosta)</v>
      </c>
      <c r="E311" s="40" t="str">
        <f t="shared" si="2"/>
        <v>(loc2 Lecce)</v>
      </c>
      <c r="F311" s="40" t="str">
        <f t="shared" si="3"/>
        <v>(dist 1213)</v>
      </c>
      <c r="G311" s="40" t="str">
        <f t="shared" si="4"/>
        <v>(distance (loc1 Aosta) (loc2 Lecce) (dist 1213))</v>
      </c>
    </row>
    <row r="312">
      <c r="A312" t="s">
        <v>72</v>
      </c>
      <c r="B312" t="s">
        <v>140</v>
      </c>
      <c r="C312" s="40">
        <v>1427.896</v>
      </c>
      <c r="D312" s="40" t="str">
        <f t="shared" si="1"/>
        <v>(loc1 Aosta)</v>
      </c>
      <c r="E312" s="40" t="str">
        <f t="shared" si="2"/>
        <v>(loc2 Messina)</v>
      </c>
      <c r="F312" s="40" t="str">
        <f t="shared" si="3"/>
        <v>(dist 1427)</v>
      </c>
      <c r="G312" s="40" t="str">
        <f t="shared" si="4"/>
        <v>(distance (loc1 Aosta) (loc2 Messina) (dist 1427))</v>
      </c>
    </row>
    <row r="313">
      <c r="A313" t="s">
        <v>72</v>
      </c>
      <c r="B313" t="s">
        <v>141</v>
      </c>
      <c r="C313" s="40">
        <v>1427.968</v>
      </c>
      <c r="D313" s="40" t="str">
        <f t="shared" si="1"/>
        <v>(loc1 Aosta)</v>
      </c>
      <c r="E313" s="40" t="str">
        <f t="shared" si="2"/>
        <v>(loc2 Reggio di Calabria)</v>
      </c>
      <c r="F313" s="40" t="str">
        <f t="shared" si="3"/>
        <v>(dist 1427)</v>
      </c>
      <c r="G313" s="40" t="str">
        <f t="shared" si="4"/>
        <v>(distance (loc1 Aosta) (loc2 Reggio di Calabria) (dist 1427))</v>
      </c>
    </row>
    <row r="314">
      <c r="A314" t="s">
        <v>72</v>
      </c>
      <c r="B314" t="s">
        <v>142</v>
      </c>
      <c r="C314" s="40">
        <v>1247.401</v>
      </c>
      <c r="D314" s="40" t="str">
        <f t="shared" si="1"/>
        <v>(loc1 Aosta)</v>
      </c>
      <c r="E314" s="40" t="str">
        <f t="shared" si="2"/>
        <v>(loc2 Cosenza)</v>
      </c>
      <c r="F314" s="40" t="str">
        <f t="shared" si="3"/>
        <v>(dist 1247)</v>
      </c>
      <c r="G314" s="40" t="str">
        <f t="shared" si="4"/>
        <v>(distance (loc1 Aosta) (loc2 Cosenza) (dist 1247))</v>
      </c>
    </row>
    <row r="315">
      <c r="A315" t="s">
        <v>72</v>
      </c>
      <c r="B315" t="s">
        <v>143</v>
      </c>
      <c r="C315" s="40">
        <v>1180.426</v>
      </c>
      <c r="D315" s="40" t="str">
        <f t="shared" si="1"/>
        <v>(loc1 Aosta)</v>
      </c>
      <c r="E315" s="40" t="str">
        <f t="shared" si="2"/>
        <v>(loc2 Brindisi)</v>
      </c>
      <c r="F315" s="40" t="str">
        <f t="shared" si="3"/>
        <v>(dist 1180)</v>
      </c>
      <c r="G315" s="40" t="str">
        <f t="shared" si="4"/>
        <v>(distance (loc1 Aosta) (loc2 Brindisi) (dist 1180))</v>
      </c>
    </row>
    <row r="316">
      <c r="A316" t="s">
        <v>72</v>
      </c>
      <c r="B316" t="s">
        <v>144</v>
      </c>
      <c r="C316" s="40">
        <v>926.587</v>
      </c>
      <c r="D316" s="40" t="str">
        <f t="shared" si="1"/>
        <v>(loc1 Aosta)</v>
      </c>
      <c r="E316" s="40" t="str">
        <f t="shared" si="2"/>
        <v>(loc2 Caserta)</v>
      </c>
      <c r="F316" s="40" t="str">
        <f t="shared" si="3"/>
        <v>(dist 926)</v>
      </c>
      <c r="G316" s="40" t="str">
        <f t="shared" si="4"/>
        <v>(distance (loc1 Aosta) (loc2 Caserta) (dist 926))</v>
      </c>
    </row>
    <row r="317">
      <c r="A317" t="s">
        <v>72</v>
      </c>
      <c r="B317" t="s">
        <v>145</v>
      </c>
      <c r="C317" s="40">
        <v>818.557</v>
      </c>
      <c r="D317" s="40" t="str">
        <f t="shared" si="1"/>
        <v>(loc1 Aosta)</v>
      </c>
      <c r="E317" s="40" t="str">
        <f t="shared" si="2"/>
        <v>(loc2 Frosinone)</v>
      </c>
      <c r="F317" s="40" t="str">
        <f t="shared" si="3"/>
        <v>(dist 818)</v>
      </c>
      <c r="G317" s="40" t="str">
        <f t="shared" si="4"/>
        <v>(distance (loc1 Aosta) (loc2 Frosinone) (dist 818))</v>
      </c>
    </row>
    <row r="318">
      <c r="A318" t="s">
        <v>72</v>
      </c>
      <c r="B318" t="s">
        <v>146</v>
      </c>
      <c r="C318" s="40">
        <v>412.3</v>
      </c>
      <c r="D318" s="40" t="str">
        <f t="shared" si="1"/>
        <v>(loc1 Aosta)</v>
      </c>
      <c r="E318" s="40" t="str">
        <f t="shared" si="2"/>
        <v>(loc2 Padova)</v>
      </c>
      <c r="F318" s="40" t="str">
        <f t="shared" si="3"/>
        <v>(dist 412)</v>
      </c>
      <c r="G318" s="40" t="str">
        <f t="shared" si="4"/>
        <v>(distance (loc1 Aosta) (loc2 Padova) (dist 412))</v>
      </c>
    </row>
    <row r="319">
      <c r="A319" t="s">
        <v>72</v>
      </c>
      <c r="B319" t="s">
        <v>149</v>
      </c>
      <c r="C319" s="40">
        <v>770.967</v>
      </c>
      <c r="D319" s="40" t="str">
        <f t="shared" si="1"/>
        <v>(loc1 Aosta)</v>
      </c>
      <c r="E319" s="40" t="str">
        <f t="shared" si="2"/>
        <v>(loc2 Chieti)</v>
      </c>
      <c r="F319" s="40" t="str">
        <f t="shared" si="3"/>
        <v>(dist 770)</v>
      </c>
      <c r="G319" s="40" t="str">
        <f t="shared" si="4"/>
        <v>(distance (loc1 Aosta) (loc2 Chieti) (dist 770))</v>
      </c>
    </row>
    <row r="320">
      <c r="A320" t="s">
        <v>72</v>
      </c>
      <c r="B320" t="s">
        <v>151</v>
      </c>
      <c r="C320" s="40">
        <v>737.116</v>
      </c>
      <c r="D320" s="40" t="str">
        <f t="shared" si="1"/>
        <v>(loc1 Aosta)</v>
      </c>
      <c r="E320" s="40" t="str">
        <f t="shared" si="2"/>
        <v>(loc2 Teramo)</v>
      </c>
      <c r="F320" s="40" t="str">
        <f t="shared" si="3"/>
        <v>(dist 737)</v>
      </c>
      <c r="G320" s="40" t="str">
        <f t="shared" si="4"/>
        <v>(distance (loc1 Aosta) (loc2 Teramo) (dist 737))</v>
      </c>
    </row>
    <row r="321">
      <c r="A321" t="s">
        <v>72</v>
      </c>
      <c r="B321" t="s">
        <v>152</v>
      </c>
      <c r="C321" s="40">
        <v>1063.286</v>
      </c>
      <c r="D321" s="40" t="str">
        <f t="shared" si="1"/>
        <v>(loc1 Aosta)</v>
      </c>
      <c r="E321" s="40" t="str">
        <f t="shared" si="2"/>
        <v>(loc2 Bari)</v>
      </c>
      <c r="F321" s="40" t="str">
        <f t="shared" si="3"/>
        <v>(dist 1063)</v>
      </c>
      <c r="G321" s="40" t="str">
        <f t="shared" si="4"/>
        <v>(distance (loc1 Aosta) (loc2 Bari) (dist 1063))</v>
      </c>
    </row>
    <row r="322">
      <c r="A322" t="s">
        <v>72</v>
      </c>
      <c r="B322" t="s">
        <v>153</v>
      </c>
      <c r="C322" s="40">
        <v>484.898</v>
      </c>
      <c r="D322" s="40" t="str">
        <f t="shared" si="1"/>
        <v>(loc1 Aosta)</v>
      </c>
      <c r="E322" s="40" t="str">
        <f t="shared" si="2"/>
        <v>(loc2 Forli'-Cesena)</v>
      </c>
      <c r="F322" s="40" t="str">
        <f t="shared" si="3"/>
        <v>(dist 484)</v>
      </c>
      <c r="G322" s="40" t="str">
        <f t="shared" si="4"/>
        <v>(distance (loc1 Aosta) (loc2 Forli'-Cesena) (dist 484))</v>
      </c>
    </row>
    <row r="323">
      <c r="A323" t="s">
        <v>72</v>
      </c>
      <c r="B323" t="s">
        <v>257</v>
      </c>
      <c r="C323" s="40">
        <v>438.988</v>
      </c>
      <c r="D323" s="40" t="str">
        <f t="shared" si="1"/>
        <v>(loc1 Aosta)</v>
      </c>
      <c r="E323" s="40" t="str">
        <f t="shared" si="2"/>
        <v>(loc2 Ferrara FE)</v>
      </c>
      <c r="F323" s="40" t="str">
        <f t="shared" si="3"/>
        <v>(dist 438)</v>
      </c>
      <c r="G323" s="40" t="str">
        <f t="shared" si="4"/>
        <v>(distance (loc1 Aosta) (loc2 Ferrara FE) (dist 438))</v>
      </c>
    </row>
    <row r="324">
      <c r="A324" t="s">
        <v>72</v>
      </c>
      <c r="B324" t="s">
        <v>155</v>
      </c>
      <c r="C324" s="40">
        <v>460.492</v>
      </c>
      <c r="D324" s="40" t="str">
        <f t="shared" si="1"/>
        <v>(loc1 Aosta)</v>
      </c>
      <c r="E324" s="40" t="str">
        <f t="shared" si="2"/>
        <v>(loc2 Treviso)</v>
      </c>
      <c r="F324" s="40" t="str">
        <f t="shared" si="3"/>
        <v>(dist 460)</v>
      </c>
      <c r="G324" s="40" t="str">
        <f t="shared" si="4"/>
        <v>(distance (loc1 Aosta) (loc2 Treviso) (dist 460))</v>
      </c>
    </row>
    <row r="325">
      <c r="A325" t="s">
        <v>72</v>
      </c>
      <c r="B325" t="s">
        <v>159</v>
      </c>
      <c r="C325" s="40">
        <v>474.82</v>
      </c>
      <c r="D325" s="40" t="str">
        <f t="shared" si="1"/>
        <v>(loc1 Aosta)</v>
      </c>
      <c r="E325" s="40" t="str">
        <f t="shared" si="2"/>
        <v>(loc2 Ravenna)</v>
      </c>
      <c r="F325" s="40" t="str">
        <f t="shared" si="3"/>
        <v>(dist 474)</v>
      </c>
      <c r="G325" s="40" t="str">
        <f t="shared" si="4"/>
        <v>(distance (loc1 Aosta) (loc2 Ravenna) (dist 474))</v>
      </c>
    </row>
    <row r="326">
      <c r="A326" t="s">
        <v>72</v>
      </c>
      <c r="B326" t="s">
        <v>160</v>
      </c>
      <c r="C326" s="40">
        <v>516.416</v>
      </c>
      <c r="D326" s="40" t="str">
        <f t="shared" si="1"/>
        <v>(loc1 Aosta)</v>
      </c>
      <c r="E326" s="40" t="str">
        <f t="shared" si="2"/>
        <v>(loc2 Pordenone)</v>
      </c>
      <c r="F326" s="40" t="str">
        <f t="shared" si="3"/>
        <v>(dist 516)</v>
      </c>
      <c r="G326" s="40" t="str">
        <f t="shared" si="4"/>
        <v>(distance (loc1 Aosta) (loc2 Pordenone) (dist 516))</v>
      </c>
    </row>
    <row r="327">
      <c r="A327" t="s">
        <v>72</v>
      </c>
      <c r="B327" t="s">
        <v>161</v>
      </c>
      <c r="C327" s="40">
        <v>562.316</v>
      </c>
      <c r="D327" s="40" t="str">
        <f t="shared" si="1"/>
        <v>(loc1 Aosta)</v>
      </c>
      <c r="E327" s="40" t="str">
        <f t="shared" si="2"/>
        <v>(loc2 Udine)</v>
      </c>
      <c r="F327" s="40" t="str">
        <f t="shared" si="3"/>
        <v>(dist 562)</v>
      </c>
      <c r="G327" s="40" t="str">
        <f t="shared" si="4"/>
        <v>(distance (loc1 Aosta) (loc2 Udine) (dist 562))</v>
      </c>
    </row>
    <row r="328">
      <c r="A328" t="s">
        <v>72</v>
      </c>
      <c r="B328" t="s">
        <v>162</v>
      </c>
      <c r="C328" s="40">
        <v>569.479</v>
      </c>
      <c r="D328" s="40" t="str">
        <f t="shared" si="1"/>
        <v>(loc1 Aosta)</v>
      </c>
      <c r="E328" s="40" t="str">
        <f t="shared" si="2"/>
        <v>(loc2 Gorizia)</v>
      </c>
      <c r="F328" s="40" t="str">
        <f t="shared" si="3"/>
        <v>(dist 569)</v>
      </c>
      <c r="G328" s="40" t="str">
        <f t="shared" si="4"/>
        <v>(distance (loc1 Aosta) (loc2 Gorizia) (dist 569))</v>
      </c>
    </row>
    <row r="329">
      <c r="A329" t="s">
        <v>72</v>
      </c>
      <c r="B329" t="s">
        <v>163</v>
      </c>
      <c r="C329" s="40">
        <v>591.49</v>
      </c>
      <c r="D329" s="40" t="str">
        <f t="shared" si="1"/>
        <v>(loc1 Aosta)</v>
      </c>
      <c r="E329" s="40" t="str">
        <f t="shared" si="2"/>
        <v>(loc2 Trieste)</v>
      </c>
      <c r="F329" s="40" t="str">
        <f t="shared" si="3"/>
        <v>(dist 591)</v>
      </c>
      <c r="G329" s="40" t="str">
        <f t="shared" si="4"/>
        <v>(distance (loc1 Aosta) (loc2 Trieste) (dist 591))</v>
      </c>
    </row>
    <row r="330">
      <c r="A330" t="s">
        <v>72</v>
      </c>
      <c r="B330" t="s">
        <v>88</v>
      </c>
      <c r="C330" s="40">
        <v>166.608</v>
      </c>
      <c r="D330" s="40" t="str">
        <f t="shared" si="1"/>
        <v>(loc1 Aosta)</v>
      </c>
      <c r="E330" s="40" t="str">
        <f t="shared" si="2"/>
        <v>(loc2 Alessandria)</v>
      </c>
      <c r="F330" s="40" t="str">
        <f t="shared" si="3"/>
        <v>(dist 166)</v>
      </c>
      <c r="G330" s="40" t="str">
        <f t="shared" si="4"/>
        <v>(distance (loc1 Aosta) (loc2 Alessandria) (dist 166))</v>
      </c>
    </row>
    <row r="331">
      <c r="A331" t="s">
        <v>72</v>
      </c>
      <c r="B331" t="s">
        <v>102</v>
      </c>
      <c r="C331" s="40">
        <v>557.706</v>
      </c>
      <c r="D331" s="40" t="str">
        <f t="shared" si="1"/>
        <v>(loc1 Aosta)</v>
      </c>
      <c r="E331" s="40" t="str">
        <f t="shared" si="2"/>
        <v>(loc2 Arezzo)</v>
      </c>
      <c r="F331" s="40" t="str">
        <f t="shared" si="3"/>
        <v>(dist 557)</v>
      </c>
      <c r="G331" s="40" t="str">
        <f t="shared" si="4"/>
        <v>(distance (loc1 Aosta) (loc2 Arezzo) (dist 557))</v>
      </c>
    </row>
    <row r="332">
      <c r="A332" t="s">
        <v>72</v>
      </c>
      <c r="B332" t="s">
        <v>129</v>
      </c>
      <c r="C332" s="40">
        <v>623.068</v>
      </c>
      <c r="D332" s="40" t="str">
        <f t="shared" si="1"/>
        <v>(loc1 Aosta)</v>
      </c>
      <c r="E332" s="40" t="str">
        <f t="shared" si="2"/>
        <v>(loc2 Ancona)</v>
      </c>
      <c r="F332" s="40" t="str">
        <f t="shared" si="3"/>
        <v>(dist 623)</v>
      </c>
      <c r="G332" s="40" t="str">
        <f t="shared" si="4"/>
        <v>(distance (loc1 Aosta) (loc2 Ancona) (dist 623))</v>
      </c>
    </row>
    <row r="333">
      <c r="A333" t="s">
        <v>72</v>
      </c>
      <c r="B333" t="s">
        <v>135</v>
      </c>
      <c r="C333" s="40">
        <v>1687.768</v>
      </c>
      <c r="D333" s="40" t="str">
        <f t="shared" si="1"/>
        <v>(loc1 Aosta)</v>
      </c>
      <c r="E333" s="40" t="str">
        <f t="shared" si="2"/>
        <v>(loc2 Agrigento)</v>
      </c>
      <c r="F333" s="40" t="str">
        <f t="shared" si="3"/>
        <v>(dist 1687)</v>
      </c>
      <c r="G333" s="40" t="str">
        <f t="shared" si="4"/>
        <v>(distance (loc1 Aosta) (loc2 Agrigento) (dist 1687))</v>
      </c>
    </row>
    <row r="334">
      <c r="A334" t="s">
        <v>102</v>
      </c>
      <c r="B334" t="s">
        <v>5</v>
      </c>
      <c r="C334" s="40">
        <v>500.894</v>
      </c>
      <c r="D334" s="40" t="str">
        <f t="shared" si="1"/>
        <v>(loc1 Arezzo)</v>
      </c>
      <c r="E334" s="40" t="str">
        <f t="shared" si="2"/>
        <v>(loc2 Olbia-Tempio)</v>
      </c>
      <c r="F334" s="40" t="str">
        <f t="shared" si="3"/>
        <v>(dist 500)</v>
      </c>
      <c r="G334" s="40" t="str">
        <f t="shared" si="4"/>
        <v>(distance (loc1 Arezzo) (loc2 Olbia-Tempio) (dist 500))</v>
      </c>
    </row>
    <row r="335">
      <c r="A335" t="s">
        <v>102</v>
      </c>
      <c r="B335" t="s">
        <v>18</v>
      </c>
      <c r="C335" s="40">
        <v>205.567</v>
      </c>
      <c r="D335" s="40" t="str">
        <f t="shared" si="1"/>
        <v>(loc1 Arezzo)</v>
      </c>
      <c r="E335" s="40" t="str">
        <f t="shared" si="2"/>
        <v>(loc2 Modena)</v>
      </c>
      <c r="F335" s="40" t="str">
        <f t="shared" si="3"/>
        <v>(dist 205)</v>
      </c>
      <c r="G335" s="40" t="str">
        <f t="shared" si="4"/>
        <v>(distance (loc1 Arezzo) (loc2 Modena) (dist 205))</v>
      </c>
    </row>
    <row r="336">
      <c r="A336" t="s">
        <v>102</v>
      </c>
      <c r="B336" t="s">
        <v>21</v>
      </c>
      <c r="C336" s="40">
        <v>706.108</v>
      </c>
      <c r="D336" s="40" t="str">
        <f t="shared" si="1"/>
        <v>(loc1 Arezzo)</v>
      </c>
      <c r="E336" s="40" t="str">
        <f t="shared" si="2"/>
        <v>(loc2 Medio Campidano)</v>
      </c>
      <c r="F336" s="40" t="str">
        <f t="shared" si="3"/>
        <v>(dist 706)</v>
      </c>
      <c r="G336" s="40" t="str">
        <f t="shared" si="4"/>
        <v>(distance (loc1 Arezzo) (loc2 Medio Campidano) (dist 706))</v>
      </c>
    </row>
    <row r="337">
      <c r="A337" t="s">
        <v>102</v>
      </c>
      <c r="B337" t="s">
        <v>25</v>
      </c>
      <c r="C337" s="40">
        <v>746.931</v>
      </c>
      <c r="D337" s="40" t="str">
        <f t="shared" si="1"/>
        <v>(loc1 Arezzo)</v>
      </c>
      <c r="E337" s="40" t="str">
        <f t="shared" si="2"/>
        <v>(loc2 Cagliari)</v>
      </c>
      <c r="F337" s="40" t="str">
        <f t="shared" si="3"/>
        <v>(dist 746)</v>
      </c>
      <c r="G337" s="40" t="str">
        <f t="shared" si="4"/>
        <v>(distance (loc1 Arezzo) (loc2 Cagliari) (dist 746))</v>
      </c>
    </row>
    <row r="338">
      <c r="A338" t="s">
        <v>102</v>
      </c>
      <c r="B338" t="s">
        <v>28</v>
      </c>
      <c r="C338" s="40">
        <v>566.605</v>
      </c>
      <c r="D338" s="40" t="str">
        <f t="shared" si="1"/>
        <v>(loc1 Arezzo)</v>
      </c>
      <c r="E338" s="40" t="str">
        <f t="shared" si="2"/>
        <v>(loc2 Nuoro)</v>
      </c>
      <c r="F338" s="40" t="str">
        <f t="shared" si="3"/>
        <v>(dist 566)</v>
      </c>
      <c r="G338" s="40" t="str">
        <f t="shared" si="4"/>
        <v>(distance (loc1 Arezzo) (loc2 Nuoro) (dist 566))</v>
      </c>
    </row>
    <row r="339">
      <c r="A339" t="s">
        <v>102</v>
      </c>
      <c r="B339" t="s">
        <v>31</v>
      </c>
      <c r="C339" s="40">
        <v>456.786</v>
      </c>
      <c r="D339" s="40" t="str">
        <f t="shared" si="1"/>
        <v>(loc1 Arezzo)</v>
      </c>
      <c r="E339" s="40" t="str">
        <f t="shared" si="2"/>
        <v>(loc2 Salerno)</v>
      </c>
      <c r="F339" s="40" t="str">
        <f t="shared" si="3"/>
        <v>(dist 456)</v>
      </c>
      <c r="G339" s="40" t="str">
        <f t="shared" si="4"/>
        <v>(distance (loc1 Arezzo) (loc2 Salerno) (dist 456))</v>
      </c>
    </row>
    <row r="340">
      <c r="A340" t="s">
        <v>102</v>
      </c>
      <c r="B340" t="s">
        <v>39</v>
      </c>
      <c r="C340" s="40">
        <v>164.487</v>
      </c>
      <c r="D340" s="40" t="str">
        <f t="shared" si="1"/>
        <v>(loc1 Arezzo)</v>
      </c>
      <c r="E340" s="40" t="str">
        <f t="shared" si="2"/>
        <v>(loc2 Livorno)</v>
      </c>
      <c r="F340" s="40" t="str">
        <f t="shared" si="3"/>
        <v>(dist 164)</v>
      </c>
      <c r="G340" s="40" t="str">
        <f t="shared" si="4"/>
        <v>(distance (loc1 Arezzo) (loc2 Livorno) (dist 164))</v>
      </c>
    </row>
    <row r="341">
      <c r="A341" t="s">
        <v>102</v>
      </c>
      <c r="B341" t="s">
        <v>42</v>
      </c>
      <c r="C341" s="40">
        <v>157.582</v>
      </c>
      <c r="D341" s="40" t="str">
        <f t="shared" si="1"/>
        <v>(loc1 Arezzo)</v>
      </c>
      <c r="E341" s="40" t="str">
        <f t="shared" si="2"/>
        <v>(loc2 Pisa)</v>
      </c>
      <c r="F341" s="40" t="str">
        <f t="shared" si="3"/>
        <v>(dist 157)</v>
      </c>
      <c r="G341" s="40" t="str">
        <f t="shared" si="4"/>
        <v>(distance (loc1 Arezzo) (loc2 Pisa) (dist 157))</v>
      </c>
    </row>
    <row r="342">
      <c r="A342" t="s">
        <v>102</v>
      </c>
      <c r="B342" t="s">
        <v>45</v>
      </c>
      <c r="C342" s="40">
        <v>70.747</v>
      </c>
      <c r="D342" s="40" t="str">
        <f t="shared" si="1"/>
        <v>(loc1 Arezzo)</v>
      </c>
      <c r="E342" s="40" t="str">
        <f t="shared" si="2"/>
        <v>(loc2 Siena)</v>
      </c>
      <c r="F342" s="40" t="str">
        <f t="shared" si="3"/>
        <v>(dist 70)</v>
      </c>
      <c r="G342" s="40" t="str">
        <f t="shared" si="4"/>
        <v>(distance (loc1 Arezzo) (loc2 Siena) (dist 70))</v>
      </c>
    </row>
    <row r="343">
      <c r="A343" t="s">
        <v>102</v>
      </c>
      <c r="B343" t="s">
        <v>49</v>
      </c>
      <c r="C343" s="40">
        <v>362.555</v>
      </c>
      <c r="D343" s="40" t="str">
        <f t="shared" si="1"/>
        <v>(loc1 Arezzo)</v>
      </c>
      <c r="E343" s="40" t="str">
        <f t="shared" si="2"/>
        <v>(loc2 Savona)</v>
      </c>
      <c r="F343" s="40" t="str">
        <f t="shared" si="3"/>
        <v>(dist 362)</v>
      </c>
      <c r="G343" s="40" t="str">
        <f t="shared" si="4"/>
        <v>(distance (loc1 Arezzo) (loc2 Savona) (dist 362))</v>
      </c>
    </row>
    <row r="344">
      <c r="A344" t="s">
        <v>102</v>
      </c>
      <c r="B344" t="s">
        <v>51</v>
      </c>
      <c r="C344" s="40">
        <v>139.383</v>
      </c>
      <c r="D344" s="40" t="str">
        <f t="shared" si="1"/>
        <v>(loc1 Arezzo)</v>
      </c>
      <c r="E344" s="40" t="str">
        <f t="shared" si="2"/>
        <v>(loc2 Grosseto)</v>
      </c>
      <c r="F344" s="40" t="str">
        <f t="shared" si="3"/>
        <v>(dist 139)</v>
      </c>
      <c r="G344" s="40" t="str">
        <f t="shared" si="4"/>
        <v>(distance (loc1 Arezzo) (loc2 Grosseto) (dist 139))</v>
      </c>
    </row>
    <row r="345">
      <c r="A345" t="s">
        <v>102</v>
      </c>
      <c r="B345" t="s">
        <v>53</v>
      </c>
      <c r="C345" s="40">
        <v>139.383</v>
      </c>
      <c r="D345" s="40" t="str">
        <f t="shared" si="1"/>
        <v>(loc1 Arezzo)</v>
      </c>
      <c r="E345" s="40" t="str">
        <f t="shared" si="2"/>
        <v>(loc2 Imperia)</v>
      </c>
      <c r="F345" s="40" t="str">
        <f t="shared" si="3"/>
        <v>(dist 139)</v>
      </c>
      <c r="G345" s="40" t="str">
        <f t="shared" si="4"/>
        <v>(distance (loc1 Arezzo) (loc2 Imperia) (dist 139))</v>
      </c>
    </row>
    <row r="346">
      <c r="A346" t="s">
        <v>102</v>
      </c>
      <c r="B346" t="s">
        <v>55</v>
      </c>
      <c r="C346" s="40">
        <v>492.284</v>
      </c>
      <c r="D346" s="40" t="str">
        <f t="shared" si="1"/>
        <v>(loc1 Arezzo)</v>
      </c>
      <c r="E346" s="40" t="str">
        <f t="shared" si="2"/>
        <v>(loc2 Torino)</v>
      </c>
      <c r="F346" s="40" t="str">
        <f t="shared" si="3"/>
        <v>(dist 492)</v>
      </c>
      <c r="G346" s="40" t="str">
        <f t="shared" si="4"/>
        <v>(distance (loc1 Arezzo) (loc2 Torino) (dist 492))</v>
      </c>
    </row>
    <row r="347">
      <c r="A347" t="s">
        <v>102</v>
      </c>
      <c r="B347" t="s">
        <v>57</v>
      </c>
      <c r="C347" s="40">
        <v>154.447</v>
      </c>
      <c r="D347" s="40" t="str">
        <f t="shared" si="1"/>
        <v>(loc1 Arezzo)</v>
      </c>
      <c r="E347" s="40" t="str">
        <f t="shared" si="2"/>
        <v>(loc2 Lucca)</v>
      </c>
      <c r="F347" s="40" t="str">
        <f t="shared" si="3"/>
        <v>(dist 154)</v>
      </c>
      <c r="G347" s="40" t="str">
        <f t="shared" si="4"/>
        <v>(distance (loc1 Arezzo) (loc2 Lucca) (dist 154))</v>
      </c>
    </row>
    <row r="348">
      <c r="A348" t="s">
        <v>102</v>
      </c>
      <c r="B348" t="s">
        <v>59</v>
      </c>
      <c r="C348" s="40">
        <v>524.231</v>
      </c>
      <c r="D348" s="40" t="str">
        <f t="shared" si="1"/>
        <v>(loc1 Arezzo)</v>
      </c>
      <c r="E348" s="40" t="str">
        <f t="shared" si="2"/>
        <v>(loc2 Foggia)</v>
      </c>
      <c r="F348" s="40" t="str">
        <f t="shared" si="3"/>
        <v>(dist 524)</v>
      </c>
      <c r="G348" s="40" t="str">
        <f t="shared" si="4"/>
        <v>(distance (loc1 Arezzo) (loc2 Foggia) (dist 524))</v>
      </c>
    </row>
    <row r="349">
      <c r="A349" t="s">
        <v>102</v>
      </c>
      <c r="B349" t="s">
        <v>61</v>
      </c>
      <c r="C349" s="40">
        <v>176.951</v>
      </c>
      <c r="D349" s="40" t="str">
        <f t="shared" si="1"/>
        <v>(loc1 Arezzo)</v>
      </c>
      <c r="E349" s="40" t="str">
        <f t="shared" si="2"/>
        <v>(loc2 Bologna)</v>
      </c>
      <c r="F349" s="40" t="str">
        <f t="shared" si="3"/>
        <v>(dist 176)</v>
      </c>
      <c r="G349" s="40" t="str">
        <f t="shared" si="4"/>
        <v>(distance (loc1 Arezzo) (loc2 Bologna) (dist 176))</v>
      </c>
    </row>
    <row r="350">
      <c r="A350" t="s">
        <v>102</v>
      </c>
      <c r="B350" t="s">
        <v>63</v>
      </c>
      <c r="C350" s="40">
        <v>217.164</v>
      </c>
      <c r="D350" s="40" t="str">
        <f t="shared" si="1"/>
        <v>(loc1 Arezzo)</v>
      </c>
      <c r="E350" s="40" t="str">
        <f t="shared" si="2"/>
        <v>(loc2 Roma)</v>
      </c>
      <c r="F350" s="40" t="str">
        <f t="shared" si="3"/>
        <v>(dist 217)</v>
      </c>
      <c r="G350" s="40" t="str">
        <f t="shared" si="4"/>
        <v>(distance (loc1 Arezzo) (loc2 Roma) (dist 217))</v>
      </c>
    </row>
    <row r="351">
      <c r="A351" t="s">
        <v>102</v>
      </c>
      <c r="B351" t="s">
        <v>65</v>
      </c>
      <c r="C351" s="40">
        <v>819.567</v>
      </c>
      <c r="D351" s="40" t="str">
        <f t="shared" si="1"/>
        <v>(loc1 Arezzo)</v>
      </c>
      <c r="E351" s="40" t="str">
        <f t="shared" si="2"/>
        <v>(loc2 Crotone)</v>
      </c>
      <c r="F351" s="40" t="str">
        <f t="shared" si="3"/>
        <v>(dist 819)</v>
      </c>
      <c r="G351" s="40" t="str">
        <f t="shared" si="4"/>
        <v>(distance (loc1 Arezzo) (loc2 Crotone) (dist 819))</v>
      </c>
    </row>
    <row r="352">
      <c r="A352" t="s">
        <v>102</v>
      </c>
      <c r="B352" t="s">
        <v>67</v>
      </c>
      <c r="C352" s="40">
        <v>82.237</v>
      </c>
      <c r="D352" s="40" t="str">
        <f t="shared" si="1"/>
        <v>(loc1 Arezzo)</v>
      </c>
      <c r="E352" s="40" t="str">
        <f t="shared" si="2"/>
        <v>(loc2 Firenze)</v>
      </c>
      <c r="F352" s="40" t="str">
        <f t="shared" si="3"/>
        <v>(dist 82)</v>
      </c>
      <c r="G352" s="40" t="str">
        <f t="shared" si="4"/>
        <v>(distance (loc1 Arezzo) (loc2 Firenze) (dist 82))</v>
      </c>
    </row>
    <row r="353">
      <c r="A353" t="s">
        <v>102</v>
      </c>
      <c r="B353" t="s">
        <v>68</v>
      </c>
      <c r="C353" s="40">
        <v>97.471</v>
      </c>
      <c r="D353" s="40" t="str">
        <f t="shared" si="1"/>
        <v>(loc1 Arezzo)</v>
      </c>
      <c r="E353" s="40" t="str">
        <f t="shared" si="2"/>
        <v>(loc2 Prato)</v>
      </c>
      <c r="F353" s="40" t="str">
        <f t="shared" si="3"/>
        <v>(dist 97)</v>
      </c>
      <c r="G353" s="40" t="str">
        <f t="shared" si="4"/>
        <v>(distance (loc1 Arezzo) (loc2 Prato) (dist 97))</v>
      </c>
    </row>
    <row r="354">
      <c r="A354" t="s">
        <v>102</v>
      </c>
      <c r="B354" t="s">
        <v>69</v>
      </c>
      <c r="C354" s="40">
        <v>115.046</v>
      </c>
      <c r="D354" s="40" t="str">
        <f t="shared" si="1"/>
        <v>(loc1 Arezzo)</v>
      </c>
      <c r="E354" s="40" t="str">
        <f t="shared" si="2"/>
        <v>(loc2 Pistoia)</v>
      </c>
      <c r="F354" s="40" t="str">
        <f t="shared" si="3"/>
        <v>(dist 115)</v>
      </c>
      <c r="G354" s="40" t="str">
        <f t="shared" si="4"/>
        <v>(distance (loc1 Arezzo) (loc2 Pistoia) (dist 115))</v>
      </c>
    </row>
    <row r="355">
      <c r="A355" t="s">
        <v>102</v>
      </c>
      <c r="B355" t="s">
        <v>71</v>
      </c>
      <c r="C355" s="40">
        <v>565.439</v>
      </c>
      <c r="D355" s="40" t="str">
        <f t="shared" si="1"/>
        <v>(loc1 Arezzo)</v>
      </c>
      <c r="E355" s="40" t="str">
        <f t="shared" si="2"/>
        <v>(loc2 Cuneo)</v>
      </c>
      <c r="F355" s="40" t="str">
        <f t="shared" si="3"/>
        <v>(dist 565)</v>
      </c>
      <c r="G355" s="40" t="str">
        <f t="shared" si="4"/>
        <v>(distance (loc1 Arezzo) (loc2 Cuneo) (dist 565))</v>
      </c>
    </row>
    <row r="356">
      <c r="A356" t="s">
        <v>102</v>
      </c>
      <c r="B356" t="s">
        <v>72</v>
      </c>
      <c r="C356" s="40">
        <v>557.706</v>
      </c>
      <c r="D356" s="40" t="str">
        <f t="shared" si="1"/>
        <v>(loc1 Arezzo)</v>
      </c>
      <c r="E356" s="40" t="str">
        <f t="shared" si="2"/>
        <v>(loc2 Aosta)</v>
      </c>
      <c r="F356" s="40" t="str">
        <f t="shared" si="3"/>
        <v>(dist 557)</v>
      </c>
      <c r="G356" s="40" t="str">
        <f t="shared" si="4"/>
        <v>(distance (loc1 Arezzo) (loc2 Aosta) (dist 557))</v>
      </c>
    </row>
    <row r="357">
      <c r="A357" t="s">
        <v>102</v>
      </c>
      <c r="B357" t="s">
        <v>73</v>
      </c>
      <c r="C357" s="40">
        <v>442.306</v>
      </c>
      <c r="D357" s="40" t="str">
        <f t="shared" si="1"/>
        <v>(loc1 Arezzo)</v>
      </c>
      <c r="E357" s="40" t="str">
        <f t="shared" si="2"/>
        <v>(loc2 Bolzano)</v>
      </c>
      <c r="F357" s="40" t="str">
        <f t="shared" si="3"/>
        <v>(dist 442)</v>
      </c>
      <c r="G357" s="40" t="str">
        <f t="shared" si="4"/>
        <v>(distance (loc1 Arezzo) (loc2 Bolzano) (dist 442))</v>
      </c>
    </row>
    <row r="358">
      <c r="A358" t="s">
        <v>102</v>
      </c>
      <c r="B358" t="s">
        <v>74</v>
      </c>
      <c r="C358" s="40">
        <v>419.317</v>
      </c>
      <c r="D358" s="40" t="str">
        <f t="shared" si="1"/>
        <v>(loc1 Arezzo)</v>
      </c>
      <c r="E358" s="40" t="str">
        <f t="shared" si="2"/>
        <v>(loc2 Belluno)</v>
      </c>
      <c r="F358" s="40" t="str">
        <f t="shared" si="3"/>
        <v>(dist 419)</v>
      </c>
      <c r="G358" s="40" t="str">
        <f t="shared" si="4"/>
        <v>(distance (loc1 Arezzo) (loc2 Belluno) (dist 419))</v>
      </c>
    </row>
    <row r="359">
      <c r="A359" t="s">
        <v>102</v>
      </c>
      <c r="B359" t="s">
        <v>75</v>
      </c>
      <c r="C359" s="40">
        <v>303.381</v>
      </c>
      <c r="D359" s="40" t="str">
        <f t="shared" si="1"/>
        <v>(loc1 Arezzo)</v>
      </c>
      <c r="E359" s="40" t="str">
        <f t="shared" si="2"/>
        <v>(loc2 Genova)</v>
      </c>
      <c r="F359" s="40" t="str">
        <f t="shared" si="3"/>
        <v>(dist 303)</v>
      </c>
      <c r="G359" s="40" t="str">
        <f t="shared" si="4"/>
        <v>(distance (loc1 Arezzo) (loc2 Genova) (dist 303))</v>
      </c>
    </row>
    <row r="360">
      <c r="A360" t="s">
        <v>102</v>
      </c>
      <c r="B360" t="s">
        <v>76</v>
      </c>
      <c r="C360" s="40">
        <v>425.384</v>
      </c>
      <c r="D360" s="40" t="str">
        <f t="shared" si="1"/>
        <v>(loc1 Arezzo)</v>
      </c>
      <c r="E360" s="40" t="str">
        <f t="shared" si="2"/>
        <v>(loc2 Novara)</v>
      </c>
      <c r="F360" s="40" t="str">
        <f t="shared" si="3"/>
        <v>(dist 425)</v>
      </c>
      <c r="G360" s="40" t="str">
        <f t="shared" si="4"/>
        <v>(distance (loc1 Arezzo) (loc2 Novara) (dist 425))</v>
      </c>
    </row>
    <row r="361">
      <c r="A361" t="s">
        <v>102</v>
      </c>
      <c r="B361" t="s">
        <v>77</v>
      </c>
      <c r="C361" s="40">
        <v>232.781</v>
      </c>
      <c r="D361" s="40" t="str">
        <f t="shared" si="1"/>
        <v>(loc1 Arezzo)</v>
      </c>
      <c r="E361" s="40" t="str">
        <f t="shared" si="2"/>
        <v>(loc2 Massa-Carrara)</v>
      </c>
      <c r="F361" s="40" t="str">
        <f t="shared" si="3"/>
        <v>(dist 232)</v>
      </c>
      <c r="G361" s="40" t="str">
        <f t="shared" si="4"/>
        <v>(distance (loc1 Arezzo) (loc2 Massa-Carrara) (dist 232))</v>
      </c>
    </row>
    <row r="362">
      <c r="A362" t="s">
        <v>102</v>
      </c>
      <c r="B362" t="s">
        <v>70</v>
      </c>
      <c r="C362" s="40">
        <v>224.067</v>
      </c>
      <c r="D362" s="40" t="str">
        <f t="shared" si="1"/>
        <v>(loc1 Arezzo)</v>
      </c>
      <c r="E362" s="40" t="str">
        <f t="shared" si="2"/>
        <v>(loc2 La Spezia)</v>
      </c>
      <c r="F362" s="40" t="str">
        <f t="shared" si="3"/>
        <v>(dist 224)</v>
      </c>
      <c r="G362" s="40" t="str">
        <f t="shared" si="4"/>
        <v>(distance (loc1 Arezzo) (loc2 La Spezia) (dist 224))</v>
      </c>
    </row>
    <row r="363">
      <c r="A363" t="s">
        <v>102</v>
      </c>
      <c r="B363" t="s">
        <v>79</v>
      </c>
      <c r="C363" s="40">
        <v>416.568</v>
      </c>
      <c r="D363" s="40" t="str">
        <f t="shared" si="1"/>
        <v>(loc1 Arezzo)</v>
      </c>
      <c r="E363" s="40" t="str">
        <f t="shared" si="2"/>
        <v>(loc2 Napoli)</v>
      </c>
      <c r="F363" s="40" t="str">
        <f t="shared" si="3"/>
        <v>(dist 416)</v>
      </c>
      <c r="G363" s="40" t="str">
        <f t="shared" si="4"/>
        <v>(distance (loc1 Arezzo) (loc2 Napoli) (dist 416))</v>
      </c>
    </row>
    <row r="364">
      <c r="A364" t="s">
        <v>102</v>
      </c>
      <c r="B364" t="s">
        <v>80</v>
      </c>
      <c r="C364" s="40">
        <v>233.33</v>
      </c>
      <c r="D364" s="40" t="str">
        <f t="shared" si="1"/>
        <v>(loc1 Arezzo)</v>
      </c>
      <c r="E364" s="40" t="str">
        <f t="shared" si="2"/>
        <v>(loc2 Reggio nell'Emilia)</v>
      </c>
      <c r="F364" s="40" t="str">
        <f t="shared" si="3"/>
        <v>(dist 233)</v>
      </c>
      <c r="G364" s="40" t="str">
        <f t="shared" si="4"/>
        <v>(distance (loc1 Arezzo) (loc2 Reggio nell'Emilia) (dist 233))</v>
      </c>
    </row>
    <row r="365">
      <c r="A365" t="s">
        <v>102</v>
      </c>
      <c r="B365" t="s">
        <v>81</v>
      </c>
      <c r="C365" s="40">
        <v>366.143</v>
      </c>
      <c r="D365" s="40" t="str">
        <f t="shared" si="1"/>
        <v>(loc1 Arezzo)</v>
      </c>
      <c r="E365" s="40" t="str">
        <f t="shared" si="2"/>
        <v>(loc2 Pavia)</v>
      </c>
      <c r="F365" s="40" t="str">
        <f t="shared" si="3"/>
        <v>(dist 366)</v>
      </c>
      <c r="G365" s="40" t="str">
        <f t="shared" si="4"/>
        <v>(distance (loc1 Arezzo) (loc2 Pavia) (dist 366))</v>
      </c>
    </row>
    <row r="366">
      <c r="A366" t="s">
        <v>102</v>
      </c>
      <c r="B366" t="s">
        <v>82</v>
      </c>
      <c r="C366" s="40">
        <v>474.884</v>
      </c>
      <c r="D366" s="40" t="str">
        <f t="shared" si="1"/>
        <v>(loc1 Arezzo)</v>
      </c>
      <c r="E366" s="40" t="str">
        <f t="shared" si="2"/>
        <v>(loc2 Biella)</v>
      </c>
      <c r="F366" s="40" t="str">
        <f t="shared" si="3"/>
        <v>(dist 474)</v>
      </c>
      <c r="G366" s="40" t="str">
        <f t="shared" si="4"/>
        <v>(distance (loc1 Arezzo) (loc2 Biella) (dist 474))</v>
      </c>
    </row>
    <row r="367">
      <c r="A367" t="s">
        <v>102</v>
      </c>
      <c r="B367" t="s">
        <v>83</v>
      </c>
      <c r="C367" s="40">
        <v>509.392</v>
      </c>
      <c r="D367" s="40" t="str">
        <f t="shared" si="1"/>
        <v>(loc1 Arezzo)</v>
      </c>
      <c r="E367" s="40" t="str">
        <f t="shared" si="2"/>
        <v>(loc2 Verbano-Cusio-Ossola)</v>
      </c>
      <c r="F367" s="40" t="str">
        <f t="shared" si="3"/>
        <v>(dist 509)</v>
      </c>
      <c r="G367" s="40" t="str">
        <f t="shared" si="4"/>
        <v>(distance (loc1 Arezzo) (loc2 Verbano-Cusio-Ossola) (dist 509))</v>
      </c>
    </row>
    <row r="368">
      <c r="A368" t="s">
        <v>102</v>
      </c>
      <c r="B368" t="s">
        <v>88</v>
      </c>
      <c r="C368" s="40">
        <v>407.321</v>
      </c>
      <c r="D368" s="40" t="str">
        <f t="shared" si="1"/>
        <v>(loc1 Arezzo)</v>
      </c>
      <c r="E368" s="40" t="str">
        <f t="shared" si="2"/>
        <v>(loc2 Alessandria)</v>
      </c>
      <c r="F368" s="40" t="str">
        <f t="shared" si="3"/>
        <v>(dist 407)</v>
      </c>
      <c r="G368" s="40" t="str">
        <f t="shared" si="4"/>
        <v>(distance (loc1 Arezzo) (loc2 Alessandria) (dist 407))</v>
      </c>
    </row>
    <row r="369">
      <c r="A369" t="s">
        <v>102</v>
      </c>
      <c r="B369" t="s">
        <v>89</v>
      </c>
      <c r="C369" s="40">
        <v>373.696</v>
      </c>
      <c r="D369" s="40" t="str">
        <f t="shared" si="1"/>
        <v>(loc1 Arezzo)</v>
      </c>
      <c r="E369" s="40" t="str">
        <f t="shared" si="2"/>
        <v>(loc2 Milano)</v>
      </c>
      <c r="F369" s="40" t="str">
        <f t="shared" si="3"/>
        <v>(dist 373)</v>
      </c>
      <c r="G369" s="40" t="str">
        <f t="shared" si="4"/>
        <v>(distance (loc1 Arezzo) (loc2 Milano) (dist 373))</v>
      </c>
    </row>
    <row r="370">
      <c r="A370" t="s">
        <v>102</v>
      </c>
      <c r="B370" t="s">
        <v>90</v>
      </c>
      <c r="C370" s="40">
        <v>348.168</v>
      </c>
      <c r="D370" s="40" t="str">
        <f t="shared" si="1"/>
        <v>(loc1 Arezzo)</v>
      </c>
      <c r="E370" s="40" t="str">
        <f t="shared" si="2"/>
        <v>(loc2 Lodi)</v>
      </c>
      <c r="F370" s="40" t="str">
        <f t="shared" si="3"/>
        <v>(dist 348)</v>
      </c>
      <c r="G370" s="40" t="str">
        <f t="shared" si="4"/>
        <v>(distance (loc1 Arezzo) (loc2 Lodi) (dist 348))</v>
      </c>
    </row>
    <row r="371">
      <c r="A371" t="s">
        <v>102</v>
      </c>
      <c r="B371" t="s">
        <v>91</v>
      </c>
      <c r="C371" s="40">
        <v>401.44</v>
      </c>
      <c r="D371" s="40" t="str">
        <f t="shared" si="1"/>
        <v>(loc1 Arezzo)</v>
      </c>
      <c r="E371" s="40" t="str">
        <f t="shared" si="2"/>
        <v>(loc2 Bergamo)</v>
      </c>
      <c r="F371" s="40" t="str">
        <f t="shared" si="3"/>
        <v>(dist 401)</v>
      </c>
      <c r="G371" s="40" t="str">
        <f t="shared" si="4"/>
        <v>(distance (loc1 Arezzo) (loc2 Bergamo) (dist 401))</v>
      </c>
    </row>
    <row r="372">
      <c r="A372" t="s">
        <v>102</v>
      </c>
      <c r="B372" t="s">
        <v>92</v>
      </c>
      <c r="C372" s="40">
        <v>433.809</v>
      </c>
      <c r="D372" s="40" t="str">
        <f t="shared" si="1"/>
        <v>(loc1 Arezzo)</v>
      </c>
      <c r="E372" s="40" t="str">
        <f t="shared" si="2"/>
        <v>(loc2 Varese)</v>
      </c>
      <c r="F372" s="40" t="str">
        <f t="shared" si="3"/>
        <v>(dist 433)</v>
      </c>
      <c r="G372" s="40" t="str">
        <f t="shared" si="4"/>
        <v>(distance (loc1 Arezzo) (loc2 Varese) (dist 433))</v>
      </c>
    </row>
    <row r="373">
      <c r="A373" t="s">
        <v>102</v>
      </c>
      <c r="B373" t="s">
        <v>96</v>
      </c>
      <c r="C373" s="40">
        <v>425.888</v>
      </c>
      <c r="D373" s="40" t="str">
        <f t="shared" si="1"/>
        <v>(loc1 Arezzo)</v>
      </c>
      <c r="E373" s="40" t="str">
        <f t="shared" si="2"/>
        <v>(loc2 Como)</v>
      </c>
      <c r="F373" s="40" t="str">
        <f t="shared" si="3"/>
        <v>(dist 425)</v>
      </c>
      <c r="G373" s="40" t="str">
        <f t="shared" si="4"/>
        <v>(distance (loc1 Arezzo) (loc2 Como) (dist 425))</v>
      </c>
    </row>
    <row r="374">
      <c r="A374" t="s">
        <v>102</v>
      </c>
      <c r="B374" t="s">
        <v>99</v>
      </c>
      <c r="C374" s="40">
        <v>425.628</v>
      </c>
      <c r="D374" s="40" t="str">
        <f t="shared" si="1"/>
        <v>(loc1 Arezzo)</v>
      </c>
      <c r="E374" s="40" t="str">
        <f t="shared" si="2"/>
        <v>(loc2 Lecco)</v>
      </c>
      <c r="F374" s="40" t="str">
        <f t="shared" si="3"/>
        <v>(dist 425)</v>
      </c>
      <c r="G374" s="40" t="str">
        <f t="shared" si="4"/>
        <v>(distance (loc1 Arezzo) (loc2 Lecco) (dist 425))</v>
      </c>
    </row>
    <row r="375">
      <c r="A375" t="s">
        <v>102</v>
      </c>
      <c r="B375" t="s">
        <v>100</v>
      </c>
      <c r="C375" s="40">
        <v>355.043</v>
      </c>
      <c r="D375" s="40" t="str">
        <f t="shared" si="1"/>
        <v>(loc1 Arezzo)</v>
      </c>
      <c r="E375" s="40" t="str">
        <f t="shared" si="2"/>
        <v>(loc2 Brescia)</v>
      </c>
      <c r="F375" s="40" t="str">
        <f t="shared" si="3"/>
        <v>(dist 355)</v>
      </c>
      <c r="G375" s="40" t="str">
        <f t="shared" si="4"/>
        <v>(distance (loc1 Arezzo) (loc2 Brescia) (dist 355))</v>
      </c>
    </row>
    <row r="376">
      <c r="A376" t="s">
        <v>102</v>
      </c>
      <c r="B376" t="s">
        <v>101</v>
      </c>
      <c r="C376" s="40">
        <v>304.089</v>
      </c>
      <c r="D376" s="40" t="str">
        <f t="shared" si="1"/>
        <v>(loc1 Arezzo)</v>
      </c>
      <c r="E376" s="40" t="str">
        <f t="shared" si="2"/>
        <v>(loc2 Verona)</v>
      </c>
      <c r="F376" s="40" t="str">
        <f t="shared" si="3"/>
        <v>(dist 304)</v>
      </c>
      <c r="G376" s="40" t="str">
        <f t="shared" si="4"/>
        <v>(distance (loc1 Arezzo) (loc2 Verona) (dist 304))</v>
      </c>
    </row>
    <row r="377">
      <c r="A377" t="s">
        <v>102</v>
      </c>
      <c r="B377" t="s">
        <v>103</v>
      </c>
      <c r="C377" s="40">
        <v>270.601</v>
      </c>
      <c r="D377" s="40" t="str">
        <f t="shared" si="1"/>
        <v>(loc1 Arezzo)</v>
      </c>
      <c r="E377" s="40" t="str">
        <f t="shared" si="2"/>
        <v>(loc2 Mantova)</v>
      </c>
      <c r="F377" s="40" t="str">
        <f t="shared" si="3"/>
        <v>(dist 270)</v>
      </c>
      <c r="G377" s="40" t="str">
        <f t="shared" si="4"/>
        <v>(distance (loc1 Arezzo) (loc2 Mantova) (dist 270))</v>
      </c>
    </row>
    <row r="378">
      <c r="A378" t="s">
        <v>102</v>
      </c>
      <c r="B378" t="s">
        <v>105</v>
      </c>
      <c r="C378" s="40">
        <v>328.477</v>
      </c>
      <c r="D378" s="40" t="str">
        <f t="shared" si="1"/>
        <v>(loc1 Arezzo)</v>
      </c>
      <c r="E378" s="40" t="str">
        <f t="shared" si="2"/>
        <v>(loc2 Vicenza)</v>
      </c>
      <c r="F378" s="40" t="str">
        <f t="shared" si="3"/>
        <v>(dist 328)</v>
      </c>
      <c r="G378" s="40" t="str">
        <f t="shared" si="4"/>
        <v>(distance (loc1 Arezzo) (loc2 Vicenza) (dist 328))</v>
      </c>
    </row>
    <row r="379">
      <c r="A379" t="s">
        <v>102</v>
      </c>
      <c r="B379" t="s">
        <v>109</v>
      </c>
      <c r="C379" s="40">
        <v>387.404</v>
      </c>
      <c r="D379" s="40" t="str">
        <f t="shared" si="1"/>
        <v>(loc1 Arezzo)</v>
      </c>
      <c r="E379" s="40" t="str">
        <f t="shared" si="2"/>
        <v>(loc2 Trento)</v>
      </c>
      <c r="F379" s="40" t="str">
        <f t="shared" si="3"/>
        <v>(dist 387)</v>
      </c>
      <c r="G379" s="40" t="str">
        <f t="shared" si="4"/>
        <v>(distance (loc1 Arezzo) (loc2 Trento) (dist 387))</v>
      </c>
    </row>
    <row r="380">
      <c r="A380" t="s">
        <v>102</v>
      </c>
      <c r="B380" t="s">
        <v>110</v>
      </c>
      <c r="C380" s="40">
        <v>328.165</v>
      </c>
      <c r="D380" s="40" t="str">
        <f t="shared" si="1"/>
        <v>(loc1 Arezzo)</v>
      </c>
      <c r="E380" s="40" t="str">
        <f t="shared" si="2"/>
        <v>(loc2 Venezia)</v>
      </c>
      <c r="F380" s="40" t="str">
        <f t="shared" si="3"/>
        <v>(dist 328)</v>
      </c>
      <c r="G380" s="40" t="str">
        <f t="shared" si="4"/>
        <v>(distance (loc1 Arezzo) (loc2 Venezia) (dist 328))</v>
      </c>
    </row>
    <row r="381">
      <c r="A381" t="s">
        <v>102</v>
      </c>
      <c r="B381" t="s">
        <v>111</v>
      </c>
      <c r="C381" s="40">
        <v>158.198</v>
      </c>
      <c r="D381" s="40" t="str">
        <f t="shared" si="1"/>
        <v>(loc1 Arezzo)</v>
      </c>
      <c r="E381" s="40" t="str">
        <f t="shared" si="2"/>
        <v>(loc2 Viterbo)</v>
      </c>
      <c r="F381" s="40" t="str">
        <f t="shared" si="3"/>
        <v>(dist 158)</v>
      </c>
      <c r="G381" s="40" t="str">
        <f t="shared" si="4"/>
        <v>(distance (loc1 Arezzo) (loc2 Viterbo) (dist 158))</v>
      </c>
    </row>
    <row r="382">
      <c r="A382" t="s">
        <v>102</v>
      </c>
      <c r="B382" t="s">
        <v>112</v>
      </c>
      <c r="C382" s="40">
        <v>504.81</v>
      </c>
      <c r="D382" s="40" t="str">
        <f t="shared" si="1"/>
        <v>(loc1 Arezzo)</v>
      </c>
      <c r="E382" s="40" t="str">
        <f t="shared" si="2"/>
        <v>(loc2 Sondrio)</v>
      </c>
      <c r="F382" s="40" t="str">
        <f t="shared" si="3"/>
        <v>(dist 504)</v>
      </c>
      <c r="G382" s="40" t="str">
        <f t="shared" si="4"/>
        <v>(distance (loc1 Arezzo) (loc2 Sondrio) (dist 504))</v>
      </c>
    </row>
    <row r="383">
      <c r="A383" t="s">
        <v>102</v>
      </c>
      <c r="B383" t="s">
        <v>113</v>
      </c>
      <c r="C383" s="40">
        <v>655.132</v>
      </c>
      <c r="D383" s="40" t="str">
        <f t="shared" si="1"/>
        <v>(loc1 Arezzo)</v>
      </c>
      <c r="E383" s="40" t="str">
        <f t="shared" si="2"/>
        <v>(loc2 Oristano)</v>
      </c>
      <c r="F383" s="40" t="str">
        <f t="shared" si="3"/>
        <v>(dist 655)</v>
      </c>
      <c r="G383" s="40" t="str">
        <f t="shared" si="4"/>
        <v>(distance (loc1 Arezzo) (loc2 Oristano) (dist 655))</v>
      </c>
    </row>
    <row r="384">
      <c r="A384" t="s">
        <v>102</v>
      </c>
      <c r="B384" t="s">
        <v>116</v>
      </c>
      <c r="C384" s="40">
        <v>1217.945</v>
      </c>
      <c r="D384" s="40" t="str">
        <f t="shared" si="1"/>
        <v>(loc1 Arezzo)</v>
      </c>
      <c r="E384" s="40" t="str">
        <f t="shared" si="2"/>
        <v>(loc2 Trapani)</v>
      </c>
      <c r="F384" s="40" t="str">
        <f t="shared" si="3"/>
        <v>(dist 1217)</v>
      </c>
      <c r="G384" s="40" t="str">
        <f t="shared" si="4"/>
        <v>(distance (loc1 Arezzo) (loc2 Trapani) (dist 1217))</v>
      </c>
    </row>
    <row r="385">
      <c r="A385" t="s">
        <v>102</v>
      </c>
      <c r="B385" t="s">
        <v>118</v>
      </c>
      <c r="C385" s="40">
        <v>1111.516</v>
      </c>
      <c r="D385" s="40" t="str">
        <f t="shared" si="1"/>
        <v>(loc1 Arezzo)</v>
      </c>
      <c r="E385" s="40" t="str">
        <f t="shared" si="2"/>
        <v>(loc2 Palermo)</v>
      </c>
      <c r="F385" s="40" t="str">
        <f t="shared" si="3"/>
        <v>(dist 1111)</v>
      </c>
      <c r="G385" s="40" t="str">
        <f t="shared" si="4"/>
        <v>(distance (loc1 Arezzo) (loc2 Palermo) (dist 1111))</v>
      </c>
    </row>
    <row r="386">
      <c r="A386" t="s">
        <v>102</v>
      </c>
      <c r="B386" t="s">
        <v>119</v>
      </c>
      <c r="C386" s="40">
        <v>298.413</v>
      </c>
      <c r="D386" s="40" t="str">
        <f t="shared" si="1"/>
        <v>(loc1 Arezzo)</v>
      </c>
      <c r="E386" s="40" t="str">
        <f t="shared" si="2"/>
        <v>(loc2 Latina)</v>
      </c>
      <c r="F386" s="40" t="str">
        <f t="shared" si="3"/>
        <v>(dist 298)</v>
      </c>
      <c r="G386" s="40" t="str">
        <f t="shared" si="4"/>
        <v>(distance (loc1 Arezzo) (loc2 Latina) (dist 298))</v>
      </c>
    </row>
    <row r="387">
      <c r="A387" t="s">
        <v>102</v>
      </c>
      <c r="B387" t="s">
        <v>120</v>
      </c>
      <c r="C387" s="40">
        <v>95.531</v>
      </c>
      <c r="D387" s="40" t="str">
        <f t="shared" si="1"/>
        <v>(loc1 Arezzo)</v>
      </c>
      <c r="E387" s="40" t="str">
        <f t="shared" si="2"/>
        <v>(loc2 Perugia)</v>
      </c>
      <c r="F387" s="40" t="str">
        <f t="shared" si="3"/>
        <v>(dist 95)</v>
      </c>
      <c r="G387" s="40" t="str">
        <f t="shared" si="4"/>
        <v>(distance (loc1 Arezzo) (loc2 Perugia) (dist 95))</v>
      </c>
    </row>
    <row r="388">
      <c r="A388" t="s">
        <v>102</v>
      </c>
      <c r="B388" t="s">
        <v>121</v>
      </c>
      <c r="C388" s="40">
        <v>171.688</v>
      </c>
      <c r="D388" s="40" t="str">
        <f t="shared" si="1"/>
        <v>(loc1 Arezzo)</v>
      </c>
      <c r="E388" s="40" t="str">
        <f t="shared" si="2"/>
        <v>(loc2 Terni)</v>
      </c>
      <c r="F388" s="40" t="str">
        <f t="shared" si="3"/>
        <v>(dist 171)</v>
      </c>
      <c r="G388" s="40" t="str">
        <f t="shared" si="4"/>
        <v>(distance (loc1 Arezzo) (loc2 Terni) (dist 171))</v>
      </c>
    </row>
    <row r="389">
      <c r="A389" t="s">
        <v>102</v>
      </c>
      <c r="B389" t="s">
        <v>122</v>
      </c>
      <c r="C389" s="40">
        <v>308.513</v>
      </c>
      <c r="D389" s="40" t="str">
        <f t="shared" si="1"/>
        <v>(loc1 Arezzo)</v>
      </c>
      <c r="E389" s="40" t="str">
        <f t="shared" si="2"/>
        <v>(loc2 L'Aquila)</v>
      </c>
      <c r="F389" s="40" t="str">
        <f t="shared" si="3"/>
        <v>(dist 308)</v>
      </c>
      <c r="G389" s="40" t="str">
        <f t="shared" si="4"/>
        <v>(distance (loc1 Arezzo) (loc2 L'Aquila) (dist 308))</v>
      </c>
    </row>
    <row r="390">
      <c r="A390" t="s">
        <v>102</v>
      </c>
      <c r="B390" t="s">
        <v>78</v>
      </c>
      <c r="C390" s="40">
        <v>207.976</v>
      </c>
      <c r="D390" s="40" t="str">
        <f t="shared" si="1"/>
        <v>(loc1 Arezzo)</v>
      </c>
      <c r="E390" s="40" t="str">
        <f t="shared" si="2"/>
        <v>(loc2 Macerata)</v>
      </c>
      <c r="F390" s="40" t="str">
        <f t="shared" si="3"/>
        <v>(dist 207)</v>
      </c>
      <c r="G390" s="40" t="str">
        <f t="shared" si="4"/>
        <v>(distance (loc1 Arezzo) (loc2 Macerata) (dist 207))</v>
      </c>
    </row>
    <row r="391">
      <c r="A391" t="s">
        <v>102</v>
      </c>
      <c r="B391" t="s">
        <v>123</v>
      </c>
      <c r="C391" s="40">
        <v>99.796</v>
      </c>
      <c r="D391" s="40" t="str">
        <f t="shared" si="1"/>
        <v>(loc1 Arezzo)</v>
      </c>
      <c r="E391" s="40" t="str">
        <f t="shared" si="2"/>
        <v>(loc2 Pesaro e Urbino)</v>
      </c>
      <c r="F391" s="40" t="str">
        <f t="shared" si="3"/>
        <v>(dist 99)</v>
      </c>
      <c r="G391" s="40" t="str">
        <f t="shared" si="4"/>
        <v>(distance (loc1 Arezzo) (loc2 Pesaro e Urbino) (dist 99))</v>
      </c>
    </row>
    <row r="392">
      <c r="A392" t="s">
        <v>102</v>
      </c>
      <c r="B392" t="s">
        <v>127</v>
      </c>
      <c r="C392" s="40">
        <v>161.904</v>
      </c>
      <c r="D392" s="40" t="str">
        <f t="shared" si="1"/>
        <v>(loc1 Arezzo)</v>
      </c>
      <c r="E392" s="40" t="str">
        <f t="shared" si="2"/>
        <v>(loc2 Rimini)</v>
      </c>
      <c r="F392" s="40" t="str">
        <f t="shared" si="3"/>
        <v>(dist 161)</v>
      </c>
      <c r="G392" s="40" t="str">
        <f t="shared" si="4"/>
        <v>(distance (loc1 Arezzo) (loc2 Rimini) (dist 161))</v>
      </c>
    </row>
    <row r="393">
      <c r="A393" t="s">
        <v>102</v>
      </c>
      <c r="B393" t="s">
        <v>133</v>
      </c>
      <c r="C393" s="40">
        <v>1088.697</v>
      </c>
      <c r="D393" s="40" t="str">
        <f t="shared" si="1"/>
        <v>(loc1 Arezzo)</v>
      </c>
      <c r="E393" s="40" t="str">
        <f t="shared" si="2"/>
        <v>(loc2 Ragusa)</v>
      </c>
      <c r="F393" s="40" t="str">
        <f t="shared" si="3"/>
        <v>(dist 1088)</v>
      </c>
      <c r="G393" s="40" t="str">
        <f t="shared" si="4"/>
        <v>(distance (loc1 Arezzo) (loc2 Ragusa) (dist 1088))</v>
      </c>
    </row>
    <row r="394">
      <c r="A394" t="s">
        <v>102</v>
      </c>
      <c r="B394" t="s">
        <v>134</v>
      </c>
      <c r="C394" s="40">
        <v>1050.584</v>
      </c>
      <c r="D394" s="40" t="str">
        <f t="shared" si="1"/>
        <v>(loc1 Arezzo)</v>
      </c>
      <c r="E394" s="40" t="str">
        <f t="shared" si="2"/>
        <v>(loc2 Siracusa)</v>
      </c>
      <c r="F394" s="40" t="str">
        <f t="shared" si="3"/>
        <v>(dist 1050)</v>
      </c>
      <c r="G394" s="40" t="str">
        <f t="shared" si="4"/>
        <v>(distance (loc1 Arezzo) (loc2 Siracusa) (dist 1050))</v>
      </c>
    </row>
    <row r="395">
      <c r="A395" t="s">
        <v>102</v>
      </c>
      <c r="B395" t="s">
        <v>136</v>
      </c>
      <c r="C395" s="40">
        <v>985.372</v>
      </c>
      <c r="D395" s="40" t="str">
        <f t="shared" si="1"/>
        <v>(loc1 Arezzo)</v>
      </c>
      <c r="E395" s="40" t="str">
        <f t="shared" si="2"/>
        <v>(loc2 Catania)</v>
      </c>
      <c r="F395" s="40" t="str">
        <f t="shared" si="3"/>
        <v>(dist 985)</v>
      </c>
      <c r="G395" s="40" t="str">
        <f t="shared" si="4"/>
        <v>(distance (loc1 Arezzo) (loc2 Catania) (dist 985))</v>
      </c>
    </row>
    <row r="396">
      <c r="A396" t="s">
        <v>102</v>
      </c>
      <c r="B396" t="s">
        <v>137</v>
      </c>
      <c r="C396" s="40">
        <v>769.067</v>
      </c>
      <c r="D396" s="40" t="str">
        <f t="shared" si="1"/>
        <v>(loc1 Arezzo)</v>
      </c>
      <c r="E396" s="40" t="str">
        <f t="shared" si="2"/>
        <v>(loc2 Lecce)</v>
      </c>
      <c r="F396" s="40" t="str">
        <f t="shared" si="3"/>
        <v>(dist 769)</v>
      </c>
      <c r="G396" s="40" t="str">
        <f t="shared" si="4"/>
        <v>(distance (loc1 Arezzo) (loc2 Lecce) (dist 769))</v>
      </c>
    </row>
    <row r="397">
      <c r="A397" t="s">
        <v>102</v>
      </c>
      <c r="B397" t="s">
        <v>140</v>
      </c>
      <c r="C397" s="40">
        <v>890.083</v>
      </c>
      <c r="D397" s="40" t="str">
        <f t="shared" si="1"/>
        <v>(loc1 Arezzo)</v>
      </c>
      <c r="E397" s="40" t="str">
        <f t="shared" si="2"/>
        <v>(loc2 Messina)</v>
      </c>
      <c r="F397" s="40" t="str">
        <f t="shared" si="3"/>
        <v>(dist 890)</v>
      </c>
      <c r="G397" s="40" t="str">
        <f t="shared" si="4"/>
        <v>(distance (loc1 Arezzo) (loc2 Messina) (dist 890))</v>
      </c>
    </row>
    <row r="398">
      <c r="A398" t="s">
        <v>102</v>
      </c>
      <c r="B398" t="s">
        <v>141</v>
      </c>
      <c r="C398" s="40">
        <v>890.155</v>
      </c>
      <c r="D398" s="40" t="str">
        <f t="shared" si="1"/>
        <v>(loc1 Arezzo)</v>
      </c>
      <c r="E398" s="40" t="str">
        <f t="shared" si="2"/>
        <v>(loc2 Reggio di Calabria)</v>
      </c>
      <c r="F398" s="40" t="str">
        <f t="shared" si="3"/>
        <v>(dist 890)</v>
      </c>
      <c r="G398" s="40" t="str">
        <f t="shared" si="4"/>
        <v>(distance (loc1 Arezzo) (loc2 Reggio di Calabria) (dist 890))</v>
      </c>
    </row>
    <row r="399">
      <c r="A399" t="s">
        <v>102</v>
      </c>
      <c r="B399" t="s">
        <v>142</v>
      </c>
      <c r="C399" s="40">
        <v>709.588</v>
      </c>
      <c r="D399" s="40" t="str">
        <f t="shared" si="1"/>
        <v>(loc1 Arezzo)</v>
      </c>
      <c r="E399" s="40" t="str">
        <f t="shared" si="2"/>
        <v>(loc2 Cosenza)</v>
      </c>
      <c r="F399" s="40" t="str">
        <f t="shared" si="3"/>
        <v>(dist 709)</v>
      </c>
      <c r="G399" s="40" t="str">
        <f t="shared" si="4"/>
        <v>(distance (loc1 Arezzo) (loc2 Cosenza) (dist 709))</v>
      </c>
    </row>
    <row r="400">
      <c r="A400" t="s">
        <v>102</v>
      </c>
      <c r="B400" t="s">
        <v>143</v>
      </c>
      <c r="C400" s="40">
        <v>736.085</v>
      </c>
      <c r="D400" s="40" t="str">
        <f t="shared" si="1"/>
        <v>(loc1 Arezzo)</v>
      </c>
      <c r="E400" s="40" t="str">
        <f t="shared" si="2"/>
        <v>(loc2 Brindisi)</v>
      </c>
      <c r="F400" s="40" t="str">
        <f t="shared" si="3"/>
        <v>(dist 736)</v>
      </c>
      <c r="G400" s="40" t="str">
        <f t="shared" si="4"/>
        <v>(distance (loc1 Arezzo) (loc2 Brindisi) (dist 736))</v>
      </c>
    </row>
    <row r="401">
      <c r="A401" t="s">
        <v>102</v>
      </c>
      <c r="B401" t="s">
        <v>144</v>
      </c>
      <c r="C401" s="40">
        <v>388.774</v>
      </c>
      <c r="D401" s="40" t="str">
        <f t="shared" si="1"/>
        <v>(loc1 Arezzo)</v>
      </c>
      <c r="E401" s="40" t="str">
        <f t="shared" si="2"/>
        <v>(loc2 Caserta)</v>
      </c>
      <c r="F401" s="40" t="str">
        <f t="shared" si="3"/>
        <v>(dist 388)</v>
      </c>
      <c r="G401" s="40" t="str">
        <f t="shared" si="4"/>
        <v>(distance (loc1 Arezzo) (loc2 Caserta) (dist 388))</v>
      </c>
    </row>
    <row r="402">
      <c r="A402" t="s">
        <v>102</v>
      </c>
      <c r="B402" t="s">
        <v>145</v>
      </c>
      <c r="C402" s="40">
        <v>280.744</v>
      </c>
      <c r="D402" s="40" t="str">
        <f t="shared" si="1"/>
        <v>(loc1 Arezzo)</v>
      </c>
      <c r="E402" s="40" t="str">
        <f t="shared" si="2"/>
        <v>(loc2 Frosinone)</v>
      </c>
      <c r="F402" s="40" t="str">
        <f t="shared" si="3"/>
        <v>(dist 280)</v>
      </c>
      <c r="G402" s="40" t="str">
        <f t="shared" si="4"/>
        <v>(distance (loc1 Arezzo) (loc2 Frosinone) (dist 280))</v>
      </c>
    </row>
    <row r="403">
      <c r="A403" t="s">
        <v>102</v>
      </c>
      <c r="B403" t="s">
        <v>146</v>
      </c>
      <c r="C403" s="40">
        <v>295.259</v>
      </c>
      <c r="D403" s="40" t="str">
        <f t="shared" si="1"/>
        <v>(loc1 Arezzo)</v>
      </c>
      <c r="E403" s="40" t="str">
        <f t="shared" si="2"/>
        <v>(loc2 Padova)</v>
      </c>
      <c r="F403" s="40" t="str">
        <f t="shared" si="3"/>
        <v>(dist 295)</v>
      </c>
      <c r="G403" s="40" t="str">
        <f t="shared" si="4"/>
        <v>(distance (loc1 Arezzo) (loc2 Padova) (dist 295))</v>
      </c>
    </row>
    <row r="404">
      <c r="A404" t="s">
        <v>102</v>
      </c>
      <c r="B404" t="s">
        <v>149</v>
      </c>
      <c r="C404" s="40">
        <v>387.591</v>
      </c>
      <c r="D404" s="40" t="str">
        <f t="shared" si="1"/>
        <v>(loc1 Arezzo)</v>
      </c>
      <c r="E404" s="40" t="str">
        <f t="shared" si="2"/>
        <v>(loc2 Chieti)</v>
      </c>
      <c r="F404" s="40" t="str">
        <f t="shared" si="3"/>
        <v>(dist 387)</v>
      </c>
      <c r="G404" s="40" t="str">
        <f t="shared" si="4"/>
        <v>(distance (loc1 Arezzo) (loc2 Chieti) (dist 387))</v>
      </c>
    </row>
    <row r="405">
      <c r="A405" t="s">
        <v>102</v>
      </c>
      <c r="B405" t="s">
        <v>151</v>
      </c>
      <c r="C405" s="40">
        <v>307.39</v>
      </c>
      <c r="D405" s="40" t="str">
        <f t="shared" si="1"/>
        <v>(loc1 Arezzo)</v>
      </c>
      <c r="E405" s="40" t="str">
        <f t="shared" si="2"/>
        <v>(loc2 Teramo)</v>
      </c>
      <c r="F405" s="40" t="str">
        <f t="shared" si="3"/>
        <v>(dist 307)</v>
      </c>
      <c r="G405" s="40" t="str">
        <f t="shared" si="4"/>
        <v>(distance (loc1 Arezzo) (loc2 Teramo) (dist 307))</v>
      </c>
    </row>
    <row r="406">
      <c r="A406" t="s">
        <v>102</v>
      </c>
      <c r="B406" t="s">
        <v>152</v>
      </c>
      <c r="C406" s="40">
        <v>618.945</v>
      </c>
      <c r="D406" s="40" t="str">
        <f t="shared" si="1"/>
        <v>(loc1 Arezzo)</v>
      </c>
      <c r="E406" s="40" t="str">
        <f t="shared" si="2"/>
        <v>(loc2 Bari)</v>
      </c>
      <c r="F406" s="40" t="str">
        <f t="shared" si="3"/>
        <v>(dist 618)</v>
      </c>
      <c r="G406" s="40" t="str">
        <f t="shared" si="4"/>
        <v>(distance (loc1 Arezzo) (loc2 Bari) (dist 618))</v>
      </c>
    </row>
    <row r="407">
      <c r="A407" t="s">
        <v>102</v>
      </c>
      <c r="B407" t="s">
        <v>153</v>
      </c>
      <c r="C407" s="40">
        <v>122.401</v>
      </c>
      <c r="D407" s="40" t="str">
        <f t="shared" si="1"/>
        <v>(loc1 Arezzo)</v>
      </c>
      <c r="E407" s="40" t="str">
        <f t="shared" si="2"/>
        <v>(loc2 Forli'-Cesena)</v>
      </c>
      <c r="F407" s="40" t="str">
        <f t="shared" si="3"/>
        <v>(dist 122)</v>
      </c>
      <c r="G407" s="40" t="str">
        <f t="shared" si="4"/>
        <v>(distance (loc1 Arezzo) (loc2 Forli'-Cesena) (dist 122))</v>
      </c>
    </row>
    <row r="408">
      <c r="A408" t="s">
        <v>102</v>
      </c>
      <c r="B408" t="s">
        <v>257</v>
      </c>
      <c r="C408" s="40">
        <v>223.954</v>
      </c>
      <c r="D408" s="40" t="str">
        <f t="shared" si="1"/>
        <v>(loc1 Arezzo)</v>
      </c>
      <c r="E408" s="40" t="str">
        <f t="shared" si="2"/>
        <v>(loc2 Ferrara FE)</v>
      </c>
      <c r="F408" s="40" t="str">
        <f t="shared" si="3"/>
        <v>(dist 223)</v>
      </c>
      <c r="G408" s="40" t="str">
        <f t="shared" si="4"/>
        <v>(distance (loc1 Arezzo) (loc2 Ferrara FE) (dist 223))</v>
      </c>
    </row>
    <row r="409">
      <c r="A409" t="s">
        <v>102</v>
      </c>
      <c r="B409" t="s">
        <v>155</v>
      </c>
      <c r="C409" s="40">
        <v>345.088</v>
      </c>
      <c r="D409" s="40" t="str">
        <f t="shared" si="1"/>
        <v>(loc1 Arezzo)</v>
      </c>
      <c r="E409" s="40" t="str">
        <f t="shared" si="2"/>
        <v>(loc2 Treviso)</v>
      </c>
      <c r="F409" s="40" t="str">
        <f t="shared" si="3"/>
        <v>(dist 345)</v>
      </c>
      <c r="G409" s="40" t="str">
        <f t="shared" si="4"/>
        <v>(distance (loc1 Arezzo) (loc2 Treviso) (dist 345))</v>
      </c>
    </row>
    <row r="410">
      <c r="A410" t="s">
        <v>102</v>
      </c>
      <c r="B410" t="s">
        <v>159</v>
      </c>
      <c r="C410" s="40">
        <v>154.684</v>
      </c>
      <c r="D410" s="40" t="str">
        <f t="shared" si="1"/>
        <v>(loc1 Arezzo)</v>
      </c>
      <c r="E410" s="40" t="str">
        <f t="shared" si="2"/>
        <v>(loc2 Ravenna)</v>
      </c>
      <c r="F410" s="40" t="str">
        <f t="shared" si="3"/>
        <v>(dist 154)</v>
      </c>
      <c r="G410" s="40" t="str">
        <f t="shared" si="4"/>
        <v>(distance (loc1 Arezzo) (loc2 Ravenna) (dist 154))</v>
      </c>
    </row>
    <row r="411">
      <c r="A411" t="s">
        <v>102</v>
      </c>
      <c r="B411" t="s">
        <v>160</v>
      </c>
      <c r="C411" s="40">
        <v>401.011</v>
      </c>
      <c r="D411" s="40" t="str">
        <f t="shared" si="1"/>
        <v>(loc1 Arezzo)</v>
      </c>
      <c r="E411" s="40" t="str">
        <f t="shared" si="2"/>
        <v>(loc2 Pordenone)</v>
      </c>
      <c r="F411" s="40" t="str">
        <f t="shared" si="3"/>
        <v>(dist 401)</v>
      </c>
      <c r="G411" s="40" t="str">
        <f t="shared" si="4"/>
        <v>(distance (loc1 Arezzo) (loc2 Pordenone) (dist 401))</v>
      </c>
    </row>
    <row r="412">
      <c r="A412" t="s">
        <v>102</v>
      </c>
      <c r="B412" t="s">
        <v>161</v>
      </c>
      <c r="C412" s="40">
        <v>446.912</v>
      </c>
      <c r="D412" s="40" t="str">
        <f t="shared" si="1"/>
        <v>(loc1 Arezzo)</v>
      </c>
      <c r="E412" s="40" t="str">
        <f t="shared" si="2"/>
        <v>(loc2 Udine)</v>
      </c>
      <c r="F412" s="40" t="str">
        <f t="shared" si="3"/>
        <v>(dist 446)</v>
      </c>
      <c r="G412" s="40" t="str">
        <f t="shared" si="4"/>
        <v>(distance (loc1 Arezzo) (loc2 Udine) (dist 446))</v>
      </c>
    </row>
    <row r="413">
      <c r="A413" t="s">
        <v>102</v>
      </c>
      <c r="B413" t="s">
        <v>162</v>
      </c>
      <c r="C413" s="40">
        <v>454.075</v>
      </c>
      <c r="D413" s="40" t="str">
        <f t="shared" si="1"/>
        <v>(loc1 Arezzo)</v>
      </c>
      <c r="E413" s="40" t="str">
        <f t="shared" si="2"/>
        <v>(loc2 Gorizia)</v>
      </c>
      <c r="F413" s="40" t="str">
        <f t="shared" si="3"/>
        <v>(dist 454)</v>
      </c>
      <c r="G413" s="40" t="str">
        <f t="shared" si="4"/>
        <v>(distance (loc1 Arezzo) (loc2 Gorizia) (dist 454))</v>
      </c>
    </row>
    <row r="414">
      <c r="A414" t="s">
        <v>102</v>
      </c>
      <c r="B414" t="s">
        <v>163</v>
      </c>
      <c r="C414" s="40">
        <v>476.086</v>
      </c>
      <c r="D414" s="40" t="str">
        <f t="shared" si="1"/>
        <v>(loc1 Arezzo)</v>
      </c>
      <c r="E414" s="40" t="str">
        <f t="shared" si="2"/>
        <v>(loc2 Trieste)</v>
      </c>
      <c r="F414" s="40" t="str">
        <f t="shared" si="3"/>
        <v>(dist 476)</v>
      </c>
      <c r="G414" s="40" t="str">
        <f t="shared" si="4"/>
        <v>(distance (loc1 Arezzo) (loc2 Trieste) (dist 476))</v>
      </c>
    </row>
    <row r="415">
      <c r="A415" t="s">
        <v>102</v>
      </c>
      <c r="B415" t="s">
        <v>129</v>
      </c>
      <c r="C415" s="40">
        <v>199.294</v>
      </c>
      <c r="D415" s="40" t="str">
        <f t="shared" si="1"/>
        <v>(loc1 Arezzo)</v>
      </c>
      <c r="E415" s="40" t="str">
        <f t="shared" si="2"/>
        <v>(loc2 Ancona)</v>
      </c>
      <c r="F415" s="40" t="str">
        <f t="shared" si="3"/>
        <v>(dist 199)</v>
      </c>
      <c r="G415" s="40" t="str">
        <f t="shared" si="4"/>
        <v>(distance (loc1 Arezzo) (loc2 Ancona) (dist 199))</v>
      </c>
    </row>
    <row r="416">
      <c r="A416" t="s">
        <v>102</v>
      </c>
      <c r="B416" t="s">
        <v>135</v>
      </c>
      <c r="C416" s="40">
        <v>1149.955</v>
      </c>
      <c r="D416" s="40" t="str">
        <f t="shared" si="1"/>
        <v>(loc1 Arezzo)</v>
      </c>
      <c r="E416" s="40" t="str">
        <f t="shared" si="2"/>
        <v>(loc2 Agrigento)</v>
      </c>
      <c r="F416" s="40" t="str">
        <f t="shared" si="3"/>
        <v>(dist 1149)</v>
      </c>
      <c r="G416" s="40" t="str">
        <f t="shared" si="4"/>
        <v>(distance (loc1 Arezzo) (loc2 Agrigento) (dist 1149))</v>
      </c>
    </row>
    <row r="417">
      <c r="A417" t="s">
        <v>152</v>
      </c>
      <c r="B417" t="s">
        <v>5</v>
      </c>
      <c r="C417" s="40">
        <v>763.061</v>
      </c>
      <c r="D417" s="40" t="str">
        <f t="shared" si="1"/>
        <v>(loc1 Bari)</v>
      </c>
      <c r="E417" s="40" t="str">
        <f t="shared" si="2"/>
        <v>(loc2 Olbia-Tempio)</v>
      </c>
      <c r="F417" s="40" t="str">
        <f t="shared" si="3"/>
        <v>(dist 763)</v>
      </c>
      <c r="G417" s="40" t="str">
        <f t="shared" si="4"/>
        <v>(distance (loc1 Bari) (loc2 Olbia-Tempio) (dist 763))</v>
      </c>
    </row>
    <row r="418">
      <c r="A418" t="s">
        <v>152</v>
      </c>
      <c r="B418" t="s">
        <v>18</v>
      </c>
      <c r="C418" s="40">
        <v>711.148</v>
      </c>
      <c r="D418" s="40" t="str">
        <f t="shared" si="1"/>
        <v>(loc1 Bari)</v>
      </c>
      <c r="E418" s="40" t="str">
        <f t="shared" si="2"/>
        <v>(loc2 Modena)</v>
      </c>
      <c r="F418" s="40" t="str">
        <f t="shared" si="3"/>
        <v>(dist 711)</v>
      </c>
      <c r="G418" s="40" t="str">
        <f t="shared" si="4"/>
        <v>(distance (loc1 Bari) (loc2 Modena) (dist 711))</v>
      </c>
    </row>
    <row r="419">
      <c r="A419" t="s">
        <v>152</v>
      </c>
      <c r="B419" t="s">
        <v>21</v>
      </c>
      <c r="C419" s="40">
        <v>968.275</v>
      </c>
      <c r="D419" s="40" t="str">
        <f t="shared" si="1"/>
        <v>(loc1 Bari)</v>
      </c>
      <c r="E419" s="40" t="str">
        <f t="shared" si="2"/>
        <v>(loc2 Medio Campidano)</v>
      </c>
      <c r="F419" s="40" t="str">
        <f t="shared" si="3"/>
        <v>(dist 968)</v>
      </c>
      <c r="G419" s="40" t="str">
        <f t="shared" si="4"/>
        <v>(distance (loc1 Bari) (loc2 Medio Campidano) (dist 968))</v>
      </c>
    </row>
    <row r="420">
      <c r="A420" t="s">
        <v>152</v>
      </c>
      <c r="B420" t="s">
        <v>25</v>
      </c>
      <c r="C420" s="40">
        <v>1009.098</v>
      </c>
      <c r="D420" s="40" t="str">
        <f t="shared" si="1"/>
        <v>(loc1 Bari)</v>
      </c>
      <c r="E420" s="40" t="str">
        <f t="shared" si="2"/>
        <v>(loc2 Cagliari)</v>
      </c>
      <c r="F420" s="40" t="str">
        <f t="shared" si="3"/>
        <v>(dist 1009)</v>
      </c>
      <c r="G420" s="40" t="str">
        <f t="shared" si="4"/>
        <v>(distance (loc1 Bari) (loc2 Cagliari) (dist 1009))</v>
      </c>
    </row>
    <row r="421">
      <c r="A421" t="s">
        <v>152</v>
      </c>
      <c r="B421" t="s">
        <v>28</v>
      </c>
      <c r="C421" s="40">
        <v>828.772</v>
      </c>
      <c r="D421" s="40" t="str">
        <f t="shared" si="1"/>
        <v>(loc1 Bari)</v>
      </c>
      <c r="E421" s="40" t="str">
        <f t="shared" si="2"/>
        <v>(loc2 Nuoro)</v>
      </c>
      <c r="F421" s="40" t="str">
        <f t="shared" si="3"/>
        <v>(dist 828)</v>
      </c>
      <c r="G421" s="40" t="str">
        <f t="shared" si="4"/>
        <v>(distance (loc1 Bari) (loc2 Nuoro) (dist 828))</v>
      </c>
    </row>
    <row r="422">
      <c r="A422" t="s">
        <v>152</v>
      </c>
      <c r="B422" t="s">
        <v>31</v>
      </c>
      <c r="C422" s="40">
        <v>238.897</v>
      </c>
      <c r="D422" s="40" t="str">
        <f t="shared" si="1"/>
        <v>(loc1 Bari)</v>
      </c>
      <c r="E422" s="40" t="str">
        <f t="shared" si="2"/>
        <v>(loc2 Salerno)</v>
      </c>
      <c r="F422" s="40" t="str">
        <f t="shared" si="3"/>
        <v>(dist 238)</v>
      </c>
      <c r="G422" s="40" t="str">
        <f t="shared" si="4"/>
        <v>(distance (loc1 Bari) (loc2 Salerno) (dist 238))</v>
      </c>
    </row>
    <row r="423">
      <c r="A423" t="s">
        <v>152</v>
      </c>
      <c r="B423" t="s">
        <v>39</v>
      </c>
      <c r="C423" s="40">
        <v>763.539</v>
      </c>
      <c r="D423" s="40" t="str">
        <f t="shared" si="1"/>
        <v>(loc1 Bari)</v>
      </c>
      <c r="E423" s="40" t="str">
        <f t="shared" si="2"/>
        <v>(loc2 Livorno)</v>
      </c>
      <c r="F423" s="40" t="str">
        <f t="shared" si="3"/>
        <v>(dist 763)</v>
      </c>
      <c r="G423" s="40" t="str">
        <f t="shared" si="4"/>
        <v>(distance (loc1 Bari) (loc2 Livorno) (dist 763))</v>
      </c>
    </row>
    <row r="424">
      <c r="A424" t="s">
        <v>152</v>
      </c>
      <c r="B424" t="s">
        <v>42</v>
      </c>
      <c r="C424" s="40">
        <v>756.634</v>
      </c>
      <c r="D424" s="40" t="str">
        <f t="shared" si="1"/>
        <v>(loc1 Bari)</v>
      </c>
      <c r="E424" s="40" t="str">
        <f t="shared" si="2"/>
        <v>(loc2 Pisa)</v>
      </c>
      <c r="F424" s="40" t="str">
        <f t="shared" si="3"/>
        <v>(dist 756)</v>
      </c>
      <c r="G424" s="40" t="str">
        <f t="shared" si="4"/>
        <v>(distance (loc1 Bari) (loc2 Pisa) (dist 756))</v>
      </c>
    </row>
    <row r="425">
      <c r="A425" t="s">
        <v>152</v>
      </c>
      <c r="B425" t="s">
        <v>45</v>
      </c>
      <c r="C425" s="40">
        <v>632.329</v>
      </c>
      <c r="D425" s="40" t="str">
        <f t="shared" si="1"/>
        <v>(loc1 Bari)</v>
      </c>
      <c r="E425" s="40" t="str">
        <f t="shared" si="2"/>
        <v>(loc2 Siena)</v>
      </c>
      <c r="F425" s="40" t="str">
        <f t="shared" si="3"/>
        <v>(dist 632)</v>
      </c>
      <c r="G425" s="40" t="str">
        <f t="shared" si="4"/>
        <v>(distance (loc1 Bari) (loc2 Siena) (dist 632))</v>
      </c>
    </row>
    <row r="426">
      <c r="A426" t="s">
        <v>152</v>
      </c>
      <c r="B426" t="s">
        <v>49</v>
      </c>
      <c r="C426" s="40">
        <v>998.58</v>
      </c>
      <c r="D426" s="40" t="str">
        <f t="shared" si="1"/>
        <v>(loc1 Bari)</v>
      </c>
      <c r="E426" s="40" t="str">
        <f t="shared" si="2"/>
        <v>(loc2 Savona)</v>
      </c>
      <c r="F426" s="40" t="str">
        <f t="shared" si="3"/>
        <v>(dist 998)</v>
      </c>
      <c r="G426" s="40" t="str">
        <f t="shared" si="4"/>
        <v>(distance (loc1 Bari) (loc2 Savona) (dist 998))</v>
      </c>
    </row>
    <row r="427">
      <c r="A427" t="s">
        <v>152</v>
      </c>
      <c r="B427" t="s">
        <v>51</v>
      </c>
      <c r="C427" s="40">
        <v>603.52</v>
      </c>
      <c r="D427" s="40" t="str">
        <f t="shared" si="1"/>
        <v>(loc1 Bari)</v>
      </c>
      <c r="E427" s="40" t="str">
        <f t="shared" si="2"/>
        <v>(loc2 Grosseto)</v>
      </c>
      <c r="F427" s="40" t="str">
        <f t="shared" si="3"/>
        <v>(dist 603)</v>
      </c>
      <c r="G427" s="40" t="str">
        <f t="shared" si="4"/>
        <v>(distance (loc1 Bari) (loc2 Grosseto) (dist 603))</v>
      </c>
    </row>
    <row r="428">
      <c r="A428" t="s">
        <v>152</v>
      </c>
      <c r="B428" t="s">
        <v>53</v>
      </c>
      <c r="C428" s="40">
        <v>603.52</v>
      </c>
      <c r="D428" s="40" t="str">
        <f t="shared" si="1"/>
        <v>(loc1 Bari)</v>
      </c>
      <c r="E428" s="40" t="str">
        <f t="shared" si="2"/>
        <v>(loc2 Imperia)</v>
      </c>
      <c r="F428" s="40" t="str">
        <f t="shared" si="3"/>
        <v>(dist 603)</v>
      </c>
      <c r="G428" s="40" t="str">
        <f t="shared" si="4"/>
        <v>(distance (loc1 Bari) (loc2 Imperia) (dist 603))</v>
      </c>
    </row>
    <row r="429">
      <c r="A429" t="s">
        <v>152</v>
      </c>
      <c r="B429" t="s">
        <v>55</v>
      </c>
      <c r="C429" s="40">
        <v>997.864</v>
      </c>
      <c r="D429" s="40" t="str">
        <f t="shared" si="1"/>
        <v>(loc1 Bari)</v>
      </c>
      <c r="E429" s="40" t="str">
        <f t="shared" si="2"/>
        <v>(loc2 Torino)</v>
      </c>
      <c r="F429" s="40" t="str">
        <f t="shared" si="3"/>
        <v>(dist 997)</v>
      </c>
      <c r="G429" s="40" t="str">
        <f t="shared" si="4"/>
        <v>(distance (loc1 Bari) (loc2 Torino) (dist 997))</v>
      </c>
    </row>
    <row r="430">
      <c r="A430" t="s">
        <v>152</v>
      </c>
      <c r="B430" t="s">
        <v>57</v>
      </c>
      <c r="C430" s="40">
        <v>753.499</v>
      </c>
      <c r="D430" s="40" t="str">
        <f t="shared" si="1"/>
        <v>(loc1 Bari)</v>
      </c>
      <c r="E430" s="40" t="str">
        <f t="shared" si="2"/>
        <v>(loc2 Lucca)</v>
      </c>
      <c r="F430" s="40" t="str">
        <f t="shared" si="3"/>
        <v>(dist 753)</v>
      </c>
      <c r="G430" s="40" t="str">
        <f t="shared" si="4"/>
        <v>(distance (loc1 Bari) (loc2 Lucca) (dist 753))</v>
      </c>
    </row>
    <row r="431">
      <c r="A431" t="s">
        <v>152</v>
      </c>
      <c r="B431" t="s">
        <v>59</v>
      </c>
      <c r="C431" s="40">
        <v>133.57</v>
      </c>
      <c r="D431" s="40" t="str">
        <f t="shared" si="1"/>
        <v>(loc1 Bari)</v>
      </c>
      <c r="E431" s="40" t="str">
        <f t="shared" si="2"/>
        <v>(loc2 Foggia)</v>
      </c>
      <c r="F431" s="40" t="str">
        <f t="shared" si="3"/>
        <v>(dist 133)</v>
      </c>
      <c r="G431" s="40" t="str">
        <f t="shared" si="4"/>
        <v>(distance (loc1 Bari) (loc2 Foggia) (dist 133))</v>
      </c>
    </row>
    <row r="432">
      <c r="A432" t="s">
        <v>152</v>
      </c>
      <c r="B432" t="s">
        <v>61</v>
      </c>
      <c r="C432" s="40">
        <v>667.269</v>
      </c>
      <c r="D432" s="40" t="str">
        <f t="shared" si="1"/>
        <v>(loc1 Bari)</v>
      </c>
      <c r="E432" s="40" t="str">
        <f t="shared" si="2"/>
        <v>(loc2 Bologna)</v>
      </c>
      <c r="F432" s="40" t="str">
        <f t="shared" si="3"/>
        <v>(dist 667)</v>
      </c>
      <c r="G432" s="40" t="str">
        <f t="shared" si="4"/>
        <v>(distance (loc1 Bari) (loc2 Bologna) (dist 667))</v>
      </c>
    </row>
    <row r="433">
      <c r="A433" t="s">
        <v>152</v>
      </c>
      <c r="B433" t="s">
        <v>63</v>
      </c>
      <c r="C433" s="40">
        <v>429.309</v>
      </c>
      <c r="D433" s="40" t="str">
        <f t="shared" si="1"/>
        <v>(loc1 Bari)</v>
      </c>
      <c r="E433" s="40" t="str">
        <f t="shared" si="2"/>
        <v>(loc2 Roma)</v>
      </c>
      <c r="F433" s="40" t="str">
        <f t="shared" si="3"/>
        <v>(dist 429)</v>
      </c>
      <c r="G433" s="40" t="str">
        <f t="shared" si="4"/>
        <v>(distance (loc1 Bari) (loc2 Roma) (dist 429))</v>
      </c>
    </row>
    <row r="434">
      <c r="A434" t="s">
        <v>152</v>
      </c>
      <c r="B434" t="s">
        <v>65</v>
      </c>
      <c r="C434" s="40">
        <v>296.642</v>
      </c>
      <c r="D434" s="40" t="str">
        <f t="shared" si="1"/>
        <v>(loc1 Bari)</v>
      </c>
      <c r="E434" s="40" t="str">
        <f t="shared" si="2"/>
        <v>(loc2 Crotone)</v>
      </c>
      <c r="F434" s="40" t="str">
        <f t="shared" si="3"/>
        <v>(dist 296)</v>
      </c>
      <c r="G434" s="40" t="str">
        <f t="shared" si="4"/>
        <v>(distance (loc1 Bari) (loc2 Crotone) (dist 296))</v>
      </c>
    </row>
    <row r="435">
      <c r="A435" t="s">
        <v>152</v>
      </c>
      <c r="B435" t="s">
        <v>67</v>
      </c>
      <c r="C435" s="40">
        <v>681.289</v>
      </c>
      <c r="D435" s="40" t="str">
        <f t="shared" si="1"/>
        <v>(loc1 Bari)</v>
      </c>
      <c r="E435" s="40" t="str">
        <f t="shared" si="2"/>
        <v>(loc2 Firenze)</v>
      </c>
      <c r="F435" s="40" t="str">
        <f t="shared" si="3"/>
        <v>(dist 681)</v>
      </c>
      <c r="G435" s="40" t="str">
        <f t="shared" si="4"/>
        <v>(distance (loc1 Bari) (loc2 Firenze) (dist 681))</v>
      </c>
    </row>
    <row r="436">
      <c r="A436" t="s">
        <v>152</v>
      </c>
      <c r="B436" t="s">
        <v>68</v>
      </c>
      <c r="C436" s="40">
        <v>696.523</v>
      </c>
      <c r="D436" s="40" t="str">
        <f t="shared" si="1"/>
        <v>(loc1 Bari)</v>
      </c>
      <c r="E436" s="40" t="str">
        <f t="shared" si="2"/>
        <v>(loc2 Prato)</v>
      </c>
      <c r="F436" s="40" t="str">
        <f t="shared" si="3"/>
        <v>(dist 696)</v>
      </c>
      <c r="G436" s="40" t="str">
        <f t="shared" si="4"/>
        <v>(distance (loc1 Bari) (loc2 Prato) (dist 696))</v>
      </c>
    </row>
    <row r="437">
      <c r="A437" t="s">
        <v>152</v>
      </c>
      <c r="B437" t="s">
        <v>69</v>
      </c>
      <c r="C437" s="40">
        <v>714.098</v>
      </c>
      <c r="D437" s="40" t="str">
        <f t="shared" si="1"/>
        <v>(loc1 Bari)</v>
      </c>
      <c r="E437" s="40" t="str">
        <f t="shared" si="2"/>
        <v>(loc2 Pistoia)</v>
      </c>
      <c r="F437" s="40" t="str">
        <f t="shared" si="3"/>
        <v>(dist 714)</v>
      </c>
      <c r="G437" s="40" t="str">
        <f t="shared" si="4"/>
        <v>(distance (loc1 Bari) (loc2 Pistoia) (dist 714))</v>
      </c>
    </row>
    <row r="438">
      <c r="A438" t="s">
        <v>152</v>
      </c>
      <c r="B438" t="s">
        <v>71</v>
      </c>
      <c r="C438" s="40">
        <v>1071.019</v>
      </c>
      <c r="D438" s="40" t="str">
        <f t="shared" si="1"/>
        <v>(loc1 Bari)</v>
      </c>
      <c r="E438" s="40" t="str">
        <f t="shared" si="2"/>
        <v>(loc2 Cuneo)</v>
      </c>
      <c r="F438" s="40" t="str">
        <f t="shared" si="3"/>
        <v>(dist 1071)</v>
      </c>
      <c r="G438" s="40" t="str">
        <f t="shared" si="4"/>
        <v>(distance (loc1 Bari) (loc2 Cuneo) (dist 1071))</v>
      </c>
    </row>
    <row r="439">
      <c r="A439" t="s">
        <v>152</v>
      </c>
      <c r="B439" t="s">
        <v>73</v>
      </c>
      <c r="C439" s="40">
        <v>947.887</v>
      </c>
      <c r="D439" s="40" t="str">
        <f t="shared" si="1"/>
        <v>(loc1 Bari)</v>
      </c>
      <c r="E439" s="40" t="str">
        <f t="shared" si="2"/>
        <v>(loc2 Bolzano)</v>
      </c>
      <c r="F439" s="40" t="str">
        <f t="shared" si="3"/>
        <v>(dist 947)</v>
      </c>
      <c r="G439" s="40" t="str">
        <f t="shared" si="4"/>
        <v>(distance (loc1 Bari) (loc2 Bolzano) (dist 947))</v>
      </c>
    </row>
    <row r="440">
      <c r="A440" t="s">
        <v>152</v>
      </c>
      <c r="B440" t="s">
        <v>74</v>
      </c>
      <c r="C440" s="40">
        <v>906.003</v>
      </c>
      <c r="D440" s="40" t="str">
        <f t="shared" si="1"/>
        <v>(loc1 Bari)</v>
      </c>
      <c r="E440" s="40" t="str">
        <f t="shared" si="2"/>
        <v>(loc2 Belluno)</v>
      </c>
      <c r="F440" s="40" t="str">
        <f t="shared" si="3"/>
        <v>(dist 906)</v>
      </c>
      <c r="G440" s="40" t="str">
        <f t="shared" si="4"/>
        <v>(distance (loc1 Bari) (loc2 Belluno) (dist 906))</v>
      </c>
    </row>
    <row r="441">
      <c r="A441" t="s">
        <v>152</v>
      </c>
      <c r="B441" t="s">
        <v>75</v>
      </c>
      <c r="C441" s="40">
        <v>902.433</v>
      </c>
      <c r="D441" s="40" t="str">
        <f t="shared" si="1"/>
        <v>(loc1 Bari)</v>
      </c>
      <c r="E441" s="40" t="str">
        <f t="shared" si="2"/>
        <v>(loc2 Genova)</v>
      </c>
      <c r="F441" s="40" t="str">
        <f t="shared" si="3"/>
        <v>(dist 902)</v>
      </c>
      <c r="G441" s="40" t="str">
        <f t="shared" si="4"/>
        <v>(distance (loc1 Bari) (loc2 Genova) (dist 902))</v>
      </c>
    </row>
    <row r="442">
      <c r="A442" t="s">
        <v>152</v>
      </c>
      <c r="B442" t="s">
        <v>76</v>
      </c>
      <c r="C442" s="40">
        <v>930.964</v>
      </c>
      <c r="D442" s="40" t="str">
        <f t="shared" si="1"/>
        <v>(loc1 Bari)</v>
      </c>
      <c r="E442" s="40" t="str">
        <f t="shared" si="2"/>
        <v>(loc2 Novara)</v>
      </c>
      <c r="F442" s="40" t="str">
        <f t="shared" si="3"/>
        <v>(dist 930)</v>
      </c>
      <c r="G442" s="40" t="str">
        <f t="shared" si="4"/>
        <v>(distance (loc1 Bari) (loc2 Novara) (dist 930))</v>
      </c>
    </row>
    <row r="443">
      <c r="A443" t="s">
        <v>152</v>
      </c>
      <c r="B443" t="s">
        <v>77</v>
      </c>
      <c r="C443" s="40">
        <v>831.833</v>
      </c>
      <c r="D443" s="40" t="str">
        <f t="shared" si="1"/>
        <v>(loc1 Bari)</v>
      </c>
      <c r="E443" s="40" t="str">
        <f t="shared" si="2"/>
        <v>(loc2 Massa-Carrara)</v>
      </c>
      <c r="F443" s="40" t="str">
        <f t="shared" si="3"/>
        <v>(dist 831)</v>
      </c>
      <c r="G443" s="40" t="str">
        <f t="shared" si="4"/>
        <v>(distance (loc1 Bari) (loc2 Massa-Carrara) (dist 831))</v>
      </c>
    </row>
    <row r="444">
      <c r="A444" t="s">
        <v>152</v>
      </c>
      <c r="B444" t="s">
        <v>70</v>
      </c>
      <c r="C444" s="40">
        <v>823.119</v>
      </c>
      <c r="D444" s="40" t="str">
        <f t="shared" si="1"/>
        <v>(loc1 Bari)</v>
      </c>
      <c r="E444" s="40" t="str">
        <f t="shared" si="2"/>
        <v>(loc2 La Spezia)</v>
      </c>
      <c r="F444" s="40" t="str">
        <f t="shared" si="3"/>
        <v>(dist 823)</v>
      </c>
      <c r="G444" s="40" t="str">
        <f t="shared" si="4"/>
        <v>(distance (loc1 Bari) (loc2 La Spezia) (dist 823))</v>
      </c>
    </row>
    <row r="445">
      <c r="A445" t="s">
        <v>152</v>
      </c>
      <c r="B445" t="s">
        <v>79</v>
      </c>
      <c r="C445" s="40">
        <v>262.761</v>
      </c>
      <c r="D445" s="40" t="str">
        <f t="shared" si="1"/>
        <v>(loc1 Bari)</v>
      </c>
      <c r="E445" s="40" t="str">
        <f t="shared" si="2"/>
        <v>(loc2 Napoli)</v>
      </c>
      <c r="F445" s="40" t="str">
        <f t="shared" si="3"/>
        <v>(dist 262)</v>
      </c>
      <c r="G445" s="40" t="str">
        <f t="shared" si="4"/>
        <v>(distance (loc1 Bari) (loc2 Napoli) (dist 262))</v>
      </c>
    </row>
    <row r="446">
      <c r="A446" t="s">
        <v>152</v>
      </c>
      <c r="B446" t="s">
        <v>80</v>
      </c>
      <c r="C446" s="40">
        <v>738.91</v>
      </c>
      <c r="D446" s="40" t="str">
        <f t="shared" si="1"/>
        <v>(loc1 Bari)</v>
      </c>
      <c r="E446" s="40" t="str">
        <f t="shared" si="2"/>
        <v>(loc2 Reggio nell'Emilia)</v>
      </c>
      <c r="F446" s="40" t="str">
        <f t="shared" si="3"/>
        <v>(dist 738)</v>
      </c>
      <c r="G446" s="40" t="str">
        <f t="shared" si="4"/>
        <v>(distance (loc1 Bari) (loc2 Reggio nell'Emilia) (dist 738))</v>
      </c>
    </row>
    <row r="447">
      <c r="A447" t="s">
        <v>152</v>
      </c>
      <c r="B447" t="s">
        <v>81</v>
      </c>
      <c r="C447" s="40">
        <v>871.723</v>
      </c>
      <c r="D447" s="40" t="str">
        <f t="shared" si="1"/>
        <v>(loc1 Bari)</v>
      </c>
      <c r="E447" s="40" t="str">
        <f t="shared" si="2"/>
        <v>(loc2 Pavia)</v>
      </c>
      <c r="F447" s="40" t="str">
        <f t="shared" si="3"/>
        <v>(dist 871)</v>
      </c>
      <c r="G447" s="40" t="str">
        <f t="shared" si="4"/>
        <v>(distance (loc1 Bari) (loc2 Pavia) (dist 871))</v>
      </c>
    </row>
    <row r="448">
      <c r="A448" t="s">
        <v>152</v>
      </c>
      <c r="B448" t="s">
        <v>82</v>
      </c>
      <c r="C448" s="40">
        <v>980.464</v>
      </c>
      <c r="D448" s="40" t="str">
        <f t="shared" si="1"/>
        <v>(loc1 Bari)</v>
      </c>
      <c r="E448" s="40" t="str">
        <f t="shared" si="2"/>
        <v>(loc2 Biella)</v>
      </c>
      <c r="F448" s="40" t="str">
        <f t="shared" si="3"/>
        <v>(dist 980)</v>
      </c>
      <c r="G448" s="40" t="str">
        <f t="shared" si="4"/>
        <v>(distance (loc1 Bari) (loc2 Biella) (dist 980))</v>
      </c>
    </row>
    <row r="449">
      <c r="A449" t="s">
        <v>152</v>
      </c>
      <c r="B449" t="s">
        <v>83</v>
      </c>
      <c r="C449" s="40">
        <v>1014.972</v>
      </c>
      <c r="D449" s="40" t="str">
        <f t="shared" si="1"/>
        <v>(loc1 Bari)</v>
      </c>
      <c r="E449" s="40" t="str">
        <f t="shared" si="2"/>
        <v>(loc2 Verbano-Cusio-Ossola)</v>
      </c>
      <c r="F449" s="40" t="str">
        <f t="shared" si="3"/>
        <v>(dist 1014)</v>
      </c>
      <c r="G449" s="40" t="str">
        <f t="shared" si="4"/>
        <v>(distance (loc1 Bari) (loc2 Verbano-Cusio-Ossola) (dist 1014))</v>
      </c>
    </row>
    <row r="450">
      <c r="A450" t="s">
        <v>152</v>
      </c>
      <c r="B450" t="s">
        <v>89</v>
      </c>
      <c r="C450" s="40">
        <v>879.276</v>
      </c>
      <c r="D450" s="40" t="str">
        <f t="shared" si="1"/>
        <v>(loc1 Bari)</v>
      </c>
      <c r="E450" s="40" t="str">
        <f t="shared" si="2"/>
        <v>(loc2 Milano)</v>
      </c>
      <c r="F450" s="40" t="str">
        <f t="shared" si="3"/>
        <v>(dist 879)</v>
      </c>
      <c r="G450" s="40" t="str">
        <f t="shared" si="4"/>
        <v>(distance (loc1 Bari) (loc2 Milano) (dist 879))</v>
      </c>
    </row>
    <row r="451">
      <c r="A451" t="s">
        <v>152</v>
      </c>
      <c r="B451" t="s">
        <v>90</v>
      </c>
      <c r="C451" s="40">
        <v>853.749</v>
      </c>
      <c r="D451" s="40" t="str">
        <f t="shared" si="1"/>
        <v>(loc1 Bari)</v>
      </c>
      <c r="E451" s="40" t="str">
        <f t="shared" si="2"/>
        <v>(loc2 Lodi)</v>
      </c>
      <c r="F451" s="40" t="str">
        <f t="shared" si="3"/>
        <v>(dist 853)</v>
      </c>
      <c r="G451" s="40" t="str">
        <f t="shared" si="4"/>
        <v>(distance (loc1 Bari) (loc2 Lodi) (dist 853))</v>
      </c>
    </row>
    <row r="452">
      <c r="A452" t="s">
        <v>152</v>
      </c>
      <c r="B452" t="s">
        <v>91</v>
      </c>
      <c r="C452" s="40">
        <v>907.021</v>
      </c>
      <c r="D452" s="40" t="str">
        <f t="shared" si="1"/>
        <v>(loc1 Bari)</v>
      </c>
      <c r="E452" s="40" t="str">
        <f t="shared" si="2"/>
        <v>(loc2 Bergamo)</v>
      </c>
      <c r="F452" s="40" t="str">
        <f t="shared" si="3"/>
        <v>(dist 907)</v>
      </c>
      <c r="G452" s="40" t="str">
        <f t="shared" si="4"/>
        <v>(distance (loc1 Bari) (loc2 Bergamo) (dist 907))</v>
      </c>
    </row>
    <row r="453">
      <c r="A453" t="s">
        <v>152</v>
      </c>
      <c r="B453" t="s">
        <v>92</v>
      </c>
      <c r="C453" s="40">
        <v>939.389</v>
      </c>
      <c r="D453" s="40" t="str">
        <f t="shared" si="1"/>
        <v>(loc1 Bari)</v>
      </c>
      <c r="E453" s="40" t="str">
        <f t="shared" si="2"/>
        <v>(loc2 Varese)</v>
      </c>
      <c r="F453" s="40" t="str">
        <f t="shared" si="3"/>
        <v>(dist 939)</v>
      </c>
      <c r="G453" s="40" t="str">
        <f t="shared" si="4"/>
        <v>(distance (loc1 Bari) (loc2 Varese) (dist 939))</v>
      </c>
    </row>
    <row r="454">
      <c r="A454" t="s">
        <v>152</v>
      </c>
      <c r="B454" t="s">
        <v>96</v>
      </c>
      <c r="C454" s="40">
        <v>931.468</v>
      </c>
      <c r="D454" s="40" t="str">
        <f t="shared" si="1"/>
        <v>(loc1 Bari)</v>
      </c>
      <c r="E454" s="40" t="str">
        <f t="shared" si="2"/>
        <v>(loc2 Como)</v>
      </c>
      <c r="F454" s="40" t="str">
        <f t="shared" si="3"/>
        <v>(dist 931)</v>
      </c>
      <c r="G454" s="40" t="str">
        <f t="shared" si="4"/>
        <v>(distance (loc1 Bari) (loc2 Como) (dist 931))</v>
      </c>
    </row>
    <row r="455">
      <c r="A455" t="s">
        <v>152</v>
      </c>
      <c r="B455" t="s">
        <v>99</v>
      </c>
      <c r="C455" s="40">
        <v>931.208</v>
      </c>
      <c r="D455" s="40" t="str">
        <f t="shared" si="1"/>
        <v>(loc1 Bari)</v>
      </c>
      <c r="E455" s="40" t="str">
        <f t="shared" si="2"/>
        <v>(loc2 Lecco)</v>
      </c>
      <c r="F455" s="40" t="str">
        <f t="shared" si="3"/>
        <v>(dist 931)</v>
      </c>
      <c r="G455" s="40" t="str">
        <f t="shared" si="4"/>
        <v>(distance (loc1 Bari) (loc2 Lecco) (dist 931))</v>
      </c>
    </row>
    <row r="456">
      <c r="A456" t="s">
        <v>152</v>
      </c>
      <c r="B456" t="s">
        <v>100</v>
      </c>
      <c r="C456" s="40">
        <v>860.624</v>
      </c>
      <c r="D456" s="40" t="str">
        <f t="shared" si="1"/>
        <v>(loc1 Bari)</v>
      </c>
      <c r="E456" s="40" t="str">
        <f t="shared" si="2"/>
        <v>(loc2 Brescia)</v>
      </c>
      <c r="F456" s="40" t="str">
        <f t="shared" si="3"/>
        <v>(dist 860)</v>
      </c>
      <c r="G456" s="40" t="str">
        <f t="shared" si="4"/>
        <v>(distance (loc1 Bari) (loc2 Brescia) (dist 860))</v>
      </c>
    </row>
    <row r="457">
      <c r="A457" t="s">
        <v>152</v>
      </c>
      <c r="B457" t="s">
        <v>101</v>
      </c>
      <c r="C457" s="40">
        <v>809.67</v>
      </c>
      <c r="D457" s="40" t="str">
        <f t="shared" si="1"/>
        <v>(loc1 Bari)</v>
      </c>
      <c r="E457" s="40" t="str">
        <f t="shared" si="2"/>
        <v>(loc2 Verona)</v>
      </c>
      <c r="F457" s="40" t="str">
        <f t="shared" si="3"/>
        <v>(dist 809)</v>
      </c>
      <c r="G457" s="40" t="str">
        <f t="shared" si="4"/>
        <v>(distance (loc1 Bari) (loc2 Verona) (dist 809))</v>
      </c>
    </row>
    <row r="458">
      <c r="A458" t="s">
        <v>152</v>
      </c>
      <c r="B458" t="s">
        <v>103</v>
      </c>
      <c r="C458" s="40">
        <v>776.182</v>
      </c>
      <c r="D458" s="40" t="str">
        <f t="shared" si="1"/>
        <v>(loc1 Bari)</v>
      </c>
      <c r="E458" s="40" t="str">
        <f t="shared" si="2"/>
        <v>(loc2 Mantova)</v>
      </c>
      <c r="F458" s="40" t="str">
        <f t="shared" si="3"/>
        <v>(dist 776)</v>
      </c>
      <c r="G458" s="40" t="str">
        <f t="shared" si="4"/>
        <v>(distance (loc1 Bari) (loc2 Mantova) (dist 776))</v>
      </c>
    </row>
    <row r="459">
      <c r="A459" t="s">
        <v>152</v>
      </c>
      <c r="B459" t="s">
        <v>105</v>
      </c>
      <c r="C459" s="40">
        <v>815.163</v>
      </c>
      <c r="D459" s="40" t="str">
        <f t="shared" si="1"/>
        <v>(loc1 Bari)</v>
      </c>
      <c r="E459" s="40" t="str">
        <f t="shared" si="2"/>
        <v>(loc2 Vicenza)</v>
      </c>
      <c r="F459" s="40" t="str">
        <f t="shared" si="3"/>
        <v>(dist 815)</v>
      </c>
      <c r="G459" s="40" t="str">
        <f t="shared" si="4"/>
        <v>(distance (loc1 Bari) (loc2 Vicenza) (dist 815))</v>
      </c>
    </row>
    <row r="460">
      <c r="A460" t="s">
        <v>152</v>
      </c>
      <c r="B460" t="s">
        <v>109</v>
      </c>
      <c r="C460" s="40">
        <v>892.985</v>
      </c>
      <c r="D460" s="40" t="str">
        <f t="shared" si="1"/>
        <v>(loc1 Bari)</v>
      </c>
      <c r="E460" s="40" t="str">
        <f t="shared" si="2"/>
        <v>(loc2 Trento)</v>
      </c>
      <c r="F460" s="40" t="str">
        <f t="shared" si="3"/>
        <v>(dist 892)</v>
      </c>
      <c r="G460" s="40" t="str">
        <f t="shared" si="4"/>
        <v>(distance (loc1 Bari) (loc2 Trento) (dist 892))</v>
      </c>
    </row>
    <row r="461">
      <c r="A461" t="s">
        <v>152</v>
      </c>
      <c r="B461" t="s">
        <v>110</v>
      </c>
      <c r="C461" s="40">
        <v>814.851</v>
      </c>
      <c r="D461" s="40" t="str">
        <f t="shared" si="1"/>
        <v>(loc1 Bari)</v>
      </c>
      <c r="E461" s="40" t="str">
        <f t="shared" si="2"/>
        <v>(loc2 Venezia)</v>
      </c>
      <c r="F461" s="40" t="str">
        <f t="shared" si="3"/>
        <v>(dist 814)</v>
      </c>
      <c r="G461" s="40" t="str">
        <f t="shared" si="4"/>
        <v>(distance (loc1 Bari) (loc2 Venezia) (dist 814))</v>
      </c>
    </row>
    <row r="462">
      <c r="A462" t="s">
        <v>152</v>
      </c>
      <c r="B462" t="s">
        <v>111</v>
      </c>
      <c r="C462" s="40">
        <v>507.395</v>
      </c>
      <c r="D462" s="40" t="str">
        <f t="shared" si="1"/>
        <v>(loc1 Bari)</v>
      </c>
      <c r="E462" s="40" t="str">
        <f t="shared" si="2"/>
        <v>(loc2 Viterbo)</v>
      </c>
      <c r="F462" s="40" t="str">
        <f t="shared" si="3"/>
        <v>(dist 507)</v>
      </c>
      <c r="G462" s="40" t="str">
        <f t="shared" si="4"/>
        <v>(distance (loc1 Bari) (loc2 Viterbo) (dist 507))</v>
      </c>
    </row>
    <row r="463">
      <c r="A463" t="s">
        <v>152</v>
      </c>
      <c r="B463" t="s">
        <v>112</v>
      </c>
      <c r="C463" s="40">
        <v>1010.39</v>
      </c>
      <c r="D463" s="40" t="str">
        <f t="shared" si="1"/>
        <v>(loc1 Bari)</v>
      </c>
      <c r="E463" s="40" t="str">
        <f t="shared" si="2"/>
        <v>(loc2 Sondrio)</v>
      </c>
      <c r="F463" s="40" t="str">
        <f t="shared" si="3"/>
        <v>(dist 1010)</v>
      </c>
      <c r="G463" s="40" t="str">
        <f t="shared" si="4"/>
        <v>(distance (loc1 Bari) (loc2 Sondrio) (dist 1010))</v>
      </c>
    </row>
    <row r="464">
      <c r="A464" t="s">
        <v>152</v>
      </c>
      <c r="B464" t="s">
        <v>113</v>
      </c>
      <c r="C464" s="40">
        <v>917.299</v>
      </c>
      <c r="D464" s="40" t="str">
        <f t="shared" si="1"/>
        <v>(loc1 Bari)</v>
      </c>
      <c r="E464" s="40" t="str">
        <f t="shared" si="2"/>
        <v>(loc2 Oristano)</v>
      </c>
      <c r="F464" s="40" t="str">
        <f t="shared" si="3"/>
        <v>(dist 917)</v>
      </c>
      <c r="G464" s="40" t="str">
        <f t="shared" si="4"/>
        <v>(distance (loc1 Bari) (loc2 Oristano) (dist 917))</v>
      </c>
    </row>
    <row r="465">
      <c r="A465" t="s">
        <v>152</v>
      </c>
      <c r="B465" t="s">
        <v>116</v>
      </c>
      <c r="C465" s="40">
        <v>767.944</v>
      </c>
      <c r="D465" s="40" t="str">
        <f t="shared" si="1"/>
        <v>(loc1 Bari)</v>
      </c>
      <c r="E465" s="40" t="str">
        <f t="shared" si="2"/>
        <v>(loc2 Trapani)</v>
      </c>
      <c r="F465" s="40" t="str">
        <f t="shared" si="3"/>
        <v>(dist 767)</v>
      </c>
      <c r="G465" s="40" t="str">
        <f t="shared" si="4"/>
        <v>(distance (loc1 Bari) (loc2 Trapani) (dist 767))</v>
      </c>
    </row>
    <row r="466">
      <c r="A466" t="s">
        <v>152</v>
      </c>
      <c r="B466" t="s">
        <v>118</v>
      </c>
      <c r="C466" s="40">
        <v>661.515</v>
      </c>
      <c r="D466" s="40" t="str">
        <f t="shared" si="1"/>
        <v>(loc1 Bari)</v>
      </c>
      <c r="E466" s="40" t="str">
        <f t="shared" si="2"/>
        <v>(loc2 Palermo)</v>
      </c>
      <c r="F466" s="40" t="str">
        <f t="shared" si="3"/>
        <v>(dist 661)</v>
      </c>
      <c r="G466" s="40" t="str">
        <f t="shared" si="4"/>
        <v>(distance (loc1 Bari) (loc2 Palermo) (dist 661))</v>
      </c>
    </row>
    <row r="467">
      <c r="A467" t="s">
        <v>152</v>
      </c>
      <c r="B467" t="s">
        <v>119</v>
      </c>
      <c r="C467" s="40">
        <v>393.635</v>
      </c>
      <c r="D467" s="40" t="str">
        <f t="shared" si="1"/>
        <v>(loc1 Bari)</v>
      </c>
      <c r="E467" s="40" t="str">
        <f t="shared" si="2"/>
        <v>(loc2 Latina)</v>
      </c>
      <c r="F467" s="40" t="str">
        <f t="shared" si="3"/>
        <v>(dist 393)</v>
      </c>
      <c r="G467" s="40" t="str">
        <f t="shared" si="4"/>
        <v>(distance (loc1 Bari) (loc2 Latina) (dist 393))</v>
      </c>
    </row>
    <row r="468">
      <c r="A468" t="s">
        <v>152</v>
      </c>
      <c r="B468" t="s">
        <v>120</v>
      </c>
      <c r="C468" s="40">
        <v>553.248</v>
      </c>
      <c r="D468" s="40" t="str">
        <f t="shared" si="1"/>
        <v>(loc1 Bari)</v>
      </c>
      <c r="E468" s="40" t="str">
        <f t="shared" si="2"/>
        <v>(loc2 Perugia)</v>
      </c>
      <c r="F468" s="40" t="str">
        <f t="shared" si="3"/>
        <v>(dist 553)</v>
      </c>
      <c r="G468" s="40" t="str">
        <f t="shared" si="4"/>
        <v>(distance (loc1 Bari) (loc2 Perugia) (dist 553))</v>
      </c>
    </row>
    <row r="469">
      <c r="A469" t="s">
        <v>152</v>
      </c>
      <c r="B469" t="s">
        <v>121</v>
      </c>
      <c r="C469" s="40">
        <v>504.221</v>
      </c>
      <c r="D469" s="40" t="str">
        <f t="shared" si="1"/>
        <v>(loc1 Bari)</v>
      </c>
      <c r="E469" s="40" t="str">
        <f t="shared" si="2"/>
        <v>(loc2 Terni)</v>
      </c>
      <c r="F469" s="40" t="str">
        <f t="shared" si="3"/>
        <v>(dist 504)</v>
      </c>
      <c r="G469" s="40" t="str">
        <f t="shared" si="4"/>
        <v>(distance (loc1 Bari) (loc2 Terni) (dist 504))</v>
      </c>
    </row>
    <row r="470">
      <c r="A470" t="s">
        <v>152</v>
      </c>
      <c r="B470" t="s">
        <v>122</v>
      </c>
      <c r="C470" s="40">
        <v>400.364</v>
      </c>
      <c r="D470" s="40" t="str">
        <f t="shared" si="1"/>
        <v>(loc1 Bari)</v>
      </c>
      <c r="E470" s="40" t="str">
        <f t="shared" si="2"/>
        <v>(loc2 L'Aquila)</v>
      </c>
      <c r="F470" s="40" t="str">
        <f t="shared" si="3"/>
        <v>(dist 400)</v>
      </c>
      <c r="G470" s="40" t="str">
        <f t="shared" si="4"/>
        <v>(distance (loc1 Bari) (loc2 L'Aquila) (dist 400))</v>
      </c>
    </row>
    <row r="471">
      <c r="A471" t="s">
        <v>152</v>
      </c>
      <c r="B471" t="s">
        <v>78</v>
      </c>
      <c r="C471" s="40">
        <v>447.307</v>
      </c>
      <c r="D471" s="40" t="str">
        <f t="shared" si="1"/>
        <v>(loc1 Bari)</v>
      </c>
      <c r="E471" s="40" t="str">
        <f t="shared" si="2"/>
        <v>(loc2 Macerata)</v>
      </c>
      <c r="F471" s="40" t="str">
        <f t="shared" si="3"/>
        <v>(dist 447)</v>
      </c>
      <c r="G471" s="40" t="str">
        <f t="shared" si="4"/>
        <v>(distance (loc1 Bari) (loc2 Macerata) (dist 447))</v>
      </c>
    </row>
    <row r="472">
      <c r="A472" t="s">
        <v>152</v>
      </c>
      <c r="B472" t="s">
        <v>123</v>
      </c>
      <c r="C472" s="40">
        <v>551.824</v>
      </c>
      <c r="D472" s="40" t="str">
        <f t="shared" si="1"/>
        <v>(loc1 Bari)</v>
      </c>
      <c r="E472" s="40" t="str">
        <f t="shared" si="2"/>
        <v>(loc2 Pesaro e Urbino)</v>
      </c>
      <c r="F472" s="40" t="str">
        <f t="shared" si="3"/>
        <v>(dist 551)</v>
      </c>
      <c r="G472" s="40" t="str">
        <f t="shared" si="4"/>
        <v>(distance (loc1 Bari) (loc2 Pesaro e Urbino) (dist 551))</v>
      </c>
    </row>
    <row r="473">
      <c r="A473" t="s">
        <v>152</v>
      </c>
      <c r="B473" t="s">
        <v>127</v>
      </c>
      <c r="C473" s="40">
        <v>559.71</v>
      </c>
      <c r="D473" s="40" t="str">
        <f t="shared" si="1"/>
        <v>(loc1 Bari)</v>
      </c>
      <c r="E473" s="40" t="str">
        <f t="shared" si="2"/>
        <v>(loc2 Rimini)</v>
      </c>
      <c r="F473" s="40" t="str">
        <f t="shared" si="3"/>
        <v>(dist 559)</v>
      </c>
      <c r="G473" s="40" t="str">
        <f t="shared" si="4"/>
        <v>(distance (loc1 Bari) (loc2 Rimini) (dist 559))</v>
      </c>
    </row>
    <row r="474">
      <c r="A474" t="s">
        <v>152</v>
      </c>
      <c r="B474" t="s">
        <v>133</v>
      </c>
      <c r="C474" s="40">
        <v>639.006</v>
      </c>
      <c r="D474" s="40" t="str">
        <f t="shared" si="1"/>
        <v>(loc1 Bari)</v>
      </c>
      <c r="E474" s="40" t="str">
        <f t="shared" si="2"/>
        <v>(loc2 Ragusa)</v>
      </c>
      <c r="F474" s="40" t="str">
        <f t="shared" si="3"/>
        <v>(dist 639)</v>
      </c>
      <c r="G474" s="40" t="str">
        <f t="shared" si="4"/>
        <v>(distance (loc1 Bari) (loc2 Ragusa) (dist 639))</v>
      </c>
    </row>
    <row r="475">
      <c r="A475" t="s">
        <v>152</v>
      </c>
      <c r="B475" t="s">
        <v>134</v>
      </c>
      <c r="C475" s="40">
        <v>601.055</v>
      </c>
      <c r="D475" s="40" t="str">
        <f t="shared" si="1"/>
        <v>(loc1 Bari)</v>
      </c>
      <c r="E475" s="40" t="str">
        <f t="shared" si="2"/>
        <v>(loc2 Siracusa)</v>
      </c>
      <c r="F475" s="40" t="str">
        <f t="shared" si="3"/>
        <v>(dist 601)</v>
      </c>
      <c r="G475" s="40" t="str">
        <f t="shared" si="4"/>
        <v>(distance (loc1 Bari) (loc2 Siracusa) (dist 601))</v>
      </c>
    </row>
    <row r="476">
      <c r="A476" t="s">
        <v>152</v>
      </c>
      <c r="B476" t="s">
        <v>136</v>
      </c>
      <c r="C476" s="40">
        <v>535.202</v>
      </c>
      <c r="D476" s="40" t="str">
        <f t="shared" si="1"/>
        <v>(loc1 Bari)</v>
      </c>
      <c r="E476" s="40" t="str">
        <f t="shared" si="2"/>
        <v>(loc2 Catania)</v>
      </c>
      <c r="F476" s="40" t="str">
        <f t="shared" si="3"/>
        <v>(dist 535)</v>
      </c>
      <c r="G476" s="40" t="str">
        <f t="shared" si="4"/>
        <v>(distance (loc1 Bari) (loc2 Catania) (dist 535))</v>
      </c>
    </row>
    <row r="477">
      <c r="A477" t="s">
        <v>152</v>
      </c>
      <c r="B477" t="s">
        <v>137</v>
      </c>
      <c r="C477" s="40">
        <v>150.854</v>
      </c>
      <c r="D477" s="40" t="str">
        <f t="shared" si="1"/>
        <v>(loc1 Bari)</v>
      </c>
      <c r="E477" s="40" t="str">
        <f t="shared" si="2"/>
        <v>(loc2 Lecce)</v>
      </c>
      <c r="F477" s="40" t="str">
        <f t="shared" si="3"/>
        <v>(dist 150)</v>
      </c>
      <c r="G477" s="40" t="str">
        <f t="shared" si="4"/>
        <v>(distance (loc1 Bari) (loc2 Lecce) (dist 150))</v>
      </c>
    </row>
    <row r="478">
      <c r="A478" t="s">
        <v>152</v>
      </c>
      <c r="B478" t="s">
        <v>140</v>
      </c>
      <c r="C478" s="40">
        <v>440.104</v>
      </c>
      <c r="D478" s="40" t="str">
        <f t="shared" si="1"/>
        <v>(loc1 Bari)</v>
      </c>
      <c r="E478" s="40" t="str">
        <f t="shared" si="2"/>
        <v>(loc2 Messina)</v>
      </c>
      <c r="F478" s="40" t="str">
        <f t="shared" si="3"/>
        <v>(dist 440)</v>
      </c>
      <c r="G478" s="40" t="str">
        <f t="shared" si="4"/>
        <v>(distance (loc1 Bari) (loc2 Messina) (dist 440))</v>
      </c>
    </row>
    <row r="479">
      <c r="A479" t="s">
        <v>152</v>
      </c>
      <c r="B479" t="s">
        <v>141</v>
      </c>
      <c r="C479" s="40">
        <v>440.336</v>
      </c>
      <c r="D479" s="40" t="str">
        <f t="shared" si="1"/>
        <v>(loc1 Bari)</v>
      </c>
      <c r="E479" s="40" t="str">
        <f t="shared" si="2"/>
        <v>(loc2 Reggio di Calabria)</v>
      </c>
      <c r="F479" s="40" t="str">
        <f t="shared" si="3"/>
        <v>(dist 440)</v>
      </c>
      <c r="G479" s="40" t="str">
        <f t="shared" si="4"/>
        <v>(distance (loc1 Bari) (loc2 Reggio di Calabria) (dist 440))</v>
      </c>
    </row>
    <row r="480">
      <c r="A480" t="s">
        <v>152</v>
      </c>
      <c r="B480" t="s">
        <v>142</v>
      </c>
      <c r="C480" s="40">
        <v>261.728</v>
      </c>
      <c r="D480" s="40" t="str">
        <f t="shared" si="1"/>
        <v>(loc1 Bari)</v>
      </c>
      <c r="E480" s="40" t="str">
        <f t="shared" si="2"/>
        <v>(loc2 Cosenza)</v>
      </c>
      <c r="F480" s="40" t="str">
        <f t="shared" si="3"/>
        <v>(dist 261)</v>
      </c>
      <c r="G480" s="40" t="str">
        <f t="shared" si="4"/>
        <v>(distance (loc1 Bari) (loc2 Cosenza) (dist 261))</v>
      </c>
    </row>
    <row r="481">
      <c r="A481" t="s">
        <v>152</v>
      </c>
      <c r="B481" t="s">
        <v>143</v>
      </c>
      <c r="C481" s="40">
        <v>117.355</v>
      </c>
      <c r="D481" s="40" t="str">
        <f t="shared" si="1"/>
        <v>(loc1 Bari)</v>
      </c>
      <c r="E481" s="40" t="str">
        <f t="shared" si="2"/>
        <v>(loc2 Brindisi)</v>
      </c>
      <c r="F481" s="40" t="str">
        <f t="shared" si="3"/>
        <v>(dist 117)</v>
      </c>
      <c r="G481" s="40" t="str">
        <f t="shared" si="4"/>
        <v>(distance (loc1 Bari) (loc2 Brindisi) (dist 117))</v>
      </c>
    </row>
    <row r="482">
      <c r="A482" t="s">
        <v>152</v>
      </c>
      <c r="B482" t="s">
        <v>144</v>
      </c>
      <c r="C482" s="40">
        <v>264.344</v>
      </c>
      <c r="D482" s="40" t="str">
        <f t="shared" si="1"/>
        <v>(loc1 Bari)</v>
      </c>
      <c r="E482" s="40" t="str">
        <f t="shared" si="2"/>
        <v>(loc2 Caserta)</v>
      </c>
      <c r="F482" s="40" t="str">
        <f t="shared" si="3"/>
        <v>(dist 264)</v>
      </c>
      <c r="G482" s="40" t="str">
        <f t="shared" si="4"/>
        <v>(distance (loc1 Bari) (loc2 Caserta) (dist 264))</v>
      </c>
    </row>
    <row r="483">
      <c r="A483" t="s">
        <v>152</v>
      </c>
      <c r="B483" t="s">
        <v>145</v>
      </c>
      <c r="C483" s="40">
        <v>347.649</v>
      </c>
      <c r="D483" s="40" t="str">
        <f t="shared" si="1"/>
        <v>(loc1 Bari)</v>
      </c>
      <c r="E483" s="40" t="str">
        <f t="shared" si="2"/>
        <v>(loc2 Frosinone)</v>
      </c>
      <c r="F483" s="40" t="str">
        <f t="shared" si="3"/>
        <v>(dist 347)</v>
      </c>
      <c r="G483" s="40" t="str">
        <f t="shared" si="4"/>
        <v>(distance (loc1 Bari) (loc2 Frosinone) (dist 347))</v>
      </c>
    </row>
    <row r="484">
      <c r="A484" t="s">
        <v>152</v>
      </c>
      <c r="B484" t="s">
        <v>146</v>
      </c>
      <c r="C484" s="40">
        <v>779.466</v>
      </c>
      <c r="D484" s="40" t="str">
        <f t="shared" si="1"/>
        <v>(loc1 Bari)</v>
      </c>
      <c r="E484" s="40" t="str">
        <f t="shared" si="2"/>
        <v>(loc2 Padova)</v>
      </c>
      <c r="F484" s="40" t="str">
        <f t="shared" si="3"/>
        <v>(dist 779)</v>
      </c>
      <c r="G484" s="40" t="str">
        <f t="shared" si="4"/>
        <v>(distance (loc1 Bari) (loc2 Padova) (dist 779))</v>
      </c>
    </row>
    <row r="485">
      <c r="A485" t="s">
        <v>152</v>
      </c>
      <c r="B485" t="s">
        <v>149</v>
      </c>
      <c r="C485" s="40">
        <v>309.184</v>
      </c>
      <c r="D485" s="40" t="str">
        <f t="shared" si="1"/>
        <v>(loc1 Bari)</v>
      </c>
      <c r="E485" s="40" t="str">
        <f t="shared" si="2"/>
        <v>(loc2 Chieti)</v>
      </c>
      <c r="F485" s="40" t="str">
        <f t="shared" si="3"/>
        <v>(dist 309)</v>
      </c>
      <c r="G485" s="40" t="str">
        <f t="shared" si="4"/>
        <v>(distance (loc1 Bari) (loc2 Chieti) (dist 309))</v>
      </c>
    </row>
    <row r="486">
      <c r="A486" t="s">
        <v>152</v>
      </c>
      <c r="B486" t="s">
        <v>151</v>
      </c>
      <c r="C486" s="40">
        <v>368.864</v>
      </c>
      <c r="D486" s="40" t="str">
        <f t="shared" si="1"/>
        <v>(loc1 Bari)</v>
      </c>
      <c r="E486" s="40" t="str">
        <f t="shared" si="2"/>
        <v>(loc2 Teramo)</v>
      </c>
      <c r="F486" s="40" t="str">
        <f t="shared" si="3"/>
        <v>(dist 368)</v>
      </c>
      <c r="G486" s="40" t="str">
        <f t="shared" si="4"/>
        <v>(distance (loc1 Bari) (loc2 Teramo) (dist 368))</v>
      </c>
    </row>
    <row r="487">
      <c r="A487" t="s">
        <v>152</v>
      </c>
      <c r="B487" t="s">
        <v>153</v>
      </c>
      <c r="C487" s="40">
        <v>591.132</v>
      </c>
      <c r="D487" s="40" t="str">
        <f t="shared" si="1"/>
        <v>(loc1 Bari)</v>
      </c>
      <c r="E487" s="40" t="str">
        <f t="shared" si="2"/>
        <v>(loc2 Forli'-Cesena)</v>
      </c>
      <c r="F487" s="40" t="str">
        <f t="shared" si="3"/>
        <v>(dist 591)</v>
      </c>
      <c r="G487" s="40" t="str">
        <f t="shared" si="4"/>
        <v>(distance (loc1 Bari) (loc2 Forli'-Cesena) (dist 591))</v>
      </c>
    </row>
    <row r="488">
      <c r="A488" t="s">
        <v>152</v>
      </c>
      <c r="B488" t="s">
        <v>257</v>
      </c>
      <c r="C488" s="40">
        <v>713.052</v>
      </c>
      <c r="D488" s="40" t="str">
        <f t="shared" si="1"/>
        <v>(loc1 Bari)</v>
      </c>
      <c r="E488" s="40" t="str">
        <f t="shared" si="2"/>
        <v>(loc2 Ferrara FE)</v>
      </c>
      <c r="F488" s="40" t="str">
        <f t="shared" si="3"/>
        <v>(dist 713)</v>
      </c>
      <c r="G488" s="40" t="str">
        <f t="shared" si="4"/>
        <v>(distance (loc1 Bari) (loc2 Ferrara FE) (dist 713))</v>
      </c>
    </row>
    <row r="489">
      <c r="A489" t="s">
        <v>152</v>
      </c>
      <c r="B489" t="s">
        <v>155</v>
      </c>
      <c r="C489" s="40">
        <v>834.186</v>
      </c>
      <c r="D489" s="40" t="str">
        <f t="shared" si="1"/>
        <v>(loc1 Bari)</v>
      </c>
      <c r="E489" s="40" t="str">
        <f t="shared" si="2"/>
        <v>(loc2 Treviso)</v>
      </c>
      <c r="F489" s="40" t="str">
        <f t="shared" si="3"/>
        <v>(dist 834)</v>
      </c>
      <c r="G489" s="40" t="str">
        <f t="shared" si="4"/>
        <v>(distance (loc1 Bari) (loc2 Treviso) (dist 834))</v>
      </c>
    </row>
    <row r="490">
      <c r="A490" t="s">
        <v>152</v>
      </c>
      <c r="B490" t="s">
        <v>159</v>
      </c>
      <c r="C490" s="40">
        <v>620.621</v>
      </c>
      <c r="D490" s="40" t="str">
        <f t="shared" si="1"/>
        <v>(loc1 Bari)</v>
      </c>
      <c r="E490" s="40" t="str">
        <f t="shared" si="2"/>
        <v>(loc2 Ravenna)</v>
      </c>
      <c r="F490" s="40" t="str">
        <f t="shared" si="3"/>
        <v>(dist 620)</v>
      </c>
      <c r="G490" s="40" t="str">
        <f t="shared" si="4"/>
        <v>(distance (loc1 Bari) (loc2 Ravenna) (dist 620))</v>
      </c>
    </row>
    <row r="491">
      <c r="A491" t="s">
        <v>152</v>
      </c>
      <c r="B491" t="s">
        <v>160</v>
      </c>
      <c r="C491" s="40">
        <v>890.109</v>
      </c>
      <c r="D491" s="40" t="str">
        <f t="shared" si="1"/>
        <v>(loc1 Bari)</v>
      </c>
      <c r="E491" s="40" t="str">
        <f t="shared" si="2"/>
        <v>(loc2 Pordenone)</v>
      </c>
      <c r="F491" s="40" t="str">
        <f t="shared" si="3"/>
        <v>(dist 890)</v>
      </c>
      <c r="G491" s="40" t="str">
        <f t="shared" si="4"/>
        <v>(distance (loc1 Bari) (loc2 Pordenone) (dist 890))</v>
      </c>
    </row>
    <row r="492">
      <c r="A492" t="s">
        <v>152</v>
      </c>
      <c r="B492" t="s">
        <v>161</v>
      </c>
      <c r="C492" s="40">
        <v>936.01</v>
      </c>
      <c r="D492" s="40" t="str">
        <f t="shared" si="1"/>
        <v>(loc1 Bari)</v>
      </c>
      <c r="E492" s="40" t="str">
        <f t="shared" si="2"/>
        <v>(loc2 Udine)</v>
      </c>
      <c r="F492" s="40" t="str">
        <f t="shared" si="3"/>
        <v>(dist 936)</v>
      </c>
      <c r="G492" s="40" t="str">
        <f t="shared" si="4"/>
        <v>(distance (loc1 Bari) (loc2 Udine) (dist 936))</v>
      </c>
    </row>
    <row r="493">
      <c r="A493" t="s">
        <v>152</v>
      </c>
      <c r="B493" t="s">
        <v>162</v>
      </c>
      <c r="C493" s="40">
        <v>943.173</v>
      </c>
      <c r="D493" s="40" t="str">
        <f t="shared" si="1"/>
        <v>(loc1 Bari)</v>
      </c>
      <c r="E493" s="40" t="str">
        <f t="shared" si="2"/>
        <v>(loc2 Gorizia)</v>
      </c>
      <c r="F493" s="40" t="str">
        <f t="shared" si="3"/>
        <v>(dist 943)</v>
      </c>
      <c r="G493" s="40" t="str">
        <f t="shared" si="4"/>
        <v>(distance (loc1 Bari) (loc2 Gorizia) (dist 943))</v>
      </c>
    </row>
    <row r="494">
      <c r="A494" t="s">
        <v>152</v>
      </c>
      <c r="B494" t="s">
        <v>163</v>
      </c>
      <c r="C494" s="40">
        <v>965.184</v>
      </c>
      <c r="D494" s="40" t="str">
        <f t="shared" si="1"/>
        <v>(loc1 Bari)</v>
      </c>
      <c r="E494" s="40" t="str">
        <f t="shared" si="2"/>
        <v>(loc2 Trieste)</v>
      </c>
      <c r="F494" s="40" t="str">
        <f t="shared" si="3"/>
        <v>(dist 965)</v>
      </c>
      <c r="G494" s="40" t="str">
        <f t="shared" si="4"/>
        <v>(distance (loc1 Bari) (loc2 Trieste) (dist 965))</v>
      </c>
    </row>
    <row r="495">
      <c r="A495" t="s">
        <v>74</v>
      </c>
      <c r="B495" t="s">
        <v>5</v>
      </c>
      <c r="C495" s="40">
        <v>756.245</v>
      </c>
      <c r="D495" s="40" t="str">
        <f t="shared" si="1"/>
        <v>(loc1 Belluno)</v>
      </c>
      <c r="E495" s="40" t="str">
        <f t="shared" si="2"/>
        <v>(loc2 Olbia-Tempio)</v>
      </c>
      <c r="F495" s="40" t="str">
        <f t="shared" si="3"/>
        <v>(dist 756)</v>
      </c>
      <c r="G495" s="40" t="str">
        <f t="shared" si="4"/>
        <v>(distance (loc1 Belluno) (loc2 Olbia-Tempio) (dist 756))</v>
      </c>
    </row>
    <row r="496">
      <c r="A496" t="s">
        <v>74</v>
      </c>
      <c r="B496" t="s">
        <v>18</v>
      </c>
      <c r="C496" s="40">
        <v>281.032</v>
      </c>
      <c r="D496" s="40" t="str">
        <f t="shared" si="1"/>
        <v>(loc1 Belluno)</v>
      </c>
      <c r="E496" s="40" t="str">
        <f t="shared" si="2"/>
        <v>(loc2 Modena)</v>
      </c>
      <c r="F496" s="40" t="str">
        <f t="shared" si="3"/>
        <v>(dist 281)</v>
      </c>
      <c r="G496" s="40" t="str">
        <f t="shared" si="4"/>
        <v>(distance (loc1 Belluno) (loc2 Modena) (dist 281))</v>
      </c>
    </row>
    <row r="497">
      <c r="A497" t="s">
        <v>74</v>
      </c>
      <c r="B497" t="s">
        <v>21</v>
      </c>
      <c r="C497" s="40">
        <v>961.459</v>
      </c>
      <c r="D497" s="40" t="str">
        <f t="shared" si="1"/>
        <v>(loc1 Belluno)</v>
      </c>
      <c r="E497" s="40" t="str">
        <f t="shared" si="2"/>
        <v>(loc2 Medio Campidano)</v>
      </c>
      <c r="F497" s="40" t="str">
        <f t="shared" si="3"/>
        <v>(dist 961)</v>
      </c>
      <c r="G497" s="40" t="str">
        <f t="shared" si="4"/>
        <v>(distance (loc1 Belluno) (loc2 Medio Campidano) (dist 961))</v>
      </c>
    </row>
    <row r="498">
      <c r="A498" t="s">
        <v>74</v>
      </c>
      <c r="B498" t="s">
        <v>25</v>
      </c>
      <c r="C498" s="40">
        <v>1002.282</v>
      </c>
      <c r="D498" s="40" t="str">
        <f t="shared" si="1"/>
        <v>(loc1 Belluno)</v>
      </c>
      <c r="E498" s="40" t="str">
        <f t="shared" si="2"/>
        <v>(loc2 Cagliari)</v>
      </c>
      <c r="F498" s="40" t="str">
        <f t="shared" si="3"/>
        <v>(dist 1002)</v>
      </c>
      <c r="G498" s="40" t="str">
        <f t="shared" si="4"/>
        <v>(distance (loc1 Belluno) (loc2 Cagliari) (dist 1002))</v>
      </c>
    </row>
    <row r="499">
      <c r="A499" t="s">
        <v>74</v>
      </c>
      <c r="B499" t="s">
        <v>28</v>
      </c>
      <c r="C499" s="40">
        <v>821.956</v>
      </c>
      <c r="D499" s="40" t="str">
        <f t="shared" si="1"/>
        <v>(loc1 Belluno)</v>
      </c>
      <c r="E499" s="40" t="str">
        <f t="shared" si="2"/>
        <v>(loc2 Nuoro)</v>
      </c>
      <c r="F499" s="40" t="str">
        <f t="shared" si="3"/>
        <v>(dist 821)</v>
      </c>
      <c r="G499" s="40" t="str">
        <f t="shared" si="4"/>
        <v>(distance (loc1 Belluno) (loc2 Nuoro) (dist 821))</v>
      </c>
    </row>
    <row r="500">
      <c r="A500" t="s">
        <v>74</v>
      </c>
      <c r="B500" t="s">
        <v>31</v>
      </c>
      <c r="C500" s="40">
        <v>854.413</v>
      </c>
      <c r="D500" s="40" t="str">
        <f t="shared" si="1"/>
        <v>(loc1 Belluno)</v>
      </c>
      <c r="E500" s="40" t="str">
        <f t="shared" si="2"/>
        <v>(loc2 Salerno)</v>
      </c>
      <c r="F500" s="40" t="str">
        <f t="shared" si="3"/>
        <v>(dist 854)</v>
      </c>
      <c r="G500" s="40" t="str">
        <f t="shared" si="4"/>
        <v>(distance (loc1 Belluno) (loc2 Salerno) (dist 854))</v>
      </c>
    </row>
    <row r="501">
      <c r="A501" t="s">
        <v>74</v>
      </c>
      <c r="B501" t="s">
        <v>39</v>
      </c>
      <c r="C501" s="40">
        <v>419.838</v>
      </c>
      <c r="D501" s="40" t="str">
        <f t="shared" si="1"/>
        <v>(loc1 Belluno)</v>
      </c>
      <c r="E501" s="40" t="str">
        <f t="shared" si="2"/>
        <v>(loc2 Livorno)</v>
      </c>
      <c r="F501" s="40" t="str">
        <f t="shared" si="3"/>
        <v>(dist 419)</v>
      </c>
      <c r="G501" s="40" t="str">
        <f t="shared" si="4"/>
        <v>(distance (loc1 Belluno) (loc2 Livorno) (dist 419))</v>
      </c>
    </row>
    <row r="502">
      <c r="A502" t="s">
        <v>74</v>
      </c>
      <c r="B502" t="s">
        <v>42</v>
      </c>
      <c r="C502" s="40">
        <v>415.811</v>
      </c>
      <c r="D502" s="40" t="str">
        <f t="shared" si="1"/>
        <v>(loc1 Belluno)</v>
      </c>
      <c r="E502" s="40" t="str">
        <f t="shared" si="2"/>
        <v>(loc2 Pisa)</v>
      </c>
      <c r="F502" s="40" t="str">
        <f t="shared" si="3"/>
        <v>(dist 415)</v>
      </c>
      <c r="G502" s="40" t="str">
        <f t="shared" si="4"/>
        <v>(distance (loc1 Belluno) (loc2 Pisa) (dist 415))</v>
      </c>
    </row>
    <row r="503">
      <c r="A503" t="s">
        <v>74</v>
      </c>
      <c r="B503" t="s">
        <v>45</v>
      </c>
      <c r="C503" s="40">
        <v>409.455</v>
      </c>
      <c r="D503" s="40" t="str">
        <f t="shared" si="1"/>
        <v>(loc1 Belluno)</v>
      </c>
      <c r="E503" s="40" t="str">
        <f t="shared" si="2"/>
        <v>(loc2 Siena)</v>
      </c>
      <c r="F503" s="40" t="str">
        <f t="shared" si="3"/>
        <v>(dist 409)</v>
      </c>
      <c r="G503" s="40" t="str">
        <f t="shared" si="4"/>
        <v>(distance (loc1 Belluno) (loc2 Siena) (dist 409))</v>
      </c>
    </row>
    <row r="504">
      <c r="A504" t="s">
        <v>74</v>
      </c>
      <c r="B504" t="s">
        <v>49</v>
      </c>
      <c r="C504" s="40">
        <v>521.101</v>
      </c>
      <c r="D504" s="40" t="str">
        <f t="shared" si="1"/>
        <v>(loc1 Belluno)</v>
      </c>
      <c r="E504" s="40" t="str">
        <f t="shared" si="2"/>
        <v>(loc2 Savona)</v>
      </c>
      <c r="F504" s="40" t="str">
        <f t="shared" si="3"/>
        <v>(dist 521)</v>
      </c>
      <c r="G504" s="40" t="str">
        <f t="shared" si="4"/>
        <v>(distance (loc1 Belluno) (loc2 Savona) (dist 521))</v>
      </c>
    </row>
    <row r="505">
      <c r="A505" t="s">
        <v>74</v>
      </c>
      <c r="B505" t="s">
        <v>51</v>
      </c>
      <c r="C505" s="40">
        <v>478.815</v>
      </c>
      <c r="D505" s="40" t="str">
        <f t="shared" si="1"/>
        <v>(loc1 Belluno)</v>
      </c>
      <c r="E505" s="40" t="str">
        <f t="shared" si="2"/>
        <v>(loc2 Grosseto)</v>
      </c>
      <c r="F505" s="40" t="str">
        <f t="shared" si="3"/>
        <v>(dist 478)</v>
      </c>
      <c r="G505" s="40" t="str">
        <f t="shared" si="4"/>
        <v>(distance (loc1 Belluno) (loc2 Grosseto) (dist 478))</v>
      </c>
    </row>
    <row r="506">
      <c r="A506" t="s">
        <v>74</v>
      </c>
      <c r="B506" t="s">
        <v>53</v>
      </c>
      <c r="C506" s="40">
        <v>478.815</v>
      </c>
      <c r="D506" s="40" t="str">
        <f t="shared" si="1"/>
        <v>(loc1 Belluno)</v>
      </c>
      <c r="E506" s="40" t="str">
        <f t="shared" si="2"/>
        <v>(loc2 Imperia)</v>
      </c>
      <c r="F506" s="40" t="str">
        <f t="shared" si="3"/>
        <v>(dist 478)</v>
      </c>
      <c r="G506" s="40" t="str">
        <f t="shared" si="4"/>
        <v>(distance (loc1 Belluno) (loc2 Imperia) (dist 478))</v>
      </c>
    </row>
    <row r="507">
      <c r="A507" t="s">
        <v>74</v>
      </c>
      <c r="B507" t="s">
        <v>55</v>
      </c>
      <c r="C507" s="40">
        <v>493.087</v>
      </c>
      <c r="D507" s="40" t="str">
        <f t="shared" si="1"/>
        <v>(loc1 Belluno)</v>
      </c>
      <c r="E507" s="40" t="str">
        <f t="shared" si="2"/>
        <v>(loc2 Torino)</v>
      </c>
      <c r="F507" s="40" t="str">
        <f t="shared" si="3"/>
        <v>(dist 493)</v>
      </c>
      <c r="G507" s="40" t="str">
        <f t="shared" si="4"/>
        <v>(distance (loc1 Belluno) (loc2 Torino) (dist 493))</v>
      </c>
    </row>
    <row r="508">
      <c r="A508" t="s">
        <v>74</v>
      </c>
      <c r="B508" t="s">
        <v>57</v>
      </c>
      <c r="C508" s="40">
        <v>395.288</v>
      </c>
      <c r="D508" s="40" t="str">
        <f t="shared" si="1"/>
        <v>(loc1 Belluno)</v>
      </c>
      <c r="E508" s="40" t="str">
        <f t="shared" si="2"/>
        <v>(loc2 Lucca)</v>
      </c>
      <c r="F508" s="40" t="str">
        <f t="shared" si="3"/>
        <v>(dist 395)</v>
      </c>
      <c r="G508" s="40" t="str">
        <f t="shared" si="4"/>
        <v>(distance (loc1 Belluno) (loc2 Lucca) (dist 395))</v>
      </c>
    </row>
    <row r="509">
      <c r="A509" t="s">
        <v>74</v>
      </c>
      <c r="B509" t="s">
        <v>59</v>
      </c>
      <c r="C509" s="40">
        <v>783.432</v>
      </c>
      <c r="D509" s="40" t="str">
        <f t="shared" si="1"/>
        <v>(loc1 Belluno)</v>
      </c>
      <c r="E509" s="40" t="str">
        <f t="shared" si="2"/>
        <v>(loc2 Foggia)</v>
      </c>
      <c r="F509" s="40" t="str">
        <f t="shared" si="3"/>
        <v>(dist 783)</v>
      </c>
      <c r="G509" s="40" t="str">
        <f t="shared" si="4"/>
        <v>(distance (loc1 Belluno) (loc2 Foggia) (dist 783))</v>
      </c>
    </row>
    <row r="510">
      <c r="A510" t="s">
        <v>74</v>
      </c>
      <c r="B510" t="s">
        <v>61</v>
      </c>
      <c r="C510" s="40">
        <v>242.617</v>
      </c>
      <c r="D510" s="40" t="str">
        <f t="shared" si="1"/>
        <v>(loc1 Belluno)</v>
      </c>
      <c r="E510" s="40" t="str">
        <f t="shared" si="2"/>
        <v>(loc2 Bologna)</v>
      </c>
      <c r="F510" s="40" t="str">
        <f t="shared" si="3"/>
        <v>(dist 242)</v>
      </c>
      <c r="G510" s="40" t="str">
        <f t="shared" si="4"/>
        <v>(distance (loc1 Belluno) (loc2 Bologna) (dist 242))</v>
      </c>
    </row>
    <row r="511">
      <c r="A511" t="s">
        <v>74</v>
      </c>
      <c r="B511" t="s">
        <v>63</v>
      </c>
      <c r="C511" s="40">
        <v>614.791</v>
      </c>
      <c r="D511" s="40" t="str">
        <f t="shared" si="1"/>
        <v>(loc1 Belluno)</v>
      </c>
      <c r="E511" s="40" t="str">
        <f t="shared" si="2"/>
        <v>(loc2 Roma)</v>
      </c>
      <c r="F511" s="40" t="str">
        <f t="shared" si="3"/>
        <v>(dist 614)</v>
      </c>
      <c r="G511" s="40" t="str">
        <f t="shared" si="4"/>
        <v>(distance (loc1 Belluno) (loc2 Roma) (dist 614))</v>
      </c>
    </row>
    <row r="512">
      <c r="A512" t="s">
        <v>74</v>
      </c>
      <c r="B512" t="s">
        <v>65</v>
      </c>
      <c r="C512" s="40">
        <v>1217.194</v>
      </c>
      <c r="D512" s="40" t="str">
        <f t="shared" si="1"/>
        <v>(loc1 Belluno)</v>
      </c>
      <c r="E512" s="40" t="str">
        <f t="shared" si="2"/>
        <v>(loc2 Crotone)</v>
      </c>
      <c r="F512" s="40" t="str">
        <f t="shared" si="3"/>
        <v>(dist 1217)</v>
      </c>
      <c r="G512" s="40" t="str">
        <f t="shared" si="4"/>
        <v>(distance (loc1 Belluno) (loc2 Crotone) (dist 1217))</v>
      </c>
    </row>
    <row r="513">
      <c r="A513" t="s">
        <v>74</v>
      </c>
      <c r="B513" t="s">
        <v>67</v>
      </c>
      <c r="C513" s="40">
        <v>347.126</v>
      </c>
      <c r="D513" s="40" t="str">
        <f t="shared" si="1"/>
        <v>(loc1 Belluno)</v>
      </c>
      <c r="E513" s="40" t="str">
        <f t="shared" si="2"/>
        <v>(loc2 Firenze)</v>
      </c>
      <c r="F513" s="40" t="str">
        <f t="shared" si="3"/>
        <v>(dist 347)</v>
      </c>
      <c r="G513" s="40" t="str">
        <f t="shared" si="4"/>
        <v>(distance (loc1 Belluno) (loc2 Firenze) (dist 347))</v>
      </c>
    </row>
    <row r="514">
      <c r="A514" t="s">
        <v>74</v>
      </c>
      <c r="B514" t="s">
        <v>68</v>
      </c>
      <c r="C514" s="40">
        <v>338.312</v>
      </c>
      <c r="D514" s="40" t="str">
        <f t="shared" si="1"/>
        <v>(loc1 Belluno)</v>
      </c>
      <c r="E514" s="40" t="str">
        <f t="shared" si="2"/>
        <v>(loc2 Prato)</v>
      </c>
      <c r="F514" s="40" t="str">
        <f t="shared" si="3"/>
        <v>(dist 338)</v>
      </c>
      <c r="G514" s="40" t="str">
        <f t="shared" si="4"/>
        <v>(distance (loc1 Belluno) (loc2 Prato) (dist 338))</v>
      </c>
    </row>
    <row r="515">
      <c r="A515" t="s">
        <v>74</v>
      </c>
      <c r="B515" t="s">
        <v>69</v>
      </c>
      <c r="C515" s="40">
        <v>355.888</v>
      </c>
      <c r="D515" s="40" t="str">
        <f t="shared" si="1"/>
        <v>(loc1 Belluno)</v>
      </c>
      <c r="E515" s="40" t="str">
        <f t="shared" si="2"/>
        <v>(loc2 Pistoia)</v>
      </c>
      <c r="F515" s="40" t="str">
        <f t="shared" si="3"/>
        <v>(dist 355)</v>
      </c>
      <c r="G515" s="40" t="str">
        <f t="shared" si="4"/>
        <v>(distance (loc1 Belluno) (loc2 Pistoia) (dist 355))</v>
      </c>
    </row>
    <row r="516">
      <c r="A516" t="s">
        <v>74</v>
      </c>
      <c r="B516" t="s">
        <v>71</v>
      </c>
      <c r="C516" s="40">
        <v>593.539</v>
      </c>
      <c r="D516" s="40" t="str">
        <f t="shared" si="1"/>
        <v>(loc1 Belluno)</v>
      </c>
      <c r="E516" s="40" t="str">
        <f t="shared" si="2"/>
        <v>(loc2 Cuneo)</v>
      </c>
      <c r="F516" s="40" t="str">
        <f t="shared" si="3"/>
        <v>(dist 593)</v>
      </c>
      <c r="G516" s="40" t="str">
        <f t="shared" si="4"/>
        <v>(distance (loc1 Belluno) (loc2 Cuneo) (dist 593))</v>
      </c>
    </row>
    <row r="517">
      <c r="A517" t="s">
        <v>74</v>
      </c>
      <c r="B517" t="s">
        <v>73</v>
      </c>
      <c r="C517" s="40">
        <v>111.813</v>
      </c>
      <c r="D517" s="40" t="str">
        <f t="shared" si="1"/>
        <v>(loc1 Belluno)</v>
      </c>
      <c r="E517" s="40" t="str">
        <f t="shared" si="2"/>
        <v>(loc2 Bolzano)</v>
      </c>
      <c r="F517" s="40" t="str">
        <f t="shared" si="3"/>
        <v>(dist 111)</v>
      </c>
      <c r="G517" s="40" t="str">
        <f t="shared" si="4"/>
        <v>(distance (loc1 Belluno) (loc2 Bolzano) (dist 111))</v>
      </c>
    </row>
    <row r="518">
      <c r="A518" t="s">
        <v>74</v>
      </c>
      <c r="B518" t="s">
        <v>75</v>
      </c>
      <c r="C518" s="40">
        <v>487.044</v>
      </c>
      <c r="D518" s="40" t="str">
        <f t="shared" si="1"/>
        <v>(loc1 Belluno)</v>
      </c>
      <c r="E518" s="40" t="str">
        <f t="shared" si="2"/>
        <v>(loc2 Genova)</v>
      </c>
      <c r="F518" s="40" t="str">
        <f t="shared" si="3"/>
        <v>(dist 487)</v>
      </c>
      <c r="G518" s="40" t="str">
        <f t="shared" si="4"/>
        <v>(distance (loc1 Belluno) (loc2 Genova) (dist 487))</v>
      </c>
    </row>
    <row r="519">
      <c r="A519" t="s">
        <v>74</v>
      </c>
      <c r="B519" t="s">
        <v>76</v>
      </c>
      <c r="C519" s="40">
        <v>403.548</v>
      </c>
      <c r="D519" s="40" t="str">
        <f t="shared" si="1"/>
        <v>(loc1 Belluno)</v>
      </c>
      <c r="E519" s="40" t="str">
        <f t="shared" si="2"/>
        <v>(loc2 Novara)</v>
      </c>
      <c r="F519" s="40" t="str">
        <f t="shared" si="3"/>
        <v>(dist 403)</v>
      </c>
      <c r="G519" s="40" t="str">
        <f t="shared" si="4"/>
        <v>(distance (loc1 Belluno) (loc2 Novara) (dist 403))</v>
      </c>
    </row>
    <row r="520">
      <c r="A520" t="s">
        <v>74</v>
      </c>
      <c r="B520" t="s">
        <v>77</v>
      </c>
      <c r="C520" s="40">
        <v>441.768</v>
      </c>
      <c r="D520" s="40" t="str">
        <f t="shared" si="1"/>
        <v>(loc1 Belluno)</v>
      </c>
      <c r="E520" s="40" t="str">
        <f t="shared" si="2"/>
        <v>(loc2 Massa-Carrara)</v>
      </c>
      <c r="F520" s="40" t="str">
        <f t="shared" si="3"/>
        <v>(dist 441)</v>
      </c>
      <c r="G520" s="40" t="str">
        <f t="shared" si="4"/>
        <v>(distance (loc1 Belluno) (loc2 Massa-Carrara) (dist 441))</v>
      </c>
    </row>
    <row r="521">
      <c r="A521" t="s">
        <v>74</v>
      </c>
      <c r="B521" t="s">
        <v>70</v>
      </c>
      <c r="C521" s="40">
        <v>451.243</v>
      </c>
      <c r="D521" s="40" t="str">
        <f t="shared" si="1"/>
        <v>(loc1 Belluno)</v>
      </c>
      <c r="E521" s="40" t="str">
        <f t="shared" si="2"/>
        <v>(loc2 La Spezia)</v>
      </c>
      <c r="F521" s="40" t="str">
        <f t="shared" si="3"/>
        <v>(dist 451)</v>
      </c>
      <c r="G521" s="40" t="str">
        <f t="shared" si="4"/>
        <v>(distance (loc1 Belluno) (loc2 La Spezia) (dist 451))</v>
      </c>
    </row>
    <row r="522">
      <c r="A522" t="s">
        <v>74</v>
      </c>
      <c r="B522" t="s">
        <v>79</v>
      </c>
      <c r="C522" s="40">
        <v>815.726</v>
      </c>
      <c r="D522" s="40" t="str">
        <f t="shared" si="1"/>
        <v>(loc1 Belluno)</v>
      </c>
      <c r="E522" s="40" t="str">
        <f t="shared" si="2"/>
        <v>(loc2 Napoli)</v>
      </c>
      <c r="F522" s="40" t="str">
        <f t="shared" si="3"/>
        <v>(dist 815)</v>
      </c>
      <c r="G522" s="40" t="str">
        <f t="shared" si="4"/>
        <v>(distance (loc1 Belluno) (loc2 Napoli) (dist 815))</v>
      </c>
    </row>
    <row r="523">
      <c r="A523" t="s">
        <v>74</v>
      </c>
      <c r="B523" t="s">
        <v>80</v>
      </c>
      <c r="C523" s="40">
        <v>310.658</v>
      </c>
      <c r="D523" s="40" t="str">
        <f t="shared" si="1"/>
        <v>(loc1 Belluno)</v>
      </c>
      <c r="E523" s="40" t="str">
        <f t="shared" si="2"/>
        <v>(loc2 Reggio nell'Emilia)</v>
      </c>
      <c r="F523" s="40" t="str">
        <f t="shared" si="3"/>
        <v>(dist 310)</v>
      </c>
      <c r="G523" s="40" t="str">
        <f t="shared" si="4"/>
        <v>(distance (loc1 Belluno) (loc2 Reggio nell'Emilia) (dist 310))</v>
      </c>
    </row>
    <row r="524">
      <c r="A524" t="s">
        <v>74</v>
      </c>
      <c r="B524" t="s">
        <v>81</v>
      </c>
      <c r="C524" s="40">
        <v>392.954</v>
      </c>
      <c r="D524" s="40" t="str">
        <f t="shared" si="1"/>
        <v>(loc1 Belluno)</v>
      </c>
      <c r="E524" s="40" t="str">
        <f t="shared" si="2"/>
        <v>(loc2 Pavia)</v>
      </c>
      <c r="F524" s="40" t="str">
        <f t="shared" si="3"/>
        <v>(dist 392)</v>
      </c>
      <c r="G524" s="40" t="str">
        <f t="shared" si="4"/>
        <v>(distance (loc1 Belluno) (loc2 Pavia) (dist 392))</v>
      </c>
    </row>
    <row r="525">
      <c r="A525" t="s">
        <v>74</v>
      </c>
      <c r="B525" t="s">
        <v>83</v>
      </c>
      <c r="C525" s="40">
        <v>483.983</v>
      </c>
      <c r="D525" s="40" t="str">
        <f t="shared" si="1"/>
        <v>(loc1 Belluno)</v>
      </c>
      <c r="E525" s="40" t="str">
        <f t="shared" si="2"/>
        <v>(loc2 Verbano-Cusio-Ossola)</v>
      </c>
      <c r="F525" s="40" t="str">
        <f t="shared" si="3"/>
        <v>(dist 483)</v>
      </c>
      <c r="G525" s="40" t="str">
        <f t="shared" si="4"/>
        <v>(distance (loc1 Belluno) (loc2 Verbano-Cusio-Ossola) (dist 483))</v>
      </c>
    </row>
    <row r="526">
      <c r="A526" t="s">
        <v>74</v>
      </c>
      <c r="B526" t="s">
        <v>89</v>
      </c>
      <c r="C526" s="40">
        <v>360.595</v>
      </c>
      <c r="D526" s="40" t="str">
        <f t="shared" si="1"/>
        <v>(loc1 Belluno)</v>
      </c>
      <c r="E526" s="40" t="str">
        <f t="shared" si="2"/>
        <v>(loc2 Milano)</v>
      </c>
      <c r="F526" s="40" t="str">
        <f t="shared" si="3"/>
        <v>(dist 360)</v>
      </c>
      <c r="G526" s="40" t="str">
        <f t="shared" si="4"/>
        <v>(distance (loc1 Belluno) (loc2 Milano) (dist 360))</v>
      </c>
    </row>
    <row r="527">
      <c r="A527" t="s">
        <v>74</v>
      </c>
      <c r="B527" t="s">
        <v>90</v>
      </c>
      <c r="C527" s="40">
        <v>348.439</v>
      </c>
      <c r="D527" s="40" t="str">
        <f t="shared" si="1"/>
        <v>(loc1 Belluno)</v>
      </c>
      <c r="E527" s="40" t="str">
        <f t="shared" si="2"/>
        <v>(loc2 Lodi)</v>
      </c>
      <c r="F527" s="40" t="str">
        <f t="shared" si="3"/>
        <v>(dist 348)</v>
      </c>
      <c r="G527" s="40" t="str">
        <f t="shared" si="4"/>
        <v>(distance (loc1 Belluno) (loc2 Lodi) (dist 348))</v>
      </c>
    </row>
    <row r="528">
      <c r="A528" t="s">
        <v>74</v>
      </c>
      <c r="B528" t="s">
        <v>92</v>
      </c>
      <c r="C528" s="40">
        <v>410.011</v>
      </c>
      <c r="D528" s="40" t="str">
        <f t="shared" si="1"/>
        <v>(loc1 Belluno)</v>
      </c>
      <c r="E528" s="40" t="str">
        <f t="shared" si="2"/>
        <v>(loc2 Varese)</v>
      </c>
      <c r="F528" s="40" t="str">
        <f t="shared" si="3"/>
        <v>(dist 410)</v>
      </c>
      <c r="G528" s="40" t="str">
        <f t="shared" si="4"/>
        <v>(distance (loc1 Belluno) (loc2 Varese) (dist 410))</v>
      </c>
    </row>
    <row r="529">
      <c r="A529" t="s">
        <v>74</v>
      </c>
      <c r="B529" t="s">
        <v>96</v>
      </c>
      <c r="C529" s="40">
        <v>401.276</v>
      </c>
      <c r="D529" s="40" t="str">
        <f t="shared" si="1"/>
        <v>(loc1 Belluno)</v>
      </c>
      <c r="E529" s="40" t="str">
        <f t="shared" si="2"/>
        <v>(loc2 Como)</v>
      </c>
      <c r="F529" s="40" t="str">
        <f t="shared" si="3"/>
        <v>(dist 401)</v>
      </c>
      <c r="G529" s="40" t="str">
        <f t="shared" si="4"/>
        <v>(distance (loc1 Belluno) (loc2 Como) (dist 401))</v>
      </c>
    </row>
    <row r="530">
      <c r="A530" t="s">
        <v>74</v>
      </c>
      <c r="B530" t="s">
        <v>99</v>
      </c>
      <c r="C530" s="40">
        <v>352.026</v>
      </c>
      <c r="D530" s="40" t="str">
        <f t="shared" si="1"/>
        <v>(loc1 Belluno)</v>
      </c>
      <c r="E530" s="40" t="str">
        <f t="shared" si="2"/>
        <v>(loc2 Lecco)</v>
      </c>
      <c r="F530" s="40" t="str">
        <f t="shared" si="3"/>
        <v>(dist 352)</v>
      </c>
      <c r="G530" s="40" t="str">
        <f t="shared" si="4"/>
        <v>(distance (loc1 Belluno) (loc2 Lecco) (dist 352))</v>
      </c>
    </row>
    <row r="531">
      <c r="A531" t="s">
        <v>74</v>
      </c>
      <c r="B531" t="s">
        <v>101</v>
      </c>
      <c r="C531" s="40">
        <v>206.058</v>
      </c>
      <c r="D531" s="40" t="str">
        <f t="shared" si="1"/>
        <v>(loc1 Belluno)</v>
      </c>
      <c r="E531" s="40" t="str">
        <f t="shared" si="2"/>
        <v>(loc2 Verona)</v>
      </c>
      <c r="F531" s="40" t="str">
        <f t="shared" si="3"/>
        <v>(dist 206)</v>
      </c>
      <c r="G531" s="40" t="str">
        <f t="shared" si="4"/>
        <v>(distance (loc1 Belluno) (loc2 Verona) (dist 206))</v>
      </c>
    </row>
    <row r="532">
      <c r="A532" t="s">
        <v>74</v>
      </c>
      <c r="B532" t="s">
        <v>103</v>
      </c>
      <c r="C532" s="40">
        <v>245.731</v>
      </c>
      <c r="D532" s="40" t="str">
        <f t="shared" si="1"/>
        <v>(loc1 Belluno)</v>
      </c>
      <c r="E532" s="40" t="str">
        <f t="shared" si="2"/>
        <v>(loc2 Mantova)</v>
      </c>
      <c r="F532" s="40" t="str">
        <f t="shared" si="3"/>
        <v>(dist 245)</v>
      </c>
      <c r="G532" s="40" t="str">
        <f t="shared" si="4"/>
        <v>(distance (loc1 Belluno) (loc2 Mantova) (dist 245))</v>
      </c>
    </row>
    <row r="533">
      <c r="A533" t="s">
        <v>74</v>
      </c>
      <c r="B533" t="s">
        <v>105</v>
      </c>
      <c r="C533" s="40">
        <v>165.425</v>
      </c>
      <c r="D533" s="40" t="str">
        <f t="shared" si="1"/>
        <v>(loc1 Belluno)</v>
      </c>
      <c r="E533" s="40" t="str">
        <f t="shared" si="2"/>
        <v>(loc2 Vicenza)</v>
      </c>
      <c r="F533" s="40" t="str">
        <f t="shared" si="3"/>
        <v>(dist 165)</v>
      </c>
      <c r="G533" s="40" t="str">
        <f t="shared" si="4"/>
        <v>(distance (loc1 Belluno) (loc2 Vicenza) (dist 165))</v>
      </c>
    </row>
    <row r="534">
      <c r="A534" t="s">
        <v>74</v>
      </c>
      <c r="B534" t="s">
        <v>109</v>
      </c>
      <c r="C534" s="40">
        <v>115.346</v>
      </c>
      <c r="D534" s="40" t="str">
        <f t="shared" si="1"/>
        <v>(loc1 Belluno)</v>
      </c>
      <c r="E534" s="40" t="str">
        <f t="shared" si="2"/>
        <v>(loc2 Trento)</v>
      </c>
      <c r="F534" s="40" t="str">
        <f t="shared" si="3"/>
        <v>(dist 115)</v>
      </c>
      <c r="G534" s="40" t="str">
        <f t="shared" si="4"/>
        <v>(distance (loc1 Belluno) (loc2 Trento) (dist 115))</v>
      </c>
    </row>
    <row r="535">
      <c r="A535" t="s">
        <v>74</v>
      </c>
      <c r="B535" t="s">
        <v>110</v>
      </c>
      <c r="C535" s="40">
        <v>107.404</v>
      </c>
      <c r="D535" s="40" t="str">
        <f t="shared" si="1"/>
        <v>(loc1 Belluno)</v>
      </c>
      <c r="E535" s="40" t="str">
        <f t="shared" si="2"/>
        <v>(loc2 Venezia)</v>
      </c>
      <c r="F535" s="40" t="str">
        <f t="shared" si="3"/>
        <v>(dist 107)</v>
      </c>
      <c r="G535" s="40" t="str">
        <f t="shared" si="4"/>
        <v>(distance (loc1 Belluno) (loc2 Venezia) (dist 107))</v>
      </c>
    </row>
    <row r="536">
      <c r="A536" t="s">
        <v>74</v>
      </c>
      <c r="B536" t="s">
        <v>111</v>
      </c>
      <c r="C536" s="40">
        <v>555.728</v>
      </c>
      <c r="D536" s="40" t="str">
        <f t="shared" si="1"/>
        <v>(loc1 Belluno)</v>
      </c>
      <c r="E536" s="40" t="str">
        <f t="shared" si="2"/>
        <v>(loc2 Viterbo)</v>
      </c>
      <c r="F536" s="40" t="str">
        <f t="shared" si="3"/>
        <v>(dist 555)</v>
      </c>
      <c r="G536" s="40" t="str">
        <f t="shared" si="4"/>
        <v>(distance (loc1 Belluno) (loc2 Viterbo) (dist 555))</v>
      </c>
    </row>
    <row r="537">
      <c r="A537" t="s">
        <v>74</v>
      </c>
      <c r="B537" t="s">
        <v>112</v>
      </c>
      <c r="C537" s="40">
        <v>267.162</v>
      </c>
      <c r="D537" s="40" t="str">
        <f t="shared" si="1"/>
        <v>(loc1 Belluno)</v>
      </c>
      <c r="E537" s="40" t="str">
        <f t="shared" si="2"/>
        <v>(loc2 Sondrio)</v>
      </c>
      <c r="F537" s="40" t="str">
        <f t="shared" si="3"/>
        <v>(dist 267)</v>
      </c>
      <c r="G537" s="40" t="str">
        <f t="shared" si="4"/>
        <v>(distance (loc1 Belluno) (loc2 Sondrio) (dist 267))</v>
      </c>
    </row>
    <row r="538">
      <c r="A538" t="s">
        <v>74</v>
      </c>
      <c r="B538" t="s">
        <v>113</v>
      </c>
      <c r="C538" s="40">
        <v>910.265</v>
      </c>
      <c r="D538" s="40" t="str">
        <f t="shared" si="1"/>
        <v>(loc1 Belluno)</v>
      </c>
      <c r="E538" s="40" t="str">
        <f t="shared" si="2"/>
        <v>(loc2 Oristano)</v>
      </c>
      <c r="F538" s="40" t="str">
        <f t="shared" si="3"/>
        <v>(dist 910)</v>
      </c>
      <c r="G538" s="40" t="str">
        <f t="shared" si="4"/>
        <v>(distance (loc1 Belluno) (loc2 Oristano) (dist 910))</v>
      </c>
    </row>
    <row r="539">
      <c r="A539" t="s">
        <v>74</v>
      </c>
      <c r="B539" t="s">
        <v>116</v>
      </c>
      <c r="C539" s="40">
        <v>1617.922</v>
      </c>
      <c r="D539" s="40" t="str">
        <f t="shared" si="1"/>
        <v>(loc1 Belluno)</v>
      </c>
      <c r="E539" s="40" t="str">
        <f t="shared" si="2"/>
        <v>(loc2 Trapani)</v>
      </c>
      <c r="F539" s="40" t="str">
        <f t="shared" si="3"/>
        <v>(dist 1617)</v>
      </c>
      <c r="G539" s="40" t="str">
        <f t="shared" si="4"/>
        <v>(distance (loc1 Belluno) (loc2 Trapani) (dist 1617))</v>
      </c>
    </row>
    <row r="540">
      <c r="A540" t="s">
        <v>74</v>
      </c>
      <c r="B540" t="s">
        <v>118</v>
      </c>
      <c r="C540" s="40">
        <v>1512.863</v>
      </c>
      <c r="D540" s="40" t="str">
        <f t="shared" si="1"/>
        <v>(loc1 Belluno)</v>
      </c>
      <c r="E540" s="40" t="str">
        <f t="shared" si="2"/>
        <v>(loc2 Palermo)</v>
      </c>
      <c r="F540" s="40" t="str">
        <f t="shared" si="3"/>
        <v>(dist 1512)</v>
      </c>
      <c r="G540" s="40" t="str">
        <f t="shared" si="4"/>
        <v>(distance (loc1 Belluno) (loc2 Palermo) (dist 1512))</v>
      </c>
    </row>
    <row r="541">
      <c r="A541" t="s">
        <v>74</v>
      </c>
      <c r="B541" t="s">
        <v>119</v>
      </c>
      <c r="C541" s="40">
        <v>696.257</v>
      </c>
      <c r="D541" s="40" t="str">
        <f t="shared" si="1"/>
        <v>(loc1 Belluno)</v>
      </c>
      <c r="E541" s="40" t="str">
        <f t="shared" si="2"/>
        <v>(loc2 Latina)</v>
      </c>
      <c r="F541" s="40" t="str">
        <f t="shared" si="3"/>
        <v>(dist 696)</v>
      </c>
      <c r="G541" s="40" t="str">
        <f t="shared" si="4"/>
        <v>(distance (loc1 Belluno) (loc2 Latina) (dist 696))</v>
      </c>
    </row>
    <row r="542">
      <c r="A542" t="s">
        <v>74</v>
      </c>
      <c r="B542" t="s">
        <v>120</v>
      </c>
      <c r="C542" s="40">
        <v>477.463</v>
      </c>
      <c r="D542" s="40" t="str">
        <f t="shared" si="1"/>
        <v>(loc1 Belluno)</v>
      </c>
      <c r="E542" s="40" t="str">
        <f t="shared" si="2"/>
        <v>(loc2 Perugia)</v>
      </c>
      <c r="F542" s="40" t="str">
        <f t="shared" si="3"/>
        <v>(dist 477)</v>
      </c>
      <c r="G542" s="40" t="str">
        <f t="shared" si="4"/>
        <v>(distance (loc1 Belluno) (loc2 Perugia) (dist 477))</v>
      </c>
    </row>
    <row r="543">
      <c r="A543" t="s">
        <v>74</v>
      </c>
      <c r="B543" t="s">
        <v>121</v>
      </c>
      <c r="C543" s="40">
        <v>570.871</v>
      </c>
      <c r="D543" s="40" t="str">
        <f t="shared" si="1"/>
        <v>(loc1 Belluno)</v>
      </c>
      <c r="E543" s="40" t="str">
        <f t="shared" si="2"/>
        <v>(loc2 Terni)</v>
      </c>
      <c r="F543" s="40" t="str">
        <f t="shared" si="3"/>
        <v>(dist 570)</v>
      </c>
      <c r="G543" s="40" t="str">
        <f t="shared" si="4"/>
        <v>(distance (loc1 Belluno) (loc2 Terni) (dist 570))</v>
      </c>
    </row>
    <row r="544">
      <c r="A544" t="s">
        <v>74</v>
      </c>
      <c r="B544" t="s">
        <v>122</v>
      </c>
      <c r="C544" s="40">
        <v>632.664</v>
      </c>
      <c r="D544" s="40" t="str">
        <f t="shared" si="1"/>
        <v>(loc1 Belluno)</v>
      </c>
      <c r="E544" s="40" t="str">
        <f t="shared" si="2"/>
        <v>(loc2 L'Aquila)</v>
      </c>
      <c r="F544" s="40" t="str">
        <f t="shared" si="3"/>
        <v>(dist 632)</v>
      </c>
      <c r="G544" s="40" t="str">
        <f t="shared" si="4"/>
        <v>(distance (loc1 Belluno) (loc2 L'Aquila) (dist 632))</v>
      </c>
    </row>
    <row r="545">
      <c r="A545" t="s">
        <v>74</v>
      </c>
      <c r="B545" t="s">
        <v>78</v>
      </c>
      <c r="C545" s="40">
        <v>496.744</v>
      </c>
      <c r="D545" s="40" t="str">
        <f t="shared" si="1"/>
        <v>(loc1 Belluno)</v>
      </c>
      <c r="E545" s="40" t="str">
        <f t="shared" si="2"/>
        <v>(loc2 Macerata)</v>
      </c>
      <c r="F545" s="40" t="str">
        <f t="shared" si="3"/>
        <v>(dist 496)</v>
      </c>
      <c r="G545" s="40" t="str">
        <f t="shared" si="4"/>
        <v>(distance (loc1 Belluno) (loc2 Macerata) (dist 496))</v>
      </c>
    </row>
    <row r="546">
      <c r="A546" t="s">
        <v>74</v>
      </c>
      <c r="B546" t="s">
        <v>123</v>
      </c>
      <c r="C546" s="40">
        <v>441.867</v>
      </c>
      <c r="D546" s="40" t="str">
        <f t="shared" si="1"/>
        <v>(loc1 Belluno)</v>
      </c>
      <c r="E546" s="40" t="str">
        <f t="shared" si="2"/>
        <v>(loc2 Pesaro e Urbino)</v>
      </c>
      <c r="F546" s="40" t="str">
        <f t="shared" si="3"/>
        <v>(dist 441)</v>
      </c>
      <c r="G546" s="40" t="str">
        <f t="shared" si="4"/>
        <v>(distance (loc1 Belluno) (loc2 Pesaro e Urbino) (dist 441))</v>
      </c>
    </row>
    <row r="547">
      <c r="A547" t="s">
        <v>74</v>
      </c>
      <c r="B547" t="s">
        <v>127</v>
      </c>
      <c r="C547" s="40">
        <v>353.169</v>
      </c>
      <c r="D547" s="40" t="str">
        <f t="shared" si="1"/>
        <v>(loc1 Belluno)</v>
      </c>
      <c r="E547" s="40" t="str">
        <f t="shared" si="2"/>
        <v>(loc2 Rimini)</v>
      </c>
      <c r="F547" s="40" t="str">
        <f t="shared" si="3"/>
        <v>(dist 353)</v>
      </c>
      <c r="G547" s="40" t="str">
        <f t="shared" si="4"/>
        <v>(distance (loc1 Belluno) (loc2 Rimini) (dist 353))</v>
      </c>
    </row>
    <row r="548">
      <c r="A548" t="s">
        <v>74</v>
      </c>
      <c r="B548" t="s">
        <v>133</v>
      </c>
      <c r="C548" s="40">
        <v>1488.121</v>
      </c>
      <c r="D548" s="40" t="str">
        <f t="shared" si="1"/>
        <v>(loc1 Belluno)</v>
      </c>
      <c r="E548" s="40" t="str">
        <f t="shared" si="2"/>
        <v>(loc2 Ragusa)</v>
      </c>
      <c r="F548" s="40" t="str">
        <f t="shared" si="3"/>
        <v>(dist 1488)</v>
      </c>
      <c r="G548" s="40" t="str">
        <f t="shared" si="4"/>
        <v>(distance (loc1 Belluno) (loc2 Ragusa) (dist 1488))</v>
      </c>
    </row>
    <row r="549">
      <c r="A549" t="s">
        <v>74</v>
      </c>
      <c r="B549" t="s">
        <v>134</v>
      </c>
      <c r="C549" s="40">
        <v>1450.008</v>
      </c>
      <c r="D549" s="40" t="str">
        <f t="shared" si="1"/>
        <v>(loc1 Belluno)</v>
      </c>
      <c r="E549" s="40" t="str">
        <f t="shared" si="2"/>
        <v>(loc2 Siracusa)</v>
      </c>
      <c r="F549" s="40" t="str">
        <f t="shared" si="3"/>
        <v>(dist 1450)</v>
      </c>
      <c r="G549" s="40" t="str">
        <f t="shared" si="4"/>
        <v>(distance (loc1 Belluno) (loc2 Siracusa) (dist 1450))</v>
      </c>
    </row>
    <row r="550">
      <c r="A550" t="s">
        <v>74</v>
      </c>
      <c r="B550" t="s">
        <v>136</v>
      </c>
      <c r="C550" s="40">
        <v>1384.796</v>
      </c>
      <c r="D550" s="40" t="str">
        <f t="shared" si="1"/>
        <v>(loc1 Belluno)</v>
      </c>
      <c r="E550" s="40" t="str">
        <f t="shared" si="2"/>
        <v>(loc2 Catania)</v>
      </c>
      <c r="F550" s="40" t="str">
        <f t="shared" si="3"/>
        <v>(dist 1384)</v>
      </c>
      <c r="G550" s="40" t="str">
        <f t="shared" si="4"/>
        <v>(distance (loc1 Belluno) (loc2 Catania) (dist 1384))</v>
      </c>
    </row>
    <row r="551">
      <c r="A551" t="s">
        <v>74</v>
      </c>
      <c r="B551" t="s">
        <v>137</v>
      </c>
      <c r="C551" s="40">
        <v>1056.125</v>
      </c>
      <c r="D551" s="40" t="str">
        <f t="shared" si="1"/>
        <v>(loc1 Belluno)</v>
      </c>
      <c r="E551" s="40" t="str">
        <f t="shared" si="2"/>
        <v>(loc2 Lecce)</v>
      </c>
      <c r="F551" s="40" t="str">
        <f t="shared" si="3"/>
        <v>(dist 1056)</v>
      </c>
      <c r="G551" s="40" t="str">
        <f t="shared" si="4"/>
        <v>(distance (loc1 Belluno) (loc2 Lecce) (dist 1056))</v>
      </c>
    </row>
    <row r="552">
      <c r="A552" t="s">
        <v>74</v>
      </c>
      <c r="B552" t="s">
        <v>140</v>
      </c>
      <c r="C552" s="40">
        <v>1289.507</v>
      </c>
      <c r="D552" s="40" t="str">
        <f t="shared" si="1"/>
        <v>(loc1 Belluno)</v>
      </c>
      <c r="E552" s="40" t="str">
        <f t="shared" si="2"/>
        <v>(loc2 Messina)</v>
      </c>
      <c r="F552" s="40" t="str">
        <f t="shared" si="3"/>
        <v>(dist 1289)</v>
      </c>
      <c r="G552" s="40" t="str">
        <f t="shared" si="4"/>
        <v>(distance (loc1 Belluno) (loc2 Messina) (dist 1289))</v>
      </c>
    </row>
    <row r="553">
      <c r="A553" t="s">
        <v>74</v>
      </c>
      <c r="B553" t="s">
        <v>141</v>
      </c>
      <c r="C553" s="40">
        <v>1289.579</v>
      </c>
      <c r="D553" s="40" t="str">
        <f t="shared" si="1"/>
        <v>(loc1 Belluno)</v>
      </c>
      <c r="E553" s="40" t="str">
        <f t="shared" si="2"/>
        <v>(loc2 Reggio di Calabria)</v>
      </c>
      <c r="F553" s="40" t="str">
        <f t="shared" si="3"/>
        <v>(dist 1289)</v>
      </c>
      <c r="G553" s="40" t="str">
        <f t="shared" si="4"/>
        <v>(distance (loc1 Belluno) (loc2 Reggio di Calabria) (dist 1289))</v>
      </c>
    </row>
    <row r="554">
      <c r="A554" t="s">
        <v>74</v>
      </c>
      <c r="B554" t="s">
        <v>142</v>
      </c>
      <c r="C554" s="40">
        <v>1109.012</v>
      </c>
      <c r="D554" s="40" t="str">
        <f t="shared" si="1"/>
        <v>(loc1 Belluno)</v>
      </c>
      <c r="E554" s="40" t="str">
        <f t="shared" si="2"/>
        <v>(loc2 Cosenza)</v>
      </c>
      <c r="F554" s="40" t="str">
        <f t="shared" si="3"/>
        <v>(dist 1109)</v>
      </c>
      <c r="G554" s="40" t="str">
        <f t="shared" si="4"/>
        <v>(distance (loc1 Belluno) (loc2 Cosenza) (dist 1109))</v>
      </c>
    </row>
    <row r="555">
      <c r="A555" t="s">
        <v>74</v>
      </c>
      <c r="B555" t="s">
        <v>144</v>
      </c>
      <c r="C555" s="40">
        <v>788.198</v>
      </c>
      <c r="D555" s="40" t="str">
        <f t="shared" si="1"/>
        <v>(loc1 Belluno)</v>
      </c>
      <c r="E555" s="40" t="str">
        <f t="shared" si="2"/>
        <v>(loc2 Caserta)</v>
      </c>
      <c r="F555" s="40" t="str">
        <f t="shared" si="3"/>
        <v>(dist 788)</v>
      </c>
      <c r="G555" s="40" t="str">
        <f t="shared" si="4"/>
        <v>(distance (loc1 Belluno) (loc2 Caserta) (dist 788))</v>
      </c>
    </row>
    <row r="556">
      <c r="A556" t="s">
        <v>74</v>
      </c>
      <c r="B556" t="s">
        <v>145</v>
      </c>
      <c r="C556" s="40">
        <v>680.168</v>
      </c>
      <c r="D556" s="40" t="str">
        <f t="shared" si="1"/>
        <v>(loc1 Belluno)</v>
      </c>
      <c r="E556" s="40" t="str">
        <f t="shared" si="2"/>
        <v>(loc2 Frosinone)</v>
      </c>
      <c r="F556" s="40" t="str">
        <f t="shared" si="3"/>
        <v>(dist 680)</v>
      </c>
      <c r="G556" s="40" t="str">
        <f t="shared" si="4"/>
        <v>(distance (loc1 Belluno) (loc2 Frosinone) (dist 680))</v>
      </c>
    </row>
    <row r="557">
      <c r="A557" t="s">
        <v>74</v>
      </c>
      <c r="B557" t="s">
        <v>146</v>
      </c>
      <c r="C557" s="40">
        <v>129.904</v>
      </c>
      <c r="D557" s="40" t="str">
        <f t="shared" si="1"/>
        <v>(loc1 Belluno)</v>
      </c>
      <c r="E557" s="40" t="str">
        <f t="shared" si="2"/>
        <v>(loc2 Padova)</v>
      </c>
      <c r="F557" s="40" t="str">
        <f t="shared" si="3"/>
        <v>(dist 129)</v>
      </c>
      <c r="G557" s="40" t="str">
        <f t="shared" si="4"/>
        <v>(distance (loc1 Belluno) (loc2 Padova) (dist 129))</v>
      </c>
    </row>
    <row r="558">
      <c r="A558" t="s">
        <v>74</v>
      </c>
      <c r="B558" t="s">
        <v>149</v>
      </c>
      <c r="C558" s="40">
        <v>613.684</v>
      </c>
      <c r="D558" s="40" t="str">
        <f t="shared" si="1"/>
        <v>(loc1 Belluno)</v>
      </c>
      <c r="E558" s="40" t="str">
        <f t="shared" si="2"/>
        <v>(loc2 Chieti)</v>
      </c>
      <c r="F558" s="40" t="str">
        <f t="shared" si="3"/>
        <v>(dist 613)</v>
      </c>
      <c r="G558" s="40" t="str">
        <f t="shared" si="4"/>
        <v>(distance (loc1 Belluno) (loc2 Chieti) (dist 613))</v>
      </c>
    </row>
    <row r="559">
      <c r="A559" t="s">
        <v>74</v>
      </c>
      <c r="B559" t="s">
        <v>151</v>
      </c>
      <c r="C559" s="40">
        <v>579.833</v>
      </c>
      <c r="D559" s="40" t="str">
        <f t="shared" si="1"/>
        <v>(loc1 Belluno)</v>
      </c>
      <c r="E559" s="40" t="str">
        <f t="shared" si="2"/>
        <v>(loc2 Teramo)</v>
      </c>
      <c r="F559" s="40" t="str">
        <f t="shared" si="3"/>
        <v>(dist 579)</v>
      </c>
      <c r="G559" s="40" t="str">
        <f t="shared" si="4"/>
        <v>(distance (loc1 Belluno) (loc2 Teramo) (dist 579))</v>
      </c>
    </row>
    <row r="560">
      <c r="A560" t="s">
        <v>74</v>
      </c>
      <c r="B560" t="s">
        <v>153</v>
      </c>
      <c r="C560" s="40">
        <v>327.614</v>
      </c>
      <c r="D560" s="40" t="str">
        <f t="shared" si="1"/>
        <v>(loc1 Belluno)</v>
      </c>
      <c r="E560" s="40" t="str">
        <f t="shared" si="2"/>
        <v>(loc2 Forli'-Cesena)</v>
      </c>
      <c r="F560" s="40" t="str">
        <f t="shared" si="3"/>
        <v>(dist 327)</v>
      </c>
      <c r="G560" s="40" t="str">
        <f t="shared" si="4"/>
        <v>(distance (loc1 Belluno) (loc2 Forli'-Cesena) (dist 327))</v>
      </c>
    </row>
    <row r="561">
      <c r="A561" t="s">
        <v>74</v>
      </c>
      <c r="B561" t="s">
        <v>257</v>
      </c>
      <c r="C561" s="40">
        <v>202.66</v>
      </c>
      <c r="D561" s="40" t="str">
        <f t="shared" si="1"/>
        <v>(loc1 Belluno)</v>
      </c>
      <c r="E561" s="40" t="str">
        <f t="shared" si="2"/>
        <v>(loc2 Ferrara FE)</v>
      </c>
      <c r="F561" s="40" t="str">
        <f t="shared" si="3"/>
        <v>(dist 202)</v>
      </c>
      <c r="G561" s="40" t="str">
        <f t="shared" si="4"/>
        <v>(distance (loc1 Belluno) (loc2 Ferrara FE) (dist 202))</v>
      </c>
    </row>
    <row r="562">
      <c r="A562" t="s">
        <v>74</v>
      </c>
      <c r="B562" t="s">
        <v>155</v>
      </c>
      <c r="C562" s="40">
        <v>75.817</v>
      </c>
      <c r="D562" s="40" t="str">
        <f t="shared" si="1"/>
        <v>(loc1 Belluno)</v>
      </c>
      <c r="E562" s="40" t="str">
        <f t="shared" si="2"/>
        <v>(loc2 Treviso)</v>
      </c>
      <c r="F562" s="40" t="str">
        <f t="shared" si="3"/>
        <v>(dist 75)</v>
      </c>
      <c r="G562" s="40" t="str">
        <f t="shared" si="4"/>
        <v>(distance (loc1 Belluno) (loc2 Treviso) (dist 75))</v>
      </c>
    </row>
    <row r="563">
      <c r="A563" t="s">
        <v>74</v>
      </c>
      <c r="B563" t="s">
        <v>159</v>
      </c>
      <c r="C563" s="40">
        <v>231.148</v>
      </c>
      <c r="D563" s="40" t="str">
        <f t="shared" si="1"/>
        <v>(loc1 Belluno)</v>
      </c>
      <c r="E563" s="40" t="str">
        <f t="shared" si="2"/>
        <v>(loc2 Ravenna)</v>
      </c>
      <c r="F563" s="40" t="str">
        <f t="shared" si="3"/>
        <v>(dist 231)</v>
      </c>
      <c r="G563" s="40" t="str">
        <f t="shared" si="4"/>
        <v>(distance (loc1 Belluno) (loc2 Ravenna) (dist 231))</v>
      </c>
    </row>
    <row r="564">
      <c r="A564" t="s">
        <v>74</v>
      </c>
      <c r="B564" t="s">
        <v>160</v>
      </c>
      <c r="C564" s="40">
        <v>78.586</v>
      </c>
      <c r="D564" s="40" t="str">
        <f t="shared" si="1"/>
        <v>(loc1 Belluno)</v>
      </c>
      <c r="E564" s="40" t="str">
        <f t="shared" si="2"/>
        <v>(loc2 Pordenone)</v>
      </c>
      <c r="F564" s="40" t="str">
        <f t="shared" si="3"/>
        <v>(dist 78)</v>
      </c>
      <c r="G564" s="40" t="str">
        <f t="shared" si="4"/>
        <v>(distance (loc1 Belluno) (loc2 Pordenone) (dist 78))</v>
      </c>
    </row>
    <row r="565">
      <c r="A565" t="s">
        <v>74</v>
      </c>
      <c r="B565" t="s">
        <v>161</v>
      </c>
      <c r="C565" s="40">
        <v>128.119</v>
      </c>
      <c r="D565" s="40" t="str">
        <f t="shared" si="1"/>
        <v>(loc1 Belluno)</v>
      </c>
      <c r="E565" s="40" t="str">
        <f t="shared" si="2"/>
        <v>(loc2 Udine)</v>
      </c>
      <c r="F565" s="40" t="str">
        <f t="shared" si="3"/>
        <v>(dist 128)</v>
      </c>
      <c r="G565" s="40" t="str">
        <f t="shared" si="4"/>
        <v>(distance (loc1 Belluno) (loc2 Udine) (dist 128))</v>
      </c>
    </row>
    <row r="566">
      <c r="A566" t="s">
        <v>74</v>
      </c>
      <c r="B566" t="s">
        <v>162</v>
      </c>
      <c r="C566" s="40">
        <v>165.589</v>
      </c>
      <c r="D566" s="40" t="str">
        <f t="shared" si="1"/>
        <v>(loc1 Belluno)</v>
      </c>
      <c r="E566" s="40" t="str">
        <f t="shared" si="2"/>
        <v>(loc2 Gorizia)</v>
      </c>
      <c r="F566" s="40" t="str">
        <f t="shared" si="3"/>
        <v>(dist 165)</v>
      </c>
      <c r="G566" s="40" t="str">
        <f t="shared" si="4"/>
        <v>(distance (loc1 Belluno) (loc2 Gorizia) (dist 165))</v>
      </c>
    </row>
    <row r="567">
      <c r="A567" t="s">
        <v>74</v>
      </c>
      <c r="B567" t="s">
        <v>163</v>
      </c>
      <c r="C567" s="40">
        <v>187.6</v>
      </c>
      <c r="D567" s="40" t="str">
        <f t="shared" si="1"/>
        <v>(loc1 Belluno)</v>
      </c>
      <c r="E567" s="40" t="str">
        <f t="shared" si="2"/>
        <v>(loc2 Trieste)</v>
      </c>
      <c r="F567" s="40" t="str">
        <f t="shared" si="3"/>
        <v>(dist 187)</v>
      </c>
      <c r="G567" s="40" t="str">
        <f t="shared" si="4"/>
        <v>(distance (loc1 Belluno) (loc2 Trieste) (dist 187))</v>
      </c>
    </row>
    <row r="568">
      <c r="A568" t="s">
        <v>74</v>
      </c>
      <c r="B568" t="s">
        <v>82</v>
      </c>
      <c r="C568" s="40">
        <v>452.767</v>
      </c>
      <c r="D568" s="40" t="str">
        <f t="shared" si="1"/>
        <v>(loc1 Belluno)</v>
      </c>
      <c r="E568" s="40" t="str">
        <f t="shared" si="2"/>
        <v>(loc2 Biella)</v>
      </c>
      <c r="F568" s="40" t="str">
        <f t="shared" si="3"/>
        <v>(dist 452)</v>
      </c>
      <c r="G568" s="40" t="str">
        <f t="shared" si="4"/>
        <v>(distance (loc1 Belluno) (loc2 Biella) (dist 452))</v>
      </c>
    </row>
    <row r="569">
      <c r="A569" t="s">
        <v>74</v>
      </c>
      <c r="B569" t="s">
        <v>91</v>
      </c>
      <c r="C569" s="40">
        <v>317.758</v>
      </c>
      <c r="D569" s="40" t="str">
        <f t="shared" si="1"/>
        <v>(loc1 Belluno)</v>
      </c>
      <c r="E569" s="40" t="str">
        <f t="shared" si="2"/>
        <v>(loc2 Bergamo)</v>
      </c>
      <c r="F569" s="40" t="str">
        <f t="shared" si="3"/>
        <v>(dist 317)</v>
      </c>
      <c r="G569" s="40" t="str">
        <f t="shared" si="4"/>
        <v>(distance (loc1 Belluno) (loc2 Bergamo) (dist 317))</v>
      </c>
    </row>
    <row r="570">
      <c r="A570" t="s">
        <v>74</v>
      </c>
      <c r="B570" t="s">
        <v>100</v>
      </c>
      <c r="C570" s="40">
        <v>272.197</v>
      </c>
      <c r="D570" s="40" t="str">
        <f t="shared" si="1"/>
        <v>(loc1 Belluno)</v>
      </c>
      <c r="E570" s="40" t="str">
        <f t="shared" si="2"/>
        <v>(loc2 Brescia)</v>
      </c>
      <c r="F570" s="40" t="str">
        <f t="shared" si="3"/>
        <v>(dist 272)</v>
      </c>
      <c r="G570" s="40" t="str">
        <f t="shared" si="4"/>
        <v>(distance (loc1 Belluno) (loc2 Brescia) (dist 272))</v>
      </c>
    </row>
    <row r="571">
      <c r="A571" t="s">
        <v>74</v>
      </c>
      <c r="B571" t="s">
        <v>143</v>
      </c>
      <c r="C571" s="40">
        <v>1023.143</v>
      </c>
      <c r="D571" s="40" t="str">
        <f t="shared" si="1"/>
        <v>(loc1 Belluno)</v>
      </c>
      <c r="E571" s="40" t="str">
        <f t="shared" si="2"/>
        <v>(loc2 Brindisi)</v>
      </c>
      <c r="F571" s="40" t="str">
        <f t="shared" si="3"/>
        <v>(dist 1023)</v>
      </c>
      <c r="G571" s="40" t="str">
        <f t="shared" si="4"/>
        <v>(distance (loc1 Belluno) (loc2 Brindisi) (dist 1023))</v>
      </c>
    </row>
    <row r="572">
      <c r="A572" t="s">
        <v>74</v>
      </c>
      <c r="B572" t="s">
        <v>152</v>
      </c>
      <c r="C572" s="40">
        <v>906.003</v>
      </c>
      <c r="D572" s="40" t="str">
        <f t="shared" si="1"/>
        <v>(loc1 Belluno)</v>
      </c>
      <c r="E572" s="40" t="str">
        <f t="shared" si="2"/>
        <v>(loc2 Bari)</v>
      </c>
      <c r="F572" s="40" t="str">
        <f t="shared" si="3"/>
        <v>(dist 906)</v>
      </c>
      <c r="G572" s="40" t="str">
        <f t="shared" si="4"/>
        <v>(distance (loc1 Belluno) (loc2 Bari) (dist 906))</v>
      </c>
    </row>
    <row r="573">
      <c r="A573" t="s">
        <v>91</v>
      </c>
      <c r="B573" t="s">
        <v>5</v>
      </c>
      <c r="C573" s="40">
        <v>674.897</v>
      </c>
      <c r="D573" s="40" t="str">
        <f t="shared" si="1"/>
        <v>(loc1 Bergamo)</v>
      </c>
      <c r="E573" s="40" t="str">
        <f t="shared" si="2"/>
        <v>(loc2 Olbia-Tempio)</v>
      </c>
      <c r="F573" s="40" t="str">
        <f t="shared" si="3"/>
        <v>(dist 674)</v>
      </c>
      <c r="G573" s="40" t="str">
        <f t="shared" si="4"/>
        <v>(distance (loc1 Bergamo) (loc2 Olbia-Tempio) (dist 674))</v>
      </c>
    </row>
    <row r="574">
      <c r="A574" t="s">
        <v>91</v>
      </c>
      <c r="B574" t="s">
        <v>18</v>
      </c>
      <c r="C574" s="40">
        <v>203.245</v>
      </c>
      <c r="D574" s="40" t="str">
        <f t="shared" si="1"/>
        <v>(loc1 Bergamo)</v>
      </c>
      <c r="E574" s="40" t="str">
        <f t="shared" si="2"/>
        <v>(loc2 Modena)</v>
      </c>
      <c r="F574" s="40" t="str">
        <f t="shared" si="3"/>
        <v>(dist 203)</v>
      </c>
      <c r="G574" s="40" t="str">
        <f t="shared" si="4"/>
        <v>(distance (loc1 Bergamo) (loc2 Modena) (dist 203))</v>
      </c>
    </row>
    <row r="575">
      <c r="A575" t="s">
        <v>91</v>
      </c>
      <c r="B575" t="s">
        <v>21</v>
      </c>
      <c r="C575" s="40">
        <v>880.111</v>
      </c>
      <c r="D575" s="40" t="str">
        <f t="shared" si="1"/>
        <v>(loc1 Bergamo)</v>
      </c>
      <c r="E575" s="40" t="str">
        <f t="shared" si="2"/>
        <v>(loc2 Medio Campidano)</v>
      </c>
      <c r="F575" s="40" t="str">
        <f t="shared" si="3"/>
        <v>(dist 880)</v>
      </c>
      <c r="G575" s="40" t="str">
        <f t="shared" si="4"/>
        <v>(distance (loc1 Bergamo) (loc2 Medio Campidano) (dist 880))</v>
      </c>
    </row>
    <row r="576">
      <c r="A576" t="s">
        <v>91</v>
      </c>
      <c r="B576" t="s">
        <v>25</v>
      </c>
      <c r="C576" s="40">
        <v>920.934</v>
      </c>
      <c r="D576" s="40" t="str">
        <f t="shared" si="1"/>
        <v>(loc1 Bergamo)</v>
      </c>
      <c r="E576" s="40" t="str">
        <f t="shared" si="2"/>
        <v>(loc2 Cagliari)</v>
      </c>
      <c r="F576" s="40" t="str">
        <f t="shared" si="3"/>
        <v>(dist 920)</v>
      </c>
      <c r="G576" s="40" t="str">
        <f t="shared" si="4"/>
        <v>(distance (loc1 Bergamo) (loc2 Cagliari) (dist 920))</v>
      </c>
    </row>
    <row r="577">
      <c r="A577" t="s">
        <v>91</v>
      </c>
      <c r="B577" t="s">
        <v>28</v>
      </c>
      <c r="C577" s="40">
        <v>740.608</v>
      </c>
      <c r="D577" s="40" t="str">
        <f t="shared" si="1"/>
        <v>(loc1 Bergamo)</v>
      </c>
      <c r="E577" s="40" t="str">
        <f t="shared" si="2"/>
        <v>(loc2 Nuoro)</v>
      </c>
      <c r="F577" s="40" t="str">
        <f t="shared" si="3"/>
        <v>(dist 740)</v>
      </c>
      <c r="G577" s="40" t="str">
        <f t="shared" si="4"/>
        <v>(distance (loc1 Bergamo) (loc2 Nuoro) (dist 740))</v>
      </c>
    </row>
    <row r="578">
      <c r="A578" t="s">
        <v>91</v>
      </c>
      <c r="B578" t="s">
        <v>31</v>
      </c>
      <c r="C578" s="40">
        <v>837.944</v>
      </c>
      <c r="D578" s="40" t="str">
        <f t="shared" si="1"/>
        <v>(loc1 Bergamo)</v>
      </c>
      <c r="E578" s="40" t="str">
        <f t="shared" si="2"/>
        <v>(loc2 Salerno)</v>
      </c>
      <c r="F578" s="40" t="str">
        <f t="shared" si="3"/>
        <v>(dist 837)</v>
      </c>
      <c r="G578" s="40" t="str">
        <f t="shared" si="4"/>
        <v>(distance (loc1 Bergamo) (loc2 Salerno) (dist 837))</v>
      </c>
    </row>
    <row r="579">
      <c r="A579" t="s">
        <v>91</v>
      </c>
      <c r="B579" t="s">
        <v>39</v>
      </c>
      <c r="C579" s="40">
        <v>338.239</v>
      </c>
      <c r="D579" s="40" t="str">
        <f t="shared" si="1"/>
        <v>(loc1 Bergamo)</v>
      </c>
      <c r="E579" s="40" t="str">
        <f t="shared" si="2"/>
        <v>(loc2 Livorno)</v>
      </c>
      <c r="F579" s="40" t="str">
        <f t="shared" si="3"/>
        <v>(dist 338)</v>
      </c>
      <c r="G579" s="40" t="str">
        <f t="shared" si="4"/>
        <v>(distance (loc1 Bergamo) (loc2 Livorno) (dist 338))</v>
      </c>
    </row>
    <row r="580">
      <c r="A580" t="s">
        <v>91</v>
      </c>
      <c r="B580" t="s">
        <v>42</v>
      </c>
      <c r="C580" s="40">
        <v>319.795</v>
      </c>
      <c r="D580" s="40" t="str">
        <f t="shared" si="1"/>
        <v>(loc1 Bergamo)</v>
      </c>
      <c r="E580" s="40" t="str">
        <f t="shared" si="2"/>
        <v>(loc2 Pisa)</v>
      </c>
      <c r="F580" s="40" t="str">
        <f t="shared" si="3"/>
        <v>(dist 319)</v>
      </c>
      <c r="G580" s="40" t="str">
        <f t="shared" si="4"/>
        <v>(distance (loc1 Bergamo) (loc2 Pisa) (dist 319))</v>
      </c>
    </row>
    <row r="581">
      <c r="A581" t="s">
        <v>91</v>
      </c>
      <c r="B581" t="s">
        <v>45</v>
      </c>
      <c r="C581" s="40">
        <v>392.986</v>
      </c>
      <c r="D581" s="40" t="str">
        <f t="shared" si="1"/>
        <v>(loc1 Bergamo)</v>
      </c>
      <c r="E581" s="40" t="str">
        <f t="shared" si="2"/>
        <v>(loc2 Siena)</v>
      </c>
      <c r="F581" s="40" t="str">
        <f t="shared" si="3"/>
        <v>(dist 392)</v>
      </c>
      <c r="G581" s="40" t="str">
        <f t="shared" si="4"/>
        <v>(distance (loc1 Bergamo) (loc2 Siena) (dist 392))</v>
      </c>
    </row>
    <row r="582">
      <c r="A582" t="s">
        <v>91</v>
      </c>
      <c r="B582" t="s">
        <v>49</v>
      </c>
      <c r="C582" s="40">
        <v>233.742</v>
      </c>
      <c r="D582" s="40" t="str">
        <f t="shared" si="1"/>
        <v>(loc1 Bergamo)</v>
      </c>
      <c r="E582" s="40" t="str">
        <f t="shared" si="2"/>
        <v>(loc2 Savona)</v>
      </c>
      <c r="F582" s="40" t="str">
        <f t="shared" si="3"/>
        <v>(dist 233)</v>
      </c>
      <c r="G582" s="40" t="str">
        <f t="shared" si="4"/>
        <v>(distance (loc1 Bergamo) (loc2 Savona) (dist 233))</v>
      </c>
    </row>
    <row r="583">
      <c r="A583" t="s">
        <v>91</v>
      </c>
      <c r="B583" t="s">
        <v>51</v>
      </c>
      <c r="C583" s="40">
        <v>468.751</v>
      </c>
      <c r="D583" s="40" t="str">
        <f t="shared" si="1"/>
        <v>(loc1 Bergamo)</v>
      </c>
      <c r="E583" s="40" t="str">
        <f t="shared" si="2"/>
        <v>(loc2 Grosseto)</v>
      </c>
      <c r="F583" s="40" t="str">
        <f t="shared" si="3"/>
        <v>(dist 468)</v>
      </c>
      <c r="G583" s="40" t="str">
        <f t="shared" si="4"/>
        <v>(distance (loc1 Bergamo) (loc2 Grosseto) (dist 468))</v>
      </c>
    </row>
    <row r="584">
      <c r="A584" t="s">
        <v>91</v>
      </c>
      <c r="B584" t="s">
        <v>53</v>
      </c>
      <c r="C584" s="40">
        <v>468.751</v>
      </c>
      <c r="D584" s="40" t="str">
        <f t="shared" si="1"/>
        <v>(loc1 Bergamo)</v>
      </c>
      <c r="E584" s="40" t="str">
        <f t="shared" si="2"/>
        <v>(loc2 Imperia)</v>
      </c>
      <c r="F584" s="40" t="str">
        <f t="shared" si="3"/>
        <v>(dist 468)</v>
      </c>
      <c r="G584" s="40" t="str">
        <f t="shared" si="4"/>
        <v>(distance (loc1 Bergamo) (loc2 Imperia) (dist 468))</v>
      </c>
    </row>
    <row r="585">
      <c r="A585" t="s">
        <v>91</v>
      </c>
      <c r="B585" t="s">
        <v>55</v>
      </c>
      <c r="C585" s="40">
        <v>184.976</v>
      </c>
      <c r="D585" s="40" t="str">
        <f t="shared" si="1"/>
        <v>(loc1 Bergamo)</v>
      </c>
      <c r="E585" s="40" t="str">
        <f t="shared" si="2"/>
        <v>(loc2 Torino)</v>
      </c>
      <c r="F585" s="40" t="str">
        <f t="shared" si="3"/>
        <v>(dist 184)</v>
      </c>
      <c r="G585" s="40" t="str">
        <f t="shared" si="4"/>
        <v>(distance (loc1 Bergamo) (loc2 Torino) (dist 184))</v>
      </c>
    </row>
    <row r="586">
      <c r="A586" t="s">
        <v>91</v>
      </c>
      <c r="B586" t="s">
        <v>57</v>
      </c>
      <c r="C586" s="40">
        <v>320.514</v>
      </c>
      <c r="D586" s="40" t="str">
        <f t="shared" si="1"/>
        <v>(loc1 Bergamo)</v>
      </c>
      <c r="E586" s="40" t="str">
        <f t="shared" si="2"/>
        <v>(loc2 Lucca)</v>
      </c>
      <c r="F586" s="40" t="str">
        <f t="shared" si="3"/>
        <v>(dist 320)</v>
      </c>
      <c r="G586" s="40" t="str">
        <f t="shared" si="4"/>
        <v>(distance (loc1 Bergamo) (loc2 Lucca) (dist 320))</v>
      </c>
    </row>
    <row r="587">
      <c r="A587" t="s">
        <v>91</v>
      </c>
      <c r="B587" t="s">
        <v>59</v>
      </c>
      <c r="C587" s="40">
        <v>786.18</v>
      </c>
      <c r="D587" s="40" t="str">
        <f t="shared" si="1"/>
        <v>(loc1 Bergamo)</v>
      </c>
      <c r="E587" s="40" t="str">
        <f t="shared" si="2"/>
        <v>(loc2 Foggia)</v>
      </c>
      <c r="F587" s="40" t="str">
        <f t="shared" si="3"/>
        <v>(dist 786)</v>
      </c>
      <c r="G587" s="40" t="str">
        <f t="shared" si="4"/>
        <v>(distance (loc1 Bergamo) (loc2 Foggia) (dist 786))</v>
      </c>
    </row>
    <row r="588">
      <c r="A588" t="s">
        <v>91</v>
      </c>
      <c r="B588" t="s">
        <v>61</v>
      </c>
      <c r="C588" s="40">
        <v>240.019</v>
      </c>
      <c r="D588" s="40" t="str">
        <f t="shared" si="1"/>
        <v>(loc1 Bergamo)</v>
      </c>
      <c r="E588" s="40" t="str">
        <f t="shared" si="2"/>
        <v>(loc2 Bologna)</v>
      </c>
      <c r="F588" s="40" t="str">
        <f t="shared" si="3"/>
        <v>(dist 240)</v>
      </c>
      <c r="G588" s="40" t="str">
        <f t="shared" si="4"/>
        <v>(distance (loc1 Bergamo) (loc2 Bologna) (dist 240))</v>
      </c>
    </row>
    <row r="589">
      <c r="A589" t="s">
        <v>91</v>
      </c>
      <c r="B589" t="s">
        <v>63</v>
      </c>
      <c r="C589" s="40">
        <v>598.322</v>
      </c>
      <c r="D589" s="40" t="str">
        <f t="shared" si="1"/>
        <v>(loc1 Bergamo)</v>
      </c>
      <c r="E589" s="40" t="str">
        <f t="shared" si="2"/>
        <v>(loc2 Roma)</v>
      </c>
      <c r="F589" s="40" t="str">
        <f t="shared" si="3"/>
        <v>(dist 598)</v>
      </c>
      <c r="G589" s="40" t="str">
        <f t="shared" si="4"/>
        <v>(distance (loc1 Bergamo) (loc2 Roma) (dist 598))</v>
      </c>
    </row>
    <row r="590">
      <c r="A590" t="s">
        <v>91</v>
      </c>
      <c r="B590" t="s">
        <v>65</v>
      </c>
      <c r="C590" s="40">
        <v>1200.725</v>
      </c>
      <c r="D590" s="40" t="str">
        <f t="shared" si="1"/>
        <v>(loc1 Bergamo)</v>
      </c>
      <c r="E590" s="40" t="str">
        <f t="shared" si="2"/>
        <v>(loc2 Crotone)</v>
      </c>
      <c r="F590" s="40" t="str">
        <f t="shared" si="3"/>
        <v>(dist 1200)</v>
      </c>
      <c r="G590" s="40" t="str">
        <f t="shared" si="4"/>
        <v>(distance (loc1 Bergamo) (loc2 Crotone) (dist 1200))</v>
      </c>
    </row>
    <row r="591">
      <c r="A591" t="s">
        <v>91</v>
      </c>
      <c r="B591" t="s">
        <v>67</v>
      </c>
      <c r="C591" s="40">
        <v>330.657</v>
      </c>
      <c r="D591" s="40" t="str">
        <f t="shared" si="1"/>
        <v>(loc1 Bergamo)</v>
      </c>
      <c r="E591" s="40" t="str">
        <f t="shared" si="2"/>
        <v>(loc2 Firenze)</v>
      </c>
      <c r="F591" s="40" t="str">
        <f t="shared" si="3"/>
        <v>(dist 330)</v>
      </c>
      <c r="G591" s="40" t="str">
        <f t="shared" si="4"/>
        <v>(distance (loc1 Bergamo) (loc2 Firenze) (dist 330))</v>
      </c>
    </row>
    <row r="592">
      <c r="A592" t="s">
        <v>91</v>
      </c>
      <c r="B592" t="s">
        <v>68</v>
      </c>
      <c r="C592" s="40">
        <v>321.843</v>
      </c>
      <c r="D592" s="40" t="str">
        <f t="shared" si="1"/>
        <v>(loc1 Bergamo)</v>
      </c>
      <c r="E592" s="40" t="str">
        <f t="shared" si="2"/>
        <v>(loc2 Prato)</v>
      </c>
      <c r="F592" s="40" t="str">
        <f t="shared" si="3"/>
        <v>(dist 321)</v>
      </c>
      <c r="G592" s="40" t="str">
        <f t="shared" si="4"/>
        <v>(distance (loc1 Bergamo) (loc2 Prato) (dist 321))</v>
      </c>
    </row>
    <row r="593">
      <c r="A593" t="s">
        <v>91</v>
      </c>
      <c r="B593" t="s">
        <v>69</v>
      </c>
      <c r="C593" s="40">
        <v>339.419</v>
      </c>
      <c r="D593" s="40" t="str">
        <f t="shared" si="1"/>
        <v>(loc1 Bergamo)</v>
      </c>
      <c r="E593" s="40" t="str">
        <f t="shared" si="2"/>
        <v>(loc2 Pistoia)</v>
      </c>
      <c r="F593" s="40" t="str">
        <f t="shared" si="3"/>
        <v>(dist 339)</v>
      </c>
      <c r="G593" s="40" t="str">
        <f t="shared" si="4"/>
        <v>(distance (loc1 Bergamo) (loc2 Pistoia) (dist 339))</v>
      </c>
    </row>
    <row r="594">
      <c r="A594" t="s">
        <v>91</v>
      </c>
      <c r="B594" t="s">
        <v>71</v>
      </c>
      <c r="C594" s="40">
        <v>294.912</v>
      </c>
      <c r="D594" s="40" t="str">
        <f t="shared" si="1"/>
        <v>(loc1 Bergamo)</v>
      </c>
      <c r="E594" s="40" t="str">
        <f t="shared" si="2"/>
        <v>(loc2 Cuneo)</v>
      </c>
      <c r="F594" s="40" t="str">
        <f t="shared" si="3"/>
        <v>(dist 294)</v>
      </c>
      <c r="G594" s="40" t="str">
        <f t="shared" si="4"/>
        <v>(distance (loc1 Bergamo) (loc2 Cuneo) (dist 294))</v>
      </c>
    </row>
    <row r="595">
      <c r="A595" t="s">
        <v>91</v>
      </c>
      <c r="B595" t="s">
        <v>73</v>
      </c>
      <c r="C595" s="40">
        <v>235.802</v>
      </c>
      <c r="D595" s="40" t="str">
        <f t="shared" si="1"/>
        <v>(loc1 Bergamo)</v>
      </c>
      <c r="E595" s="40" t="str">
        <f t="shared" si="2"/>
        <v>(loc2 Bolzano)</v>
      </c>
      <c r="F595" s="40" t="str">
        <f t="shared" si="3"/>
        <v>(dist 235)</v>
      </c>
      <c r="G595" s="40" t="str">
        <f t="shared" si="4"/>
        <v>(distance (loc1 Bergamo) (loc2 Bolzano) (dist 235))</v>
      </c>
    </row>
    <row r="596">
      <c r="A596" t="s">
        <v>91</v>
      </c>
      <c r="B596" t="s">
        <v>74</v>
      </c>
      <c r="C596" s="40">
        <v>317.758</v>
      </c>
      <c r="D596" s="40" t="str">
        <f t="shared" si="1"/>
        <v>(loc1 Bergamo)</v>
      </c>
      <c r="E596" s="40" t="str">
        <f t="shared" si="2"/>
        <v>(loc2 Belluno)</v>
      </c>
      <c r="F596" s="40" t="str">
        <f t="shared" si="3"/>
        <v>(dist 317)</v>
      </c>
      <c r="G596" s="40" t="str">
        <f t="shared" si="4"/>
        <v>(distance (loc1 Bergamo) (loc2 Belluno) (dist 317))</v>
      </c>
    </row>
    <row r="597">
      <c r="A597" t="s">
        <v>91</v>
      </c>
      <c r="B597" t="s">
        <v>75</v>
      </c>
      <c r="C597" s="40">
        <v>202.706</v>
      </c>
      <c r="D597" s="40" t="str">
        <f t="shared" si="1"/>
        <v>(loc1 Bergamo)</v>
      </c>
      <c r="E597" s="40" t="str">
        <f t="shared" si="2"/>
        <v>(loc2 Genova)</v>
      </c>
      <c r="F597" s="40" t="str">
        <f t="shared" si="3"/>
        <v>(dist 202)</v>
      </c>
      <c r="G597" s="40" t="str">
        <f t="shared" si="4"/>
        <v>(distance (loc1 Bergamo) (loc2 Genova) (dist 202))</v>
      </c>
    </row>
    <row r="598">
      <c r="A598" t="s">
        <v>91</v>
      </c>
      <c r="B598" t="s">
        <v>76</v>
      </c>
      <c r="C598" s="40">
        <v>93.108</v>
      </c>
      <c r="D598" s="40" t="str">
        <f t="shared" si="1"/>
        <v>(loc1 Bergamo)</v>
      </c>
      <c r="E598" s="40" t="str">
        <f t="shared" si="2"/>
        <v>(loc2 Novara)</v>
      </c>
      <c r="F598" s="40" t="str">
        <f t="shared" si="3"/>
        <v>(dist 93)</v>
      </c>
      <c r="G598" s="40" t="str">
        <f t="shared" si="4"/>
        <v>(distance (loc1 Bergamo) (loc2 Novara) (dist 93))</v>
      </c>
    </row>
    <row r="599">
      <c r="A599" t="s">
        <v>91</v>
      </c>
      <c r="B599" t="s">
        <v>77</v>
      </c>
      <c r="C599" s="40">
        <v>254.076</v>
      </c>
      <c r="D599" s="40" t="str">
        <f t="shared" si="1"/>
        <v>(loc1 Bergamo)</v>
      </c>
      <c r="E599" s="40" t="str">
        <f t="shared" si="2"/>
        <v>(loc2 Massa-Carrara)</v>
      </c>
      <c r="F599" s="40" t="str">
        <f t="shared" si="3"/>
        <v>(dist 254)</v>
      </c>
      <c r="G599" s="40" t="str">
        <f t="shared" si="4"/>
        <v>(distance (loc1 Bergamo) (loc2 Massa-Carrara) (dist 254))</v>
      </c>
    </row>
    <row r="600">
      <c r="A600" t="s">
        <v>91</v>
      </c>
      <c r="B600" t="s">
        <v>70</v>
      </c>
      <c r="C600" s="40">
        <v>262.828</v>
      </c>
      <c r="D600" s="40" t="str">
        <f t="shared" si="1"/>
        <v>(loc1 Bergamo)</v>
      </c>
      <c r="E600" s="40" t="str">
        <f t="shared" si="2"/>
        <v>(loc2 La Spezia)</v>
      </c>
      <c r="F600" s="40" t="str">
        <f t="shared" si="3"/>
        <v>(dist 262)</v>
      </c>
      <c r="G600" s="40" t="str">
        <f t="shared" si="4"/>
        <v>(distance (loc1 Bergamo) (loc2 La Spezia) (dist 262))</v>
      </c>
    </row>
    <row r="601">
      <c r="A601" t="s">
        <v>91</v>
      </c>
      <c r="B601" t="s">
        <v>79</v>
      </c>
      <c r="C601" s="40">
        <v>797.726</v>
      </c>
      <c r="D601" s="40" t="str">
        <f t="shared" si="1"/>
        <v>(loc1 Bergamo)</v>
      </c>
      <c r="E601" s="40" t="str">
        <f t="shared" si="2"/>
        <v>(loc2 Napoli)</v>
      </c>
      <c r="F601" s="40" t="str">
        <f t="shared" si="3"/>
        <v>(dist 797)</v>
      </c>
      <c r="G601" s="40" t="str">
        <f t="shared" si="4"/>
        <v>(distance (loc1 Bergamo) (loc2 Napoli) (dist 797))</v>
      </c>
    </row>
    <row r="602">
      <c r="A602" t="s">
        <v>91</v>
      </c>
      <c r="B602" t="s">
        <v>80</v>
      </c>
      <c r="C602" s="40">
        <v>192.916</v>
      </c>
      <c r="D602" s="40" t="str">
        <f t="shared" si="1"/>
        <v>(loc1 Bergamo)</v>
      </c>
      <c r="E602" s="40" t="str">
        <f t="shared" si="2"/>
        <v>(loc2 Reggio nell'Emilia)</v>
      </c>
      <c r="F602" s="40" t="str">
        <f t="shared" si="3"/>
        <v>(dist 192)</v>
      </c>
      <c r="G602" s="40" t="str">
        <f t="shared" si="4"/>
        <v>(distance (loc1 Bergamo) (loc2 Reggio nell'Emilia) (dist 192))</v>
      </c>
    </row>
    <row r="603">
      <c r="A603" t="s">
        <v>91</v>
      </c>
      <c r="B603" t="s">
        <v>81</v>
      </c>
      <c r="C603" s="40">
        <v>101.038</v>
      </c>
      <c r="D603" s="40" t="str">
        <f t="shared" si="1"/>
        <v>(loc1 Bergamo)</v>
      </c>
      <c r="E603" s="40" t="str">
        <f t="shared" si="2"/>
        <v>(loc2 Pavia)</v>
      </c>
      <c r="F603" s="40" t="str">
        <f t="shared" si="3"/>
        <v>(dist 101)</v>
      </c>
      <c r="G603" s="40" t="str">
        <f t="shared" si="4"/>
        <v>(distance (loc1 Bergamo) (loc2 Pavia) (dist 101))</v>
      </c>
    </row>
    <row r="604">
      <c r="A604" t="s">
        <v>91</v>
      </c>
      <c r="B604" t="s">
        <v>82</v>
      </c>
      <c r="C604" s="40">
        <v>142.608</v>
      </c>
      <c r="D604" s="40" t="str">
        <f t="shared" si="1"/>
        <v>(loc1 Bergamo)</v>
      </c>
      <c r="E604" s="40" t="str">
        <f t="shared" si="2"/>
        <v>(loc2 Biella)</v>
      </c>
      <c r="F604" s="40" t="str">
        <f t="shared" si="3"/>
        <v>(dist 142)</v>
      </c>
      <c r="G604" s="40" t="str">
        <f t="shared" si="4"/>
        <v>(distance (loc1 Bergamo) (loc2 Biella) (dist 142))</v>
      </c>
    </row>
    <row r="605">
      <c r="A605" t="s">
        <v>91</v>
      </c>
      <c r="B605" t="s">
        <v>83</v>
      </c>
      <c r="C605" s="40">
        <v>174.512</v>
      </c>
      <c r="D605" s="40" t="str">
        <f t="shared" si="1"/>
        <v>(loc1 Bergamo)</v>
      </c>
      <c r="E605" s="40" t="str">
        <f t="shared" si="2"/>
        <v>(loc2 Verbano-Cusio-Ossola)</v>
      </c>
      <c r="F605" s="40" t="str">
        <f t="shared" si="3"/>
        <v>(dist 174)</v>
      </c>
      <c r="G605" s="40" t="str">
        <f t="shared" si="4"/>
        <v>(distance (loc1 Bergamo) (loc2 Verbano-Cusio-Ossola) (dist 174))</v>
      </c>
    </row>
    <row r="606">
      <c r="A606" t="s">
        <v>91</v>
      </c>
      <c r="B606" t="s">
        <v>89</v>
      </c>
      <c r="C606" s="40">
        <v>50.371</v>
      </c>
      <c r="D606" s="40" t="str">
        <f t="shared" si="1"/>
        <v>(loc1 Bergamo)</v>
      </c>
      <c r="E606" s="40" t="str">
        <f t="shared" si="2"/>
        <v>(loc2 Milano)</v>
      </c>
      <c r="F606" s="40" t="str">
        <f t="shared" si="3"/>
        <v>(dist 50)</v>
      </c>
      <c r="G606" s="40" t="str">
        <f t="shared" si="4"/>
        <v>(distance (loc1 Bergamo) (loc2 Milano) (dist 50))</v>
      </c>
    </row>
    <row r="607">
      <c r="A607" t="s">
        <v>91</v>
      </c>
      <c r="B607" t="s">
        <v>90</v>
      </c>
      <c r="C607" s="40">
        <v>74.127</v>
      </c>
      <c r="D607" s="40" t="str">
        <f t="shared" si="1"/>
        <v>(loc1 Bergamo)</v>
      </c>
      <c r="E607" s="40" t="str">
        <f t="shared" si="2"/>
        <v>(loc2 Lodi)</v>
      </c>
      <c r="F607" s="40" t="str">
        <f t="shared" si="3"/>
        <v>(dist 74)</v>
      </c>
      <c r="G607" s="40" t="str">
        <f t="shared" si="4"/>
        <v>(distance (loc1 Bergamo) (loc2 Lodi) (dist 74))</v>
      </c>
    </row>
    <row r="608">
      <c r="A608" t="s">
        <v>91</v>
      </c>
      <c r="B608" t="s">
        <v>92</v>
      </c>
      <c r="C608" s="40">
        <v>100.5</v>
      </c>
      <c r="D608" s="40" t="str">
        <f t="shared" si="1"/>
        <v>(loc1 Bergamo)</v>
      </c>
      <c r="E608" s="40" t="str">
        <f t="shared" si="2"/>
        <v>(loc2 Varese)</v>
      </c>
      <c r="F608" s="40" t="str">
        <f t="shared" si="3"/>
        <v>(dist 100)</v>
      </c>
      <c r="G608" s="40" t="str">
        <f t="shared" si="4"/>
        <v>(distance (loc1 Bergamo) (loc2 Varese) (dist 100))</v>
      </c>
    </row>
    <row r="609">
      <c r="A609" t="s">
        <v>91</v>
      </c>
      <c r="B609" t="s">
        <v>96</v>
      </c>
      <c r="C609" s="40">
        <v>91.765</v>
      </c>
      <c r="D609" s="40" t="str">
        <f t="shared" si="1"/>
        <v>(loc1 Bergamo)</v>
      </c>
      <c r="E609" s="40" t="str">
        <f t="shared" si="2"/>
        <v>(loc2 Como)</v>
      </c>
      <c r="F609" s="40" t="str">
        <f t="shared" si="3"/>
        <v>(dist 91)</v>
      </c>
      <c r="G609" s="40" t="str">
        <f t="shared" si="4"/>
        <v>(distance (loc1 Bergamo) (loc2 Como) (dist 91))</v>
      </c>
    </row>
    <row r="610">
      <c r="A610" t="s">
        <v>91</v>
      </c>
      <c r="B610" t="s">
        <v>99</v>
      </c>
      <c r="C610" s="40">
        <v>40.747</v>
      </c>
      <c r="D610" s="40" t="str">
        <f t="shared" si="1"/>
        <v>(loc1 Bergamo)</v>
      </c>
      <c r="E610" s="40" t="str">
        <f t="shared" si="2"/>
        <v>(loc2 Lecco)</v>
      </c>
      <c r="F610" s="40" t="str">
        <f t="shared" si="3"/>
        <v>(dist 40)</v>
      </c>
      <c r="G610" s="40" t="str">
        <f t="shared" si="4"/>
        <v>(distance (loc1 Bergamo) (loc2 Lecco) (dist 40))</v>
      </c>
    </row>
    <row r="611">
      <c r="A611" t="s">
        <v>91</v>
      </c>
      <c r="B611" t="s">
        <v>101</v>
      </c>
      <c r="C611" s="40">
        <v>116.155</v>
      </c>
      <c r="D611" s="40" t="str">
        <f t="shared" si="1"/>
        <v>(loc1 Bergamo)</v>
      </c>
      <c r="E611" s="40" t="str">
        <f t="shared" si="2"/>
        <v>(loc2 Verona)</v>
      </c>
      <c r="F611" s="40" t="str">
        <f t="shared" si="3"/>
        <v>(dist 116)</v>
      </c>
      <c r="G611" s="40" t="str">
        <f t="shared" si="4"/>
        <v>(distance (loc1 Bergamo) (loc2 Verona) (dist 116))</v>
      </c>
    </row>
    <row r="612">
      <c r="A612" t="s">
        <v>91</v>
      </c>
      <c r="B612" t="s">
        <v>103</v>
      </c>
      <c r="C612" s="40">
        <v>142.195</v>
      </c>
      <c r="D612" s="40" t="str">
        <f t="shared" si="1"/>
        <v>(loc1 Bergamo)</v>
      </c>
      <c r="E612" s="40" t="str">
        <f t="shared" si="2"/>
        <v>(loc2 Mantova)</v>
      </c>
      <c r="F612" s="40" t="str">
        <f t="shared" si="3"/>
        <v>(dist 142)</v>
      </c>
      <c r="G612" s="40" t="str">
        <f t="shared" si="4"/>
        <v>(distance (loc1 Bergamo) (loc2 Mantova) (dist 142))</v>
      </c>
    </row>
    <row r="613">
      <c r="A613" t="s">
        <v>91</v>
      </c>
      <c r="B613" t="s">
        <v>105</v>
      </c>
      <c r="C613" s="40">
        <v>163.987</v>
      </c>
      <c r="D613" s="40" t="str">
        <f t="shared" si="1"/>
        <v>(loc1 Bergamo)</v>
      </c>
      <c r="E613" s="40" t="str">
        <f t="shared" si="2"/>
        <v>(loc2 Vicenza)</v>
      </c>
      <c r="F613" s="40" t="str">
        <f t="shared" si="3"/>
        <v>(dist 163)</v>
      </c>
      <c r="G613" s="40" t="str">
        <f t="shared" si="4"/>
        <v>(distance (loc1 Bergamo) (loc2 Vicenza) (dist 163))</v>
      </c>
    </row>
    <row r="614">
      <c r="A614" t="s">
        <v>91</v>
      </c>
      <c r="B614" t="s">
        <v>109</v>
      </c>
      <c r="C614" s="40">
        <v>180.982</v>
      </c>
      <c r="D614" s="40" t="str">
        <f t="shared" si="1"/>
        <v>(loc1 Bergamo)</v>
      </c>
      <c r="E614" s="40" t="str">
        <f t="shared" si="2"/>
        <v>(loc2 Trento)</v>
      </c>
      <c r="F614" s="40" t="str">
        <f t="shared" si="3"/>
        <v>(dist 180)</v>
      </c>
      <c r="G614" s="40" t="str">
        <f t="shared" si="4"/>
        <v>(distance (loc1 Bergamo) (loc2 Trento) (dist 180))</v>
      </c>
    </row>
    <row r="615">
      <c r="A615" t="s">
        <v>91</v>
      </c>
      <c r="B615" t="s">
        <v>110</v>
      </c>
      <c r="C615" s="40">
        <v>227.165</v>
      </c>
      <c r="D615" s="40" t="str">
        <f t="shared" si="1"/>
        <v>(loc1 Bergamo)</v>
      </c>
      <c r="E615" s="40" t="str">
        <f t="shared" si="2"/>
        <v>(loc2 Venezia)</v>
      </c>
      <c r="F615" s="40" t="str">
        <f t="shared" si="3"/>
        <v>(dist 227)</v>
      </c>
      <c r="G615" s="40" t="str">
        <f t="shared" si="4"/>
        <v>(distance (loc1 Bergamo) (loc2 Venezia) (dist 227))</v>
      </c>
    </row>
    <row r="616">
      <c r="A616" t="s">
        <v>91</v>
      </c>
      <c r="B616" t="s">
        <v>111</v>
      </c>
      <c r="C616" s="40">
        <v>537.851</v>
      </c>
      <c r="D616" s="40" t="str">
        <f t="shared" si="1"/>
        <v>(loc1 Bergamo)</v>
      </c>
      <c r="E616" s="40" t="str">
        <f t="shared" si="2"/>
        <v>(loc2 Viterbo)</v>
      </c>
      <c r="F616" s="40" t="str">
        <f t="shared" si="3"/>
        <v>(dist 537)</v>
      </c>
      <c r="G616" s="40" t="str">
        <f t="shared" si="4"/>
        <v>(distance (loc1 Bergamo) (loc2 Viterbo) (dist 537))</v>
      </c>
    </row>
    <row r="617">
      <c r="A617" t="s">
        <v>91</v>
      </c>
      <c r="B617" t="s">
        <v>112</v>
      </c>
      <c r="C617" s="40">
        <v>120.152</v>
      </c>
      <c r="D617" s="40" t="str">
        <f t="shared" si="1"/>
        <v>(loc1 Bergamo)</v>
      </c>
      <c r="E617" s="40" t="str">
        <f t="shared" si="2"/>
        <v>(loc2 Sondrio)</v>
      </c>
      <c r="F617" s="40" t="str">
        <f t="shared" si="3"/>
        <v>(dist 120)</v>
      </c>
      <c r="G617" s="40" t="str">
        <f t="shared" si="4"/>
        <v>(distance (loc1 Bergamo) (loc2 Sondrio) (dist 120))</v>
      </c>
    </row>
    <row r="618">
      <c r="A618" t="s">
        <v>91</v>
      </c>
      <c r="B618" t="s">
        <v>113</v>
      </c>
      <c r="C618" s="40">
        <v>829.329</v>
      </c>
      <c r="D618" s="40" t="str">
        <f t="shared" si="1"/>
        <v>(loc1 Bergamo)</v>
      </c>
      <c r="E618" s="40" t="str">
        <f t="shared" si="2"/>
        <v>(loc2 Oristano)</v>
      </c>
      <c r="F618" s="40" t="str">
        <f t="shared" si="3"/>
        <v>(dist 829)</v>
      </c>
      <c r="G618" s="40" t="str">
        <f t="shared" si="4"/>
        <v>(distance (loc1 Bergamo) (loc2 Oristano) (dist 829))</v>
      </c>
    </row>
    <row r="619">
      <c r="A619" t="s">
        <v>91</v>
      </c>
      <c r="B619" t="s">
        <v>116</v>
      </c>
      <c r="C619" s="40">
        <v>1600.045</v>
      </c>
      <c r="D619" s="40" t="str">
        <f t="shared" si="1"/>
        <v>(loc1 Bergamo)</v>
      </c>
      <c r="E619" s="40" t="str">
        <f t="shared" si="2"/>
        <v>(loc2 Trapani)</v>
      </c>
      <c r="F619" s="40" t="str">
        <f t="shared" si="3"/>
        <v>(dist 1600)</v>
      </c>
      <c r="G619" s="40" t="str">
        <f t="shared" si="4"/>
        <v>(distance (loc1 Bergamo) (loc2 Trapani) (dist 1600))</v>
      </c>
    </row>
    <row r="620">
      <c r="A620" t="s">
        <v>91</v>
      </c>
      <c r="B620" t="s">
        <v>118</v>
      </c>
      <c r="C620" s="40">
        <v>1494.986</v>
      </c>
      <c r="D620" s="40" t="str">
        <f t="shared" si="1"/>
        <v>(loc1 Bergamo)</v>
      </c>
      <c r="E620" s="40" t="str">
        <f t="shared" si="2"/>
        <v>(loc2 Palermo)</v>
      </c>
      <c r="F620" s="40" t="str">
        <f t="shared" si="3"/>
        <v>(dist 1494)</v>
      </c>
      <c r="G620" s="40" t="str">
        <f t="shared" si="4"/>
        <v>(distance (loc1 Bergamo) (loc2 Palermo) (dist 1494))</v>
      </c>
    </row>
    <row r="621">
      <c r="A621" t="s">
        <v>91</v>
      </c>
      <c r="B621" t="s">
        <v>119</v>
      </c>
      <c r="C621" s="40">
        <v>678.38</v>
      </c>
      <c r="D621" s="40" t="str">
        <f t="shared" si="1"/>
        <v>(loc1 Bergamo)</v>
      </c>
      <c r="E621" s="40" t="str">
        <f t="shared" si="2"/>
        <v>(loc2 Latina)</v>
      </c>
      <c r="F621" s="40" t="str">
        <f t="shared" si="3"/>
        <v>(dist 678)</v>
      </c>
      <c r="G621" s="40" t="str">
        <f t="shared" si="4"/>
        <v>(distance (loc1 Bergamo) (loc2 Latina) (dist 678))</v>
      </c>
    </row>
    <row r="622">
      <c r="A622" t="s">
        <v>91</v>
      </c>
      <c r="B622" t="s">
        <v>120</v>
      </c>
      <c r="C622" s="40">
        <v>476.641</v>
      </c>
      <c r="D622" s="40" t="str">
        <f t="shared" si="1"/>
        <v>(loc1 Bergamo)</v>
      </c>
      <c r="E622" s="40" t="str">
        <f t="shared" si="2"/>
        <v>(loc2 Perugia)</v>
      </c>
      <c r="F622" s="40" t="str">
        <f t="shared" si="3"/>
        <v>(dist 476)</v>
      </c>
      <c r="G622" s="40" t="str">
        <f t="shared" si="4"/>
        <v>(distance (loc1 Bergamo) (loc2 Perugia) (dist 476))</v>
      </c>
    </row>
    <row r="623">
      <c r="A623" t="s">
        <v>91</v>
      </c>
      <c r="B623" t="s">
        <v>121</v>
      </c>
      <c r="C623" s="40">
        <v>552.994</v>
      </c>
      <c r="D623" s="40" t="str">
        <f t="shared" si="1"/>
        <v>(loc1 Bergamo)</v>
      </c>
      <c r="E623" s="40" t="str">
        <f t="shared" si="2"/>
        <v>(loc2 Terni)</v>
      </c>
      <c r="F623" s="40" t="str">
        <f t="shared" si="3"/>
        <v>(dist 552)</v>
      </c>
      <c r="G623" s="40" t="str">
        <f t="shared" si="4"/>
        <v>(distance (loc1 Bergamo) (loc2 Terni) (dist 552))</v>
      </c>
    </row>
    <row r="624">
      <c r="A624" t="s">
        <v>91</v>
      </c>
      <c r="B624" t="s">
        <v>122</v>
      </c>
      <c r="C624" s="40">
        <v>633.682</v>
      </c>
      <c r="D624" s="40" t="str">
        <f t="shared" si="1"/>
        <v>(loc1 Bergamo)</v>
      </c>
      <c r="E624" s="40" t="str">
        <f t="shared" si="2"/>
        <v>(loc2 L'Aquila)</v>
      </c>
      <c r="F624" s="40" t="str">
        <f t="shared" si="3"/>
        <v>(dist 633)</v>
      </c>
      <c r="G624" s="40" t="str">
        <f t="shared" si="4"/>
        <v>(distance (loc1 Bergamo) (loc2 L'Aquila) (dist 633))</v>
      </c>
    </row>
    <row r="625">
      <c r="A625" t="s">
        <v>91</v>
      </c>
      <c r="B625" t="s">
        <v>78</v>
      </c>
      <c r="C625" s="40">
        <v>497.762</v>
      </c>
      <c r="D625" s="40" t="str">
        <f t="shared" si="1"/>
        <v>(loc1 Bergamo)</v>
      </c>
      <c r="E625" s="40" t="str">
        <f t="shared" si="2"/>
        <v>(loc2 Macerata)</v>
      </c>
      <c r="F625" s="40" t="str">
        <f t="shared" si="3"/>
        <v>(dist 497)</v>
      </c>
      <c r="G625" s="40" t="str">
        <f t="shared" si="4"/>
        <v>(distance (loc1 Bergamo) (loc2 Macerata) (dist 497))</v>
      </c>
    </row>
    <row r="626">
      <c r="A626" t="s">
        <v>91</v>
      </c>
      <c r="B626" t="s">
        <v>123</v>
      </c>
      <c r="C626" s="40">
        <v>442.885</v>
      </c>
      <c r="D626" s="40" t="str">
        <f t="shared" si="1"/>
        <v>(loc1 Bergamo)</v>
      </c>
      <c r="E626" s="40" t="str">
        <f t="shared" si="2"/>
        <v>(loc2 Pesaro e Urbino)</v>
      </c>
      <c r="F626" s="40" t="str">
        <f t="shared" si="3"/>
        <v>(dist 442)</v>
      </c>
      <c r="G626" s="40" t="str">
        <f t="shared" si="4"/>
        <v>(distance (loc1 Bergamo) (loc2 Pesaro e Urbino) (dist 442))</v>
      </c>
    </row>
    <row r="627">
      <c r="A627" t="s">
        <v>91</v>
      </c>
      <c r="B627" t="s">
        <v>127</v>
      </c>
      <c r="C627" s="40">
        <v>354.187</v>
      </c>
      <c r="D627" s="40" t="str">
        <f t="shared" si="1"/>
        <v>(loc1 Bergamo)</v>
      </c>
      <c r="E627" s="40" t="str">
        <f t="shared" si="2"/>
        <v>(loc2 Rimini)</v>
      </c>
      <c r="F627" s="40" t="str">
        <f t="shared" si="3"/>
        <v>(dist 354)</v>
      </c>
      <c r="G627" s="40" t="str">
        <f t="shared" si="4"/>
        <v>(distance (loc1 Bergamo) (loc2 Rimini) (dist 354))</v>
      </c>
    </row>
    <row r="628">
      <c r="A628" t="s">
        <v>91</v>
      </c>
      <c r="B628" t="s">
        <v>133</v>
      </c>
      <c r="C628" s="40">
        <v>1470.244</v>
      </c>
      <c r="D628" s="40" t="str">
        <f t="shared" si="1"/>
        <v>(loc1 Bergamo)</v>
      </c>
      <c r="E628" s="40" t="str">
        <f t="shared" si="2"/>
        <v>(loc2 Ragusa)</v>
      </c>
      <c r="F628" s="40" t="str">
        <f t="shared" si="3"/>
        <v>(dist 1470)</v>
      </c>
      <c r="G628" s="40" t="str">
        <f t="shared" si="4"/>
        <v>(distance (loc1 Bergamo) (loc2 Ragusa) (dist 1470))</v>
      </c>
    </row>
    <row r="629">
      <c r="A629" t="s">
        <v>91</v>
      </c>
      <c r="B629" t="s">
        <v>134</v>
      </c>
      <c r="C629" s="40">
        <v>1432.131</v>
      </c>
      <c r="D629" s="40" t="str">
        <f t="shared" si="1"/>
        <v>(loc1 Bergamo)</v>
      </c>
      <c r="E629" s="40" t="str">
        <f t="shared" si="2"/>
        <v>(loc2 Siracusa)</v>
      </c>
      <c r="F629" s="40" t="str">
        <f t="shared" si="3"/>
        <v>(dist 1432)</v>
      </c>
      <c r="G629" s="40" t="str">
        <f t="shared" si="4"/>
        <v>(distance (loc1 Bergamo) (loc2 Siracusa) (dist 1432))</v>
      </c>
    </row>
    <row r="630">
      <c r="A630" t="s">
        <v>91</v>
      </c>
      <c r="B630" t="s">
        <v>136</v>
      </c>
      <c r="C630" s="40">
        <v>1366.919</v>
      </c>
      <c r="D630" s="40" t="str">
        <f t="shared" si="1"/>
        <v>(loc1 Bergamo)</v>
      </c>
      <c r="E630" s="40" t="str">
        <f t="shared" si="2"/>
        <v>(loc2 Catania)</v>
      </c>
      <c r="F630" s="40" t="str">
        <f t="shared" si="3"/>
        <v>(dist 1366)</v>
      </c>
      <c r="G630" s="40" t="str">
        <f t="shared" si="4"/>
        <v>(distance (loc1 Bergamo) (loc2 Catania) (dist 1366))</v>
      </c>
    </row>
    <row r="631">
      <c r="A631" t="s">
        <v>91</v>
      </c>
      <c r="B631" t="s">
        <v>137</v>
      </c>
      <c r="C631" s="40">
        <v>1057.143</v>
      </c>
      <c r="D631" s="40" t="str">
        <f t="shared" si="1"/>
        <v>(loc1 Bergamo)</v>
      </c>
      <c r="E631" s="40" t="str">
        <f t="shared" si="2"/>
        <v>(loc2 Lecce)</v>
      </c>
      <c r="F631" s="40" t="str">
        <f t="shared" si="3"/>
        <v>(dist 1057)</v>
      </c>
      <c r="G631" s="40" t="str">
        <f t="shared" si="4"/>
        <v>(distance (loc1 Bergamo) (loc2 Lecce) (dist 1057))</v>
      </c>
    </row>
    <row r="632">
      <c r="A632" t="s">
        <v>91</v>
      </c>
      <c r="B632" t="s">
        <v>140</v>
      </c>
      <c r="C632" s="40">
        <v>1271.63</v>
      </c>
      <c r="D632" s="40" t="str">
        <f t="shared" si="1"/>
        <v>(loc1 Bergamo)</v>
      </c>
      <c r="E632" s="40" t="str">
        <f t="shared" si="2"/>
        <v>(loc2 Messina)</v>
      </c>
      <c r="F632" s="40" t="str">
        <f t="shared" si="3"/>
        <v>(dist 1271)</v>
      </c>
      <c r="G632" s="40" t="str">
        <f t="shared" si="4"/>
        <v>(distance (loc1 Bergamo) (loc2 Messina) (dist 1271))</v>
      </c>
    </row>
    <row r="633">
      <c r="A633" t="s">
        <v>91</v>
      </c>
      <c r="B633" t="s">
        <v>141</v>
      </c>
      <c r="C633" s="40">
        <v>1271.702</v>
      </c>
      <c r="D633" s="40" t="str">
        <f t="shared" si="1"/>
        <v>(loc1 Bergamo)</v>
      </c>
      <c r="E633" s="40" t="str">
        <f t="shared" si="2"/>
        <v>(loc2 Reggio di Calabria)</v>
      </c>
      <c r="F633" s="40" t="str">
        <f t="shared" si="3"/>
        <v>(dist 1271)</v>
      </c>
      <c r="G633" s="40" t="str">
        <f t="shared" si="4"/>
        <v>(distance (loc1 Bergamo) (loc2 Reggio di Calabria) (dist 1271))</v>
      </c>
    </row>
    <row r="634">
      <c r="A634" t="s">
        <v>91</v>
      </c>
      <c r="B634" t="s">
        <v>142</v>
      </c>
      <c r="C634" s="40">
        <v>1091.135</v>
      </c>
      <c r="D634" s="40" t="str">
        <f t="shared" si="1"/>
        <v>(loc1 Bergamo)</v>
      </c>
      <c r="E634" s="40" t="str">
        <f t="shared" si="2"/>
        <v>(loc2 Cosenza)</v>
      </c>
      <c r="F634" s="40" t="str">
        <f t="shared" si="3"/>
        <v>(dist 1091)</v>
      </c>
      <c r="G634" s="40" t="str">
        <f t="shared" si="4"/>
        <v>(distance (loc1 Bergamo) (loc2 Cosenza) (dist 1091))</v>
      </c>
    </row>
    <row r="635">
      <c r="A635" t="s">
        <v>91</v>
      </c>
      <c r="B635" t="s">
        <v>144</v>
      </c>
      <c r="C635" s="40">
        <v>770.321</v>
      </c>
      <c r="D635" s="40" t="str">
        <f t="shared" si="1"/>
        <v>(loc1 Bergamo)</v>
      </c>
      <c r="E635" s="40" t="str">
        <f t="shared" si="2"/>
        <v>(loc2 Caserta)</v>
      </c>
      <c r="F635" s="40" t="str">
        <f t="shared" si="3"/>
        <v>(dist 770)</v>
      </c>
      <c r="G635" s="40" t="str">
        <f t="shared" si="4"/>
        <v>(distance (loc1 Bergamo) (loc2 Caserta) (dist 770))</v>
      </c>
    </row>
    <row r="636">
      <c r="A636" t="s">
        <v>91</v>
      </c>
      <c r="B636" t="s">
        <v>145</v>
      </c>
      <c r="C636" s="40">
        <v>662.291</v>
      </c>
      <c r="D636" s="40" t="str">
        <f t="shared" si="1"/>
        <v>(loc1 Bergamo)</v>
      </c>
      <c r="E636" s="40" t="str">
        <f t="shared" si="2"/>
        <v>(loc2 Frosinone)</v>
      </c>
      <c r="F636" s="40" t="str">
        <f t="shared" si="3"/>
        <v>(dist 662)</v>
      </c>
      <c r="G636" s="40" t="str">
        <f t="shared" si="4"/>
        <v>(distance (loc1 Bergamo) (loc2 Frosinone) (dist 662))</v>
      </c>
    </row>
    <row r="637">
      <c r="A637" t="s">
        <v>91</v>
      </c>
      <c r="B637" t="s">
        <v>146</v>
      </c>
      <c r="C637" s="40">
        <v>194.381</v>
      </c>
      <c r="D637" s="40" t="str">
        <f t="shared" si="1"/>
        <v>(loc1 Bergamo)</v>
      </c>
      <c r="E637" s="40" t="str">
        <f t="shared" si="2"/>
        <v>(loc2 Padova)</v>
      </c>
      <c r="F637" s="40" t="str">
        <f t="shared" si="3"/>
        <v>(dist 194)</v>
      </c>
      <c r="G637" s="40" t="str">
        <f t="shared" si="4"/>
        <v>(distance (loc1 Bergamo) (loc2 Padova) (dist 194))</v>
      </c>
    </row>
    <row r="638">
      <c r="A638" t="s">
        <v>91</v>
      </c>
      <c r="B638" t="s">
        <v>149</v>
      </c>
      <c r="C638" s="40">
        <v>614.702</v>
      </c>
      <c r="D638" s="40" t="str">
        <f t="shared" si="1"/>
        <v>(loc1 Bergamo)</v>
      </c>
      <c r="E638" s="40" t="str">
        <f t="shared" si="2"/>
        <v>(loc2 Chieti)</v>
      </c>
      <c r="F638" s="40" t="str">
        <f t="shared" si="3"/>
        <v>(dist 614)</v>
      </c>
      <c r="G638" s="40" t="str">
        <f t="shared" si="4"/>
        <v>(distance (loc1 Bergamo) (loc2 Chieti) (dist 614))</v>
      </c>
    </row>
    <row r="639">
      <c r="A639" t="s">
        <v>91</v>
      </c>
      <c r="B639" t="s">
        <v>151</v>
      </c>
      <c r="C639" s="40">
        <v>580.851</v>
      </c>
      <c r="D639" s="40" t="str">
        <f t="shared" si="1"/>
        <v>(loc1 Bergamo)</v>
      </c>
      <c r="E639" s="40" t="str">
        <f t="shared" si="2"/>
        <v>(loc2 Teramo)</v>
      </c>
      <c r="F639" s="40" t="str">
        <f t="shared" si="3"/>
        <v>(dist 580)</v>
      </c>
      <c r="G639" s="40" t="str">
        <f t="shared" si="4"/>
        <v>(distance (loc1 Bergamo) (loc2 Teramo) (dist 580))</v>
      </c>
    </row>
    <row r="640">
      <c r="A640" t="s">
        <v>91</v>
      </c>
      <c r="B640" t="s">
        <v>153</v>
      </c>
      <c r="C640" s="40">
        <v>328.633</v>
      </c>
      <c r="D640" s="40" t="str">
        <f t="shared" si="1"/>
        <v>(loc1 Bergamo)</v>
      </c>
      <c r="E640" s="40" t="str">
        <f t="shared" si="2"/>
        <v>(loc2 Forli'-Cesena)</v>
      </c>
      <c r="F640" s="40" t="str">
        <f t="shared" si="3"/>
        <v>(dist 328)</v>
      </c>
      <c r="G640" s="40" t="str">
        <f t="shared" si="4"/>
        <v>(distance (loc1 Bergamo) (loc2 Forli'-Cesena) (dist 328))</v>
      </c>
    </row>
    <row r="641">
      <c r="A641" t="s">
        <v>91</v>
      </c>
      <c r="B641" t="s">
        <v>257</v>
      </c>
      <c r="C641" s="40">
        <v>217.516</v>
      </c>
      <c r="D641" s="40" t="str">
        <f t="shared" si="1"/>
        <v>(loc1 Bergamo)</v>
      </c>
      <c r="E641" s="40" t="str">
        <f t="shared" si="2"/>
        <v>(loc2 Ferrara FE)</v>
      </c>
      <c r="F641" s="40" t="str">
        <f t="shared" si="3"/>
        <v>(dist 217)</v>
      </c>
      <c r="G641" s="40" t="str">
        <f t="shared" si="4"/>
        <v>(distance (loc1 Bergamo) (loc2 Ferrara FE) (dist 217))</v>
      </c>
    </row>
    <row r="642">
      <c r="A642" t="s">
        <v>91</v>
      </c>
      <c r="B642" t="s">
        <v>155</v>
      </c>
      <c r="C642" s="40">
        <v>242.573</v>
      </c>
      <c r="D642" s="40" t="str">
        <f t="shared" si="1"/>
        <v>(loc1 Bergamo)</v>
      </c>
      <c r="E642" s="40" t="str">
        <f t="shared" si="2"/>
        <v>(loc2 Treviso)</v>
      </c>
      <c r="F642" s="40" t="str">
        <f t="shared" si="3"/>
        <v>(dist 242)</v>
      </c>
      <c r="G642" s="40" t="str">
        <f t="shared" si="4"/>
        <v>(distance (loc1 Bergamo) (loc2 Treviso) (dist 242))</v>
      </c>
    </row>
    <row r="643">
      <c r="A643" t="s">
        <v>91</v>
      </c>
      <c r="B643" t="s">
        <v>159</v>
      </c>
      <c r="C643" s="40">
        <v>318.555</v>
      </c>
      <c r="D643" s="40" t="str">
        <f t="shared" si="1"/>
        <v>(loc1 Bergamo)</v>
      </c>
      <c r="E643" s="40" t="str">
        <f t="shared" si="2"/>
        <v>(loc2 Ravenna)</v>
      </c>
      <c r="F643" s="40" t="str">
        <f t="shared" si="3"/>
        <v>(dist 318)</v>
      </c>
      <c r="G643" s="40" t="str">
        <f t="shared" si="4"/>
        <v>(distance (loc1 Bergamo) (loc2 Ravenna) (dist 318))</v>
      </c>
    </row>
    <row r="644">
      <c r="A644" t="s">
        <v>91</v>
      </c>
      <c r="B644" t="s">
        <v>160</v>
      </c>
      <c r="C644" s="40">
        <v>298.496</v>
      </c>
      <c r="D644" s="40" t="str">
        <f t="shared" si="1"/>
        <v>(loc1 Bergamo)</v>
      </c>
      <c r="E644" s="40" t="str">
        <f t="shared" si="2"/>
        <v>(loc2 Pordenone)</v>
      </c>
      <c r="F644" s="40" t="str">
        <f t="shared" si="3"/>
        <v>(dist 298)</v>
      </c>
      <c r="G644" s="40" t="str">
        <f t="shared" si="4"/>
        <v>(distance (loc1 Bergamo) (loc2 Pordenone) (dist 298))</v>
      </c>
    </row>
    <row r="645">
      <c r="A645" t="s">
        <v>91</v>
      </c>
      <c r="B645" t="s">
        <v>161</v>
      </c>
      <c r="C645" s="40">
        <v>344.397</v>
      </c>
      <c r="D645" s="40" t="str">
        <f t="shared" si="1"/>
        <v>(loc1 Bergamo)</v>
      </c>
      <c r="E645" s="40" t="str">
        <f t="shared" si="2"/>
        <v>(loc2 Udine)</v>
      </c>
      <c r="F645" s="40" t="str">
        <f t="shared" si="3"/>
        <v>(dist 344)</v>
      </c>
      <c r="G645" s="40" t="str">
        <f t="shared" si="4"/>
        <v>(distance (loc1 Bergamo) (loc2 Udine) (dist 344))</v>
      </c>
    </row>
    <row r="646">
      <c r="A646" t="s">
        <v>91</v>
      </c>
      <c r="B646" t="s">
        <v>162</v>
      </c>
      <c r="C646" s="40">
        <v>351.56</v>
      </c>
      <c r="D646" s="40" t="str">
        <f t="shared" si="1"/>
        <v>(loc1 Bergamo)</v>
      </c>
      <c r="E646" s="40" t="str">
        <f t="shared" si="2"/>
        <v>(loc2 Gorizia)</v>
      </c>
      <c r="F646" s="40" t="str">
        <f t="shared" si="3"/>
        <v>(dist 351)</v>
      </c>
      <c r="G646" s="40" t="str">
        <f t="shared" si="4"/>
        <v>(distance (loc1 Bergamo) (loc2 Gorizia) (dist 351))</v>
      </c>
    </row>
    <row r="647">
      <c r="A647" t="s">
        <v>91</v>
      </c>
      <c r="B647" t="s">
        <v>163</v>
      </c>
      <c r="C647" s="40">
        <v>373.571</v>
      </c>
      <c r="D647" s="40" t="str">
        <f t="shared" si="1"/>
        <v>(loc1 Bergamo)</v>
      </c>
      <c r="E647" s="40" t="str">
        <f t="shared" si="2"/>
        <v>(loc2 Trieste)</v>
      </c>
      <c r="F647" s="40" t="str">
        <f t="shared" si="3"/>
        <v>(dist 373)</v>
      </c>
      <c r="G647" s="40" t="str">
        <f t="shared" si="4"/>
        <v>(distance (loc1 Bergamo) (loc2 Trieste) (dist 373))</v>
      </c>
    </row>
    <row r="648">
      <c r="A648" t="s">
        <v>91</v>
      </c>
      <c r="B648" t="s">
        <v>100</v>
      </c>
      <c r="C648" s="40">
        <v>53.202</v>
      </c>
      <c r="D648" s="40" t="str">
        <f t="shared" si="1"/>
        <v>(loc1 Bergamo)</v>
      </c>
      <c r="E648" s="40" t="str">
        <f t="shared" si="2"/>
        <v>(loc2 Brescia)</v>
      </c>
      <c r="F648" s="40" t="str">
        <f t="shared" si="3"/>
        <v>(dist 53)</v>
      </c>
      <c r="G648" s="40" t="str">
        <f t="shared" si="4"/>
        <v>(distance (loc1 Bergamo) (loc2 Brescia) (dist 53))</v>
      </c>
    </row>
    <row r="649">
      <c r="A649" t="s">
        <v>91</v>
      </c>
      <c r="B649" t="s">
        <v>143</v>
      </c>
      <c r="C649" s="40">
        <v>1024.161</v>
      </c>
      <c r="D649" s="40" t="str">
        <f t="shared" si="1"/>
        <v>(loc1 Bergamo)</v>
      </c>
      <c r="E649" s="40" t="str">
        <f t="shared" si="2"/>
        <v>(loc2 Brindisi)</v>
      </c>
      <c r="F649" s="40" t="str">
        <f t="shared" si="3"/>
        <v>(dist 1024)</v>
      </c>
      <c r="G649" s="40" t="str">
        <f t="shared" si="4"/>
        <v>(distance (loc1 Bergamo) (loc2 Brindisi) (dist 1024))</v>
      </c>
    </row>
    <row r="650">
      <c r="A650" t="s">
        <v>91</v>
      </c>
      <c r="B650" t="s">
        <v>152</v>
      </c>
      <c r="C650" s="40">
        <v>907.021</v>
      </c>
      <c r="D650" s="40" t="str">
        <f t="shared" si="1"/>
        <v>(loc1 Bergamo)</v>
      </c>
      <c r="E650" s="40" t="str">
        <f t="shared" si="2"/>
        <v>(loc2 Bari)</v>
      </c>
      <c r="F650" s="40" t="str">
        <f t="shared" si="3"/>
        <v>(dist 907)</v>
      </c>
      <c r="G650" s="40" t="str">
        <f t="shared" si="4"/>
        <v>(distance (loc1 Bergamo) (loc2 Bari) (dist 907))</v>
      </c>
    </row>
    <row r="651">
      <c r="A651" t="s">
        <v>82</v>
      </c>
      <c r="B651" t="s">
        <v>5</v>
      </c>
      <c r="C651" s="40">
        <v>696.363</v>
      </c>
      <c r="D651" s="40" t="str">
        <f t="shared" si="1"/>
        <v>(loc1 Biella)</v>
      </c>
      <c r="E651" s="40" t="str">
        <f t="shared" si="2"/>
        <v>(loc2 Olbia-Tempio)</v>
      </c>
      <c r="F651" s="40" t="str">
        <f t="shared" si="3"/>
        <v>(dist 696)</v>
      </c>
      <c r="G651" s="40" t="str">
        <f t="shared" si="4"/>
        <v>(distance (loc1 Biella) (loc2 Olbia-Tempio) (dist 696))</v>
      </c>
    </row>
    <row r="652">
      <c r="A652" t="s">
        <v>82</v>
      </c>
      <c r="B652" t="s">
        <v>18</v>
      </c>
      <c r="C652" s="40">
        <v>276.227</v>
      </c>
      <c r="D652" s="40" t="str">
        <f t="shared" si="1"/>
        <v>(loc1 Biella)</v>
      </c>
      <c r="E652" s="40" t="str">
        <f t="shared" si="2"/>
        <v>(loc2 Modena)</v>
      </c>
      <c r="F652" s="40" t="str">
        <f t="shared" si="3"/>
        <v>(dist 276)</v>
      </c>
      <c r="G652" s="40" t="str">
        <f t="shared" si="4"/>
        <v>(distance (loc1 Biella) (loc2 Modena) (dist 276))</v>
      </c>
    </row>
    <row r="653">
      <c r="A653" t="s">
        <v>82</v>
      </c>
      <c r="B653" t="s">
        <v>21</v>
      </c>
      <c r="C653" s="40">
        <v>901.577</v>
      </c>
      <c r="D653" s="40" t="str">
        <f t="shared" si="1"/>
        <v>(loc1 Biella)</v>
      </c>
      <c r="E653" s="40" t="str">
        <f t="shared" si="2"/>
        <v>(loc2 Medio Campidano)</v>
      </c>
      <c r="F653" s="40" t="str">
        <f t="shared" si="3"/>
        <v>(dist 901)</v>
      </c>
      <c r="G653" s="40" t="str">
        <f t="shared" si="4"/>
        <v>(distance (loc1 Biella) (loc2 Medio Campidano) (dist 901))</v>
      </c>
    </row>
    <row r="654">
      <c r="A654" t="s">
        <v>82</v>
      </c>
      <c r="B654" t="s">
        <v>25</v>
      </c>
      <c r="C654" s="40">
        <v>942.4</v>
      </c>
      <c r="D654" s="40" t="str">
        <f t="shared" si="1"/>
        <v>(loc1 Biella)</v>
      </c>
      <c r="E654" s="40" t="str">
        <f t="shared" si="2"/>
        <v>(loc2 Cagliari)</v>
      </c>
      <c r="F654" s="40" t="str">
        <f t="shared" si="3"/>
        <v>(dist 942)</v>
      </c>
      <c r="G654" s="40" t="str">
        <f t="shared" si="4"/>
        <v>(distance (loc1 Biella) (loc2 Cagliari) (dist 942))</v>
      </c>
    </row>
    <row r="655">
      <c r="A655" t="s">
        <v>82</v>
      </c>
      <c r="B655" t="s">
        <v>28</v>
      </c>
      <c r="C655" s="40">
        <v>762.074</v>
      </c>
      <c r="D655" s="40" t="str">
        <f t="shared" si="1"/>
        <v>(loc1 Biella)</v>
      </c>
      <c r="E655" s="40" t="str">
        <f t="shared" si="2"/>
        <v>(loc2 Nuoro)</v>
      </c>
      <c r="F655" s="40" t="str">
        <f t="shared" si="3"/>
        <v>(dist 762)</v>
      </c>
      <c r="G655" s="40" t="str">
        <f t="shared" si="4"/>
        <v>(distance (loc1 Biella) (loc2 Nuoro) (dist 762))</v>
      </c>
    </row>
    <row r="656">
      <c r="A656" t="s">
        <v>82</v>
      </c>
      <c r="B656" t="s">
        <v>31</v>
      </c>
      <c r="C656" s="40">
        <v>910.926</v>
      </c>
      <c r="D656" s="40" t="str">
        <f t="shared" si="1"/>
        <v>(loc1 Biella)</v>
      </c>
      <c r="E656" s="40" t="str">
        <f t="shared" si="2"/>
        <v>(loc2 Salerno)</v>
      </c>
      <c r="F656" s="40" t="str">
        <f t="shared" si="3"/>
        <v>(dist 910)</v>
      </c>
      <c r="G656" s="40" t="str">
        <f t="shared" si="4"/>
        <v>(distance (loc1 Biella) (loc2 Salerno) (dist 910))</v>
      </c>
    </row>
    <row r="657">
      <c r="A657" t="s">
        <v>82</v>
      </c>
      <c r="B657" t="s">
        <v>39</v>
      </c>
      <c r="C657" s="40">
        <v>359.705</v>
      </c>
      <c r="D657" s="40" t="str">
        <f t="shared" si="1"/>
        <v>(loc1 Biella)</v>
      </c>
      <c r="E657" s="40" t="str">
        <f t="shared" si="2"/>
        <v>(loc2 Livorno)</v>
      </c>
      <c r="F657" s="40" t="str">
        <f t="shared" si="3"/>
        <v>(dist 359)</v>
      </c>
      <c r="G657" s="40" t="str">
        <f t="shared" si="4"/>
        <v>(distance (loc1 Biella) (loc2 Livorno) (dist 359))</v>
      </c>
    </row>
    <row r="658">
      <c r="A658" t="s">
        <v>82</v>
      </c>
      <c r="B658" t="s">
        <v>42</v>
      </c>
      <c r="C658" s="40">
        <v>341.262</v>
      </c>
      <c r="D658" s="40" t="str">
        <f t="shared" si="1"/>
        <v>(loc1 Biella)</v>
      </c>
      <c r="E658" s="40" t="str">
        <f t="shared" si="2"/>
        <v>(loc2 Pisa)</v>
      </c>
      <c r="F658" s="40" t="str">
        <f t="shared" si="3"/>
        <v>(dist 341)</v>
      </c>
      <c r="G658" s="40" t="str">
        <f t="shared" si="4"/>
        <v>(distance (loc1 Biella) (loc2 Pisa) (dist 341))</v>
      </c>
    </row>
    <row r="659">
      <c r="A659" t="s">
        <v>82</v>
      </c>
      <c r="B659" t="s">
        <v>45</v>
      </c>
      <c r="C659" s="40">
        <v>465.968</v>
      </c>
      <c r="D659" s="40" t="str">
        <f t="shared" si="1"/>
        <v>(loc1 Biella)</v>
      </c>
      <c r="E659" s="40" t="str">
        <f t="shared" si="2"/>
        <v>(loc2 Siena)</v>
      </c>
      <c r="F659" s="40" t="str">
        <f t="shared" si="3"/>
        <v>(dist 465)</v>
      </c>
      <c r="G659" s="40" t="str">
        <f t="shared" si="4"/>
        <v>(distance (loc1 Biella) (loc2 Siena) (dist 465))</v>
      </c>
    </row>
    <row r="660">
      <c r="A660" t="s">
        <v>82</v>
      </c>
      <c r="B660" t="s">
        <v>49</v>
      </c>
      <c r="C660" s="40">
        <v>195.256</v>
      </c>
      <c r="D660" s="40" t="str">
        <f t="shared" si="1"/>
        <v>(loc1 Biella)</v>
      </c>
      <c r="E660" s="40" t="str">
        <f t="shared" si="2"/>
        <v>(loc2 Savona)</v>
      </c>
      <c r="F660" s="40" t="str">
        <f t="shared" si="3"/>
        <v>(dist 195)</v>
      </c>
      <c r="G660" s="40" t="str">
        <f t="shared" si="4"/>
        <v>(distance (loc1 Biella) (loc2 Savona) (dist 195))</v>
      </c>
    </row>
    <row r="661">
      <c r="A661" t="s">
        <v>82</v>
      </c>
      <c r="B661" t="s">
        <v>51</v>
      </c>
      <c r="C661" s="40">
        <v>490.218</v>
      </c>
      <c r="D661" s="40" t="str">
        <f t="shared" si="1"/>
        <v>(loc1 Biella)</v>
      </c>
      <c r="E661" s="40" t="str">
        <f t="shared" si="2"/>
        <v>(loc2 Grosseto)</v>
      </c>
      <c r="F661" s="40" t="str">
        <f t="shared" si="3"/>
        <v>(dist 490)</v>
      </c>
      <c r="G661" s="40" t="str">
        <f t="shared" si="4"/>
        <v>(distance (loc1 Biella) (loc2 Grosseto) (dist 490))</v>
      </c>
    </row>
    <row r="662">
      <c r="A662" t="s">
        <v>82</v>
      </c>
      <c r="B662" t="s">
        <v>53</v>
      </c>
      <c r="C662" s="40">
        <v>490.218</v>
      </c>
      <c r="D662" s="40" t="str">
        <f t="shared" si="1"/>
        <v>(loc1 Biella)</v>
      </c>
      <c r="E662" s="40" t="str">
        <f t="shared" si="2"/>
        <v>(loc2 Imperia)</v>
      </c>
      <c r="F662" s="40" t="str">
        <f t="shared" si="3"/>
        <v>(dist 490)</v>
      </c>
      <c r="G662" s="40" t="str">
        <f t="shared" si="4"/>
        <v>(distance (loc1 Biella) (loc2 Imperia) (dist 490))</v>
      </c>
    </row>
    <row r="663">
      <c r="A663" t="s">
        <v>82</v>
      </c>
      <c r="B663" t="s">
        <v>55</v>
      </c>
      <c r="C663" s="40">
        <v>84.792</v>
      </c>
      <c r="D663" s="40" t="str">
        <f t="shared" si="1"/>
        <v>(loc1 Biella)</v>
      </c>
      <c r="E663" s="40" t="str">
        <f t="shared" si="2"/>
        <v>(loc2 Torino)</v>
      </c>
      <c r="F663" s="40" t="str">
        <f t="shared" si="3"/>
        <v>(dist 84)</v>
      </c>
      <c r="G663" s="40" t="str">
        <f t="shared" si="4"/>
        <v>(distance (loc1 Biella) (loc2 Torino) (dist 84))</v>
      </c>
    </row>
    <row r="664">
      <c r="A664" t="s">
        <v>82</v>
      </c>
      <c r="B664" t="s">
        <v>57</v>
      </c>
      <c r="C664" s="40">
        <v>341.981</v>
      </c>
      <c r="D664" s="40" t="str">
        <f t="shared" si="1"/>
        <v>(loc1 Biella)</v>
      </c>
      <c r="E664" s="40" t="str">
        <f t="shared" si="2"/>
        <v>(loc2 Lucca)</v>
      </c>
      <c r="F664" s="40" t="str">
        <f t="shared" si="3"/>
        <v>(dist 341)</v>
      </c>
      <c r="G664" s="40" t="str">
        <f t="shared" si="4"/>
        <v>(distance (loc1 Biella) (loc2 Lucca) (dist 341))</v>
      </c>
    </row>
    <row r="665">
      <c r="A665" t="s">
        <v>82</v>
      </c>
      <c r="B665" t="s">
        <v>59</v>
      </c>
      <c r="C665" s="40">
        <v>859.162</v>
      </c>
      <c r="D665" s="40" t="str">
        <f t="shared" si="1"/>
        <v>(loc1 Biella)</v>
      </c>
      <c r="E665" s="40" t="str">
        <f t="shared" si="2"/>
        <v>(loc2 Foggia)</v>
      </c>
      <c r="F665" s="40" t="str">
        <f t="shared" si="3"/>
        <v>(dist 859)</v>
      </c>
      <c r="G665" s="40" t="str">
        <f t="shared" si="4"/>
        <v>(distance (loc1 Biella) (loc2 Foggia) (dist 859))</v>
      </c>
    </row>
    <row r="666">
      <c r="A666" t="s">
        <v>82</v>
      </c>
      <c r="B666" t="s">
        <v>61</v>
      </c>
      <c r="C666" s="40">
        <v>313.001</v>
      </c>
      <c r="D666" s="40" t="str">
        <f t="shared" si="1"/>
        <v>(loc1 Biella)</v>
      </c>
      <c r="E666" s="40" t="str">
        <f t="shared" si="2"/>
        <v>(loc2 Bologna)</v>
      </c>
      <c r="F666" s="40" t="str">
        <f t="shared" si="3"/>
        <v>(dist 313)</v>
      </c>
      <c r="G666" s="40" t="str">
        <f t="shared" si="4"/>
        <v>(distance (loc1 Biella) (loc2 Bologna) (dist 313))</v>
      </c>
    </row>
    <row r="667">
      <c r="A667" t="s">
        <v>82</v>
      </c>
      <c r="B667" t="s">
        <v>63</v>
      </c>
      <c r="C667" s="40">
        <v>671.304</v>
      </c>
      <c r="D667" s="40" t="str">
        <f t="shared" si="1"/>
        <v>(loc1 Biella)</v>
      </c>
      <c r="E667" s="40" t="str">
        <f t="shared" si="2"/>
        <v>(loc2 Roma)</v>
      </c>
      <c r="F667" s="40" t="str">
        <f t="shared" si="3"/>
        <v>(dist 671)</v>
      </c>
      <c r="G667" s="40" t="str">
        <f t="shared" si="4"/>
        <v>(distance (loc1 Biella) (loc2 Roma) (dist 671))</v>
      </c>
    </row>
    <row r="668">
      <c r="A668" t="s">
        <v>82</v>
      </c>
      <c r="B668" t="s">
        <v>65</v>
      </c>
      <c r="C668" s="40">
        <v>1273.707</v>
      </c>
      <c r="D668" s="40" t="str">
        <f t="shared" si="1"/>
        <v>(loc1 Biella)</v>
      </c>
      <c r="E668" s="40" t="str">
        <f t="shared" si="2"/>
        <v>(loc2 Crotone)</v>
      </c>
      <c r="F668" s="40" t="str">
        <f t="shared" si="3"/>
        <v>(dist 1273)</v>
      </c>
      <c r="G668" s="40" t="str">
        <f t="shared" si="4"/>
        <v>(distance (loc1 Biella) (loc2 Crotone) (dist 1273))</v>
      </c>
    </row>
    <row r="669">
      <c r="A669" t="s">
        <v>82</v>
      </c>
      <c r="B669" t="s">
        <v>67</v>
      </c>
      <c r="C669" s="40">
        <v>403.639</v>
      </c>
      <c r="D669" s="40" t="str">
        <f t="shared" si="1"/>
        <v>(loc1 Biella)</v>
      </c>
      <c r="E669" s="40" t="str">
        <f t="shared" si="2"/>
        <v>(loc2 Firenze)</v>
      </c>
      <c r="F669" s="40" t="str">
        <f t="shared" si="3"/>
        <v>(dist 403)</v>
      </c>
      <c r="G669" s="40" t="str">
        <f t="shared" si="4"/>
        <v>(distance (loc1 Biella) (loc2 Firenze) (dist 403))</v>
      </c>
    </row>
    <row r="670">
      <c r="A670" t="s">
        <v>82</v>
      </c>
      <c r="B670" t="s">
        <v>68</v>
      </c>
      <c r="C670" s="40">
        <v>394.825</v>
      </c>
      <c r="D670" s="40" t="str">
        <f t="shared" si="1"/>
        <v>(loc1 Biella)</v>
      </c>
      <c r="E670" s="40" t="str">
        <f t="shared" si="2"/>
        <v>(loc2 Prato)</v>
      </c>
      <c r="F670" s="40" t="str">
        <f t="shared" si="3"/>
        <v>(dist 394)</v>
      </c>
      <c r="G670" s="40" t="str">
        <f t="shared" si="4"/>
        <v>(distance (loc1 Biella) (loc2 Prato) (dist 394))</v>
      </c>
    </row>
    <row r="671">
      <c r="A671" t="s">
        <v>82</v>
      </c>
      <c r="B671" t="s">
        <v>69</v>
      </c>
      <c r="C671" s="40">
        <v>412.401</v>
      </c>
      <c r="D671" s="40" t="str">
        <f t="shared" si="1"/>
        <v>(loc1 Biella)</v>
      </c>
      <c r="E671" s="40" t="str">
        <f t="shared" si="2"/>
        <v>(loc2 Pistoia)</v>
      </c>
      <c r="F671" s="40" t="str">
        <f t="shared" si="3"/>
        <v>(dist 412)</v>
      </c>
      <c r="G671" s="40" t="str">
        <f t="shared" si="4"/>
        <v>(distance (loc1 Biella) (loc2 Pistoia) (dist 412))</v>
      </c>
    </row>
    <row r="672">
      <c r="A672" t="s">
        <v>82</v>
      </c>
      <c r="B672" t="s">
        <v>71</v>
      </c>
      <c r="C672" s="40">
        <v>194.728</v>
      </c>
      <c r="D672" s="40" t="str">
        <f t="shared" si="1"/>
        <v>(loc1 Biella)</v>
      </c>
      <c r="E672" s="40" t="str">
        <f t="shared" si="2"/>
        <v>(loc2 Cuneo)</v>
      </c>
      <c r="F672" s="40" t="str">
        <f t="shared" si="3"/>
        <v>(dist 194)</v>
      </c>
      <c r="G672" s="40" t="str">
        <f t="shared" si="4"/>
        <v>(distance (loc1 Biella) (loc2 Cuneo) (dist 194))</v>
      </c>
    </row>
    <row r="673">
      <c r="A673" t="s">
        <v>82</v>
      </c>
      <c r="B673" t="s">
        <v>73</v>
      </c>
      <c r="C673" s="40">
        <v>370.811</v>
      </c>
      <c r="D673" s="40" t="str">
        <f t="shared" si="1"/>
        <v>(loc1 Biella)</v>
      </c>
      <c r="E673" s="40" t="str">
        <f t="shared" si="2"/>
        <v>(loc2 Bolzano)</v>
      </c>
      <c r="F673" s="40" t="str">
        <f t="shared" si="3"/>
        <v>(dist 370)</v>
      </c>
      <c r="G673" s="40" t="str">
        <f t="shared" si="4"/>
        <v>(distance (loc1 Biella) (loc2 Bolzano) (dist 370))</v>
      </c>
    </row>
    <row r="674">
      <c r="A674" t="s">
        <v>82</v>
      </c>
      <c r="B674" t="s">
        <v>74</v>
      </c>
      <c r="C674" s="40">
        <v>452.767</v>
      </c>
      <c r="D674" s="40" t="str">
        <f t="shared" si="1"/>
        <v>(loc1 Biella)</v>
      </c>
      <c r="E674" s="40" t="str">
        <f t="shared" si="2"/>
        <v>(loc2 Belluno)</v>
      </c>
      <c r="F674" s="40" t="str">
        <f t="shared" si="3"/>
        <v>(dist 452)</v>
      </c>
      <c r="G674" s="40" t="str">
        <f t="shared" si="4"/>
        <v>(distance (loc1 Biella) (loc2 Belluno) (dist 452))</v>
      </c>
    </row>
    <row r="675">
      <c r="A675" t="s">
        <v>82</v>
      </c>
      <c r="B675" t="s">
        <v>75</v>
      </c>
      <c r="C675" s="40">
        <v>181.618</v>
      </c>
      <c r="D675" s="40" t="str">
        <f t="shared" si="1"/>
        <v>(loc1 Biella)</v>
      </c>
      <c r="E675" s="40" t="str">
        <f t="shared" si="2"/>
        <v>(loc2 Genova)</v>
      </c>
      <c r="F675" s="40" t="str">
        <f t="shared" si="3"/>
        <v>(dist 181)</v>
      </c>
      <c r="G675" s="40" t="str">
        <f t="shared" si="4"/>
        <v>(distance (loc1 Biella) (loc2 Genova) (dist 181))</v>
      </c>
    </row>
    <row r="676">
      <c r="A676" t="s">
        <v>82</v>
      </c>
      <c r="B676" t="s">
        <v>76</v>
      </c>
      <c r="C676" s="40">
        <v>57.025</v>
      </c>
      <c r="D676" s="40" t="str">
        <f t="shared" si="1"/>
        <v>(loc1 Biella)</v>
      </c>
      <c r="E676" s="40" t="str">
        <f t="shared" si="2"/>
        <v>(loc2 Novara)</v>
      </c>
      <c r="F676" s="40" t="str">
        <f t="shared" si="3"/>
        <v>(dist 57)</v>
      </c>
      <c r="G676" s="40" t="str">
        <f t="shared" si="4"/>
        <v>(distance (loc1 Biella) (loc2 Novara) (dist 57))</v>
      </c>
    </row>
    <row r="677">
      <c r="A677" t="s">
        <v>82</v>
      </c>
      <c r="B677" t="s">
        <v>77</v>
      </c>
      <c r="C677" s="40">
        <v>313.789</v>
      </c>
      <c r="D677" s="40" t="str">
        <f t="shared" si="1"/>
        <v>(loc1 Biella)</v>
      </c>
      <c r="E677" s="40" t="str">
        <f t="shared" si="2"/>
        <v>(loc2 Massa-Carrara)</v>
      </c>
      <c r="F677" s="40" t="str">
        <f t="shared" si="3"/>
        <v>(dist 313)</v>
      </c>
      <c r="G677" s="40" t="str">
        <f t="shared" si="4"/>
        <v>(distance (loc1 Biella) (loc2 Massa-Carrara) (dist 313))</v>
      </c>
    </row>
    <row r="678">
      <c r="A678" t="s">
        <v>82</v>
      </c>
      <c r="B678" t="s">
        <v>70</v>
      </c>
      <c r="C678" s="40">
        <v>284.231</v>
      </c>
      <c r="D678" s="40" t="str">
        <f t="shared" si="1"/>
        <v>(loc1 Biella)</v>
      </c>
      <c r="E678" s="40" t="str">
        <f t="shared" si="2"/>
        <v>(loc2 La Spezia)</v>
      </c>
      <c r="F678" s="40" t="str">
        <f t="shared" si="3"/>
        <v>(dist 284)</v>
      </c>
      <c r="G678" s="40" t="str">
        <f t="shared" si="4"/>
        <v>(distance (loc1 Biella) (loc2 La Spezia) (dist 284))</v>
      </c>
    </row>
    <row r="679">
      <c r="A679" t="s">
        <v>82</v>
      </c>
      <c r="B679" t="s">
        <v>79</v>
      </c>
      <c r="C679" s="40">
        <v>870.708</v>
      </c>
      <c r="D679" s="40" t="str">
        <f t="shared" si="1"/>
        <v>(loc1 Biella)</v>
      </c>
      <c r="E679" s="40" t="str">
        <f t="shared" si="2"/>
        <v>(loc2 Napoli)</v>
      </c>
      <c r="F679" s="40" t="str">
        <f t="shared" si="3"/>
        <v>(dist 870)</v>
      </c>
      <c r="G679" s="40" t="str">
        <f t="shared" si="4"/>
        <v>(distance (loc1 Biella) (loc2 Napoli) (dist 870))</v>
      </c>
    </row>
    <row r="680">
      <c r="A680" t="s">
        <v>82</v>
      </c>
      <c r="B680" t="s">
        <v>80</v>
      </c>
      <c r="C680" s="40">
        <v>252.629</v>
      </c>
      <c r="D680" s="40" t="str">
        <f t="shared" si="1"/>
        <v>(loc1 Biella)</v>
      </c>
      <c r="E680" s="40" t="str">
        <f t="shared" si="2"/>
        <v>(loc2 Reggio nell'Emilia)</v>
      </c>
      <c r="F680" s="40" t="str">
        <f t="shared" si="3"/>
        <v>(dist 252)</v>
      </c>
      <c r="G680" s="40" t="str">
        <f t="shared" si="4"/>
        <v>(distance (loc1 Biella) (loc2 Reggio nell'Emilia) (dist 252))</v>
      </c>
    </row>
    <row r="681">
      <c r="A681" t="s">
        <v>82</v>
      </c>
      <c r="B681" t="s">
        <v>81</v>
      </c>
      <c r="C681" s="40">
        <v>136.207</v>
      </c>
      <c r="D681" s="40" t="str">
        <f t="shared" si="1"/>
        <v>(loc1 Biella)</v>
      </c>
      <c r="E681" s="40" t="str">
        <f t="shared" si="2"/>
        <v>(loc2 Pavia)</v>
      </c>
      <c r="F681" s="40" t="str">
        <f t="shared" si="3"/>
        <v>(dist 136)</v>
      </c>
      <c r="G681" s="40" t="str">
        <f t="shared" si="4"/>
        <v>(distance (loc1 Biella) (loc2 Pavia) (dist 136))</v>
      </c>
    </row>
    <row r="682">
      <c r="A682" t="s">
        <v>82</v>
      </c>
      <c r="B682" t="s">
        <v>83</v>
      </c>
      <c r="C682" s="40">
        <v>123.484</v>
      </c>
      <c r="D682" s="40" t="str">
        <f t="shared" si="1"/>
        <v>(loc1 Biella)</v>
      </c>
      <c r="E682" s="40" t="str">
        <f t="shared" si="2"/>
        <v>(loc2 Verbano-Cusio-Ossola)</v>
      </c>
      <c r="F682" s="40" t="str">
        <f t="shared" si="3"/>
        <v>(dist 123)</v>
      </c>
      <c r="G682" s="40" t="str">
        <f t="shared" si="4"/>
        <v>(distance (loc1 Biella) (loc2 Verbano-Cusio-Ossola) (dist 123))</v>
      </c>
    </row>
    <row r="683">
      <c r="A683" t="s">
        <v>82</v>
      </c>
      <c r="B683" t="s">
        <v>89</v>
      </c>
      <c r="C683" s="40">
        <v>102.68</v>
      </c>
      <c r="D683" s="40" t="str">
        <f t="shared" si="1"/>
        <v>(loc1 Biella)</v>
      </c>
      <c r="E683" s="40" t="str">
        <f t="shared" si="2"/>
        <v>(loc2 Milano)</v>
      </c>
      <c r="F683" s="40" t="str">
        <f t="shared" si="3"/>
        <v>(dist 102)</v>
      </c>
      <c r="G683" s="40" t="str">
        <f t="shared" si="4"/>
        <v>(distance (loc1 Biella) (loc2 Milano) (dist 102))</v>
      </c>
    </row>
    <row r="684">
      <c r="A684" t="s">
        <v>82</v>
      </c>
      <c r="B684" t="s">
        <v>90</v>
      </c>
      <c r="C684" s="40">
        <v>139.364</v>
      </c>
      <c r="D684" s="40" t="str">
        <f t="shared" si="1"/>
        <v>(loc1 Biella)</v>
      </c>
      <c r="E684" s="40" t="str">
        <f t="shared" si="2"/>
        <v>(loc2 Lodi)</v>
      </c>
      <c r="F684" s="40" t="str">
        <f t="shared" si="3"/>
        <v>(dist 139)</v>
      </c>
      <c r="G684" s="40" t="str">
        <f t="shared" si="4"/>
        <v>(distance (loc1 Biella) (loc2 Lodi) (dist 139))</v>
      </c>
    </row>
    <row r="685">
      <c r="A685" t="s">
        <v>82</v>
      </c>
      <c r="B685" t="s">
        <v>92</v>
      </c>
      <c r="C685" s="40">
        <v>94.654</v>
      </c>
      <c r="D685" s="40" t="str">
        <f t="shared" si="1"/>
        <v>(loc1 Biella)</v>
      </c>
      <c r="E685" s="40" t="str">
        <f t="shared" si="2"/>
        <v>(loc2 Varese)</v>
      </c>
      <c r="F685" s="40" t="str">
        <f t="shared" si="3"/>
        <v>(dist 94)</v>
      </c>
      <c r="G685" s="40" t="str">
        <f t="shared" si="4"/>
        <v>(distance (loc1 Biella) (loc2 Varese) (dist 94))</v>
      </c>
    </row>
    <row r="686">
      <c r="A686" t="s">
        <v>82</v>
      </c>
      <c r="B686" t="s">
        <v>96</v>
      </c>
      <c r="C686" s="40">
        <v>126.272</v>
      </c>
      <c r="D686" s="40" t="str">
        <f t="shared" si="1"/>
        <v>(loc1 Biella)</v>
      </c>
      <c r="E686" s="40" t="str">
        <f t="shared" si="2"/>
        <v>(loc2 Como)</v>
      </c>
      <c r="F686" s="40" t="str">
        <f t="shared" si="3"/>
        <v>(dist 126)</v>
      </c>
      <c r="G686" s="40" t="str">
        <f t="shared" si="4"/>
        <v>(distance (loc1 Biella) (loc2 Como) (dist 126))</v>
      </c>
    </row>
    <row r="687">
      <c r="A687" t="s">
        <v>82</v>
      </c>
      <c r="B687" t="s">
        <v>99</v>
      </c>
      <c r="C687" s="40">
        <v>146.299</v>
      </c>
      <c r="D687" s="40" t="str">
        <f t="shared" si="1"/>
        <v>(loc1 Biella)</v>
      </c>
      <c r="E687" s="40" t="str">
        <f t="shared" si="2"/>
        <v>(loc2 Lecco)</v>
      </c>
      <c r="F687" s="40" t="str">
        <f t="shared" si="3"/>
        <v>(dist 146)</v>
      </c>
      <c r="G687" s="40" t="str">
        <f t="shared" si="4"/>
        <v>(distance (loc1 Biella) (loc2 Lecco) (dist 146))</v>
      </c>
    </row>
    <row r="688">
      <c r="A688" t="s">
        <v>82</v>
      </c>
      <c r="B688" t="s">
        <v>101</v>
      </c>
      <c r="C688" s="40">
        <v>251.252</v>
      </c>
      <c r="D688" s="40" t="str">
        <f t="shared" si="1"/>
        <v>(loc1 Biella)</v>
      </c>
      <c r="E688" s="40" t="str">
        <f t="shared" si="2"/>
        <v>(loc2 Verona)</v>
      </c>
      <c r="F688" s="40" t="str">
        <f t="shared" si="3"/>
        <v>(dist 251)</v>
      </c>
      <c r="G688" s="40" t="str">
        <f t="shared" si="4"/>
        <v>(distance (loc1 Biella) (loc2 Verona) (dist 251))</v>
      </c>
    </row>
    <row r="689">
      <c r="A689" t="s">
        <v>82</v>
      </c>
      <c r="B689" t="s">
        <v>103</v>
      </c>
      <c r="C689" s="40">
        <v>277.293</v>
      </c>
      <c r="D689" s="40" t="str">
        <f t="shared" si="1"/>
        <v>(loc1 Biella)</v>
      </c>
      <c r="E689" s="40" t="str">
        <f t="shared" si="2"/>
        <v>(loc2 Mantova)</v>
      </c>
      <c r="F689" s="40" t="str">
        <f t="shared" si="3"/>
        <v>(dist 277)</v>
      </c>
      <c r="G689" s="40" t="str">
        <f t="shared" si="4"/>
        <v>(distance (loc1 Biella) (loc2 Mantova) (dist 277))</v>
      </c>
    </row>
    <row r="690">
      <c r="A690" t="s">
        <v>82</v>
      </c>
      <c r="B690" t="s">
        <v>105</v>
      </c>
      <c r="C690" s="40">
        <v>299.085</v>
      </c>
      <c r="D690" s="40" t="str">
        <f t="shared" si="1"/>
        <v>(loc1 Biella)</v>
      </c>
      <c r="E690" s="40" t="str">
        <f t="shared" si="2"/>
        <v>(loc2 Vicenza)</v>
      </c>
      <c r="F690" s="40" t="str">
        <f t="shared" si="3"/>
        <v>(dist 299)</v>
      </c>
      <c r="G690" s="40" t="str">
        <f t="shared" si="4"/>
        <v>(distance (loc1 Biella) (loc2 Vicenza) (dist 299))</v>
      </c>
    </row>
    <row r="691">
      <c r="A691" t="s">
        <v>82</v>
      </c>
      <c r="B691" t="s">
        <v>109</v>
      </c>
      <c r="C691" s="40">
        <v>316.08</v>
      </c>
      <c r="D691" s="40" t="str">
        <f t="shared" si="1"/>
        <v>(loc1 Biella)</v>
      </c>
      <c r="E691" s="40" t="str">
        <f t="shared" si="2"/>
        <v>(loc2 Trento)</v>
      </c>
      <c r="F691" s="40" t="str">
        <f t="shared" si="3"/>
        <v>(dist 316)</v>
      </c>
      <c r="G691" s="40" t="str">
        <f t="shared" si="4"/>
        <v>(distance (loc1 Biella) (loc2 Trento) (dist 316))</v>
      </c>
    </row>
    <row r="692">
      <c r="A692" t="s">
        <v>82</v>
      </c>
      <c r="B692" t="s">
        <v>110</v>
      </c>
      <c r="C692" s="40">
        <v>362.262</v>
      </c>
      <c r="D692" s="40" t="str">
        <f t="shared" si="1"/>
        <v>(loc1 Biella)</v>
      </c>
      <c r="E692" s="40" t="str">
        <f t="shared" si="2"/>
        <v>(loc2 Venezia)</v>
      </c>
      <c r="F692" s="40" t="str">
        <f t="shared" si="3"/>
        <v>(dist 362)</v>
      </c>
      <c r="G692" s="40" t="str">
        <f t="shared" si="4"/>
        <v>(distance (loc1 Biella) (loc2 Venezia) (dist 362))</v>
      </c>
    </row>
    <row r="693">
      <c r="A693" t="s">
        <v>82</v>
      </c>
      <c r="B693" t="s">
        <v>111</v>
      </c>
      <c r="C693" s="40">
        <v>611.295</v>
      </c>
      <c r="D693" s="40" t="str">
        <f t="shared" si="1"/>
        <v>(loc1 Biella)</v>
      </c>
      <c r="E693" s="40" t="str">
        <f t="shared" si="2"/>
        <v>(loc2 Viterbo)</v>
      </c>
      <c r="F693" s="40" t="str">
        <f t="shared" si="3"/>
        <v>(dist 611)</v>
      </c>
      <c r="G693" s="40" t="str">
        <f t="shared" si="4"/>
        <v>(distance (loc1 Biella) (loc2 Viterbo) (dist 611))</v>
      </c>
    </row>
    <row r="694">
      <c r="A694" t="s">
        <v>82</v>
      </c>
      <c r="B694" t="s">
        <v>112</v>
      </c>
      <c r="C694" s="40">
        <v>225.704</v>
      </c>
      <c r="D694" s="40" t="str">
        <f t="shared" si="1"/>
        <v>(loc1 Biella)</v>
      </c>
      <c r="E694" s="40" t="str">
        <f t="shared" si="2"/>
        <v>(loc2 Sondrio)</v>
      </c>
      <c r="F694" s="40" t="str">
        <f t="shared" si="3"/>
        <v>(dist 225)</v>
      </c>
      <c r="G694" s="40" t="str">
        <f t="shared" si="4"/>
        <v>(distance (loc1 Biella) (loc2 Sondrio) (dist 225))</v>
      </c>
    </row>
    <row r="695">
      <c r="A695" t="s">
        <v>82</v>
      </c>
      <c r="B695" t="s">
        <v>113</v>
      </c>
      <c r="C695" s="40">
        <v>849.297</v>
      </c>
      <c r="D695" s="40" t="str">
        <f t="shared" si="1"/>
        <v>(loc1 Biella)</v>
      </c>
      <c r="E695" s="40" t="str">
        <f t="shared" si="2"/>
        <v>(loc2 Oristano)</v>
      </c>
      <c r="F695" s="40" t="str">
        <f t="shared" si="3"/>
        <v>(dist 849)</v>
      </c>
      <c r="G695" s="40" t="str">
        <f t="shared" si="4"/>
        <v>(distance (loc1 Biella) (loc2 Oristano) (dist 849))</v>
      </c>
    </row>
    <row r="696">
      <c r="A696" t="s">
        <v>82</v>
      </c>
      <c r="B696" t="s">
        <v>116</v>
      </c>
      <c r="C696" s="40">
        <v>1673.489</v>
      </c>
      <c r="D696" s="40" t="str">
        <f t="shared" si="1"/>
        <v>(loc1 Biella)</v>
      </c>
      <c r="E696" s="40" t="str">
        <f t="shared" si="2"/>
        <v>(loc2 Trapani)</v>
      </c>
      <c r="F696" s="40" t="str">
        <f t="shared" si="3"/>
        <v>(dist 1673)</v>
      </c>
      <c r="G696" s="40" t="str">
        <f t="shared" si="4"/>
        <v>(distance (loc1 Biella) (loc2 Trapani) (dist 1673))</v>
      </c>
    </row>
    <row r="697">
      <c r="A697" t="s">
        <v>82</v>
      </c>
      <c r="B697" t="s">
        <v>118</v>
      </c>
      <c r="C697" s="40">
        <v>1568.43</v>
      </c>
      <c r="D697" s="40" t="str">
        <f t="shared" si="1"/>
        <v>(loc1 Biella)</v>
      </c>
      <c r="E697" s="40" t="str">
        <f t="shared" si="2"/>
        <v>(loc2 Palermo)</v>
      </c>
      <c r="F697" s="40" t="str">
        <f t="shared" si="3"/>
        <v>(dist 1568)</v>
      </c>
      <c r="G697" s="40" t="str">
        <f t="shared" si="4"/>
        <v>(distance (loc1 Biella) (loc2 Palermo) (dist 1568))</v>
      </c>
    </row>
    <row r="698">
      <c r="A698" t="s">
        <v>82</v>
      </c>
      <c r="B698" t="s">
        <v>119</v>
      </c>
      <c r="C698" s="40">
        <v>751.824</v>
      </c>
      <c r="D698" s="40" t="str">
        <f t="shared" si="1"/>
        <v>(loc1 Biella)</v>
      </c>
      <c r="E698" s="40" t="str">
        <f t="shared" si="2"/>
        <v>(loc2 Latina)</v>
      </c>
      <c r="F698" s="40" t="str">
        <f t="shared" si="3"/>
        <v>(dist 751)</v>
      </c>
      <c r="G698" s="40" t="str">
        <f t="shared" si="4"/>
        <v>(distance (loc1 Biella) (loc2 Latina) (dist 751))</v>
      </c>
    </row>
    <row r="699">
      <c r="A699" t="s">
        <v>82</v>
      </c>
      <c r="B699" t="s">
        <v>120</v>
      </c>
      <c r="C699" s="40">
        <v>550.085</v>
      </c>
      <c r="D699" s="40" t="str">
        <f t="shared" si="1"/>
        <v>(loc1 Biella)</v>
      </c>
      <c r="E699" s="40" t="str">
        <f t="shared" si="2"/>
        <v>(loc2 Perugia)</v>
      </c>
      <c r="F699" s="40" t="str">
        <f t="shared" si="3"/>
        <v>(dist 550)</v>
      </c>
      <c r="G699" s="40" t="str">
        <f t="shared" si="4"/>
        <v>(distance (loc1 Biella) (loc2 Perugia) (dist 550))</v>
      </c>
    </row>
    <row r="700">
      <c r="A700" t="s">
        <v>82</v>
      </c>
      <c r="B700" t="s">
        <v>121</v>
      </c>
      <c r="C700" s="40">
        <v>626.438</v>
      </c>
      <c r="D700" s="40" t="str">
        <f t="shared" si="1"/>
        <v>(loc1 Biella)</v>
      </c>
      <c r="E700" s="40" t="str">
        <f t="shared" si="2"/>
        <v>(loc2 Terni)</v>
      </c>
      <c r="F700" s="40" t="str">
        <f t="shared" si="3"/>
        <v>(dist 626)</v>
      </c>
      <c r="G700" s="40" t="str">
        <f t="shared" si="4"/>
        <v>(distance (loc1 Biella) (loc2 Terni) (dist 626))</v>
      </c>
    </row>
    <row r="701">
      <c r="A701" t="s">
        <v>82</v>
      </c>
      <c r="B701" t="s">
        <v>122</v>
      </c>
      <c r="C701" s="40">
        <v>707.125</v>
      </c>
      <c r="D701" s="40" t="str">
        <f t="shared" si="1"/>
        <v>(loc1 Biella)</v>
      </c>
      <c r="E701" s="40" t="str">
        <f t="shared" si="2"/>
        <v>(loc2 L'Aquila)</v>
      </c>
      <c r="F701" s="40" t="str">
        <f t="shared" si="3"/>
        <v>(dist 707)</v>
      </c>
      <c r="G701" s="40" t="str">
        <f t="shared" si="4"/>
        <v>(distance (loc1 Biella) (loc2 L'Aquila) (dist 707))</v>
      </c>
    </row>
    <row r="702">
      <c r="A702" t="s">
        <v>82</v>
      </c>
      <c r="B702" t="s">
        <v>78</v>
      </c>
      <c r="C702" s="40">
        <v>571.205</v>
      </c>
      <c r="D702" s="40" t="str">
        <f t="shared" si="1"/>
        <v>(loc1 Biella)</v>
      </c>
      <c r="E702" s="40" t="str">
        <f t="shared" si="2"/>
        <v>(loc2 Macerata)</v>
      </c>
      <c r="F702" s="40" t="str">
        <f t="shared" si="3"/>
        <v>(dist 571)</v>
      </c>
      <c r="G702" s="40" t="str">
        <f t="shared" si="4"/>
        <v>(distance (loc1 Biella) (loc2 Macerata) (dist 571))</v>
      </c>
    </row>
    <row r="703">
      <c r="A703" t="s">
        <v>82</v>
      </c>
      <c r="B703" t="s">
        <v>123</v>
      </c>
      <c r="C703" s="40">
        <v>516.328</v>
      </c>
      <c r="D703" s="40" t="str">
        <f t="shared" si="1"/>
        <v>(loc1 Biella)</v>
      </c>
      <c r="E703" s="40" t="str">
        <f t="shared" si="2"/>
        <v>(loc2 Pesaro e Urbino)</v>
      </c>
      <c r="F703" s="40" t="str">
        <f t="shared" si="3"/>
        <v>(dist 516)</v>
      </c>
      <c r="G703" s="40" t="str">
        <f t="shared" si="4"/>
        <v>(distance (loc1 Biella) (loc2 Pesaro e Urbino) (dist 516))</v>
      </c>
    </row>
    <row r="704">
      <c r="A704" t="s">
        <v>82</v>
      </c>
      <c r="B704" t="s">
        <v>127</v>
      </c>
      <c r="C704" s="40">
        <v>427.63</v>
      </c>
      <c r="D704" s="40" t="str">
        <f t="shared" si="1"/>
        <v>(loc1 Biella)</v>
      </c>
      <c r="E704" s="40" t="str">
        <f t="shared" si="2"/>
        <v>(loc2 Rimini)</v>
      </c>
      <c r="F704" s="40" t="str">
        <f t="shared" si="3"/>
        <v>(dist 427)</v>
      </c>
      <c r="G704" s="40" t="str">
        <f t="shared" si="4"/>
        <v>(distance (loc1 Biella) (loc2 Rimini) (dist 427))</v>
      </c>
    </row>
    <row r="705">
      <c r="A705" t="s">
        <v>82</v>
      </c>
      <c r="B705" t="s">
        <v>133</v>
      </c>
      <c r="C705" s="40">
        <v>1543.688</v>
      </c>
      <c r="D705" s="40" t="str">
        <f t="shared" si="1"/>
        <v>(loc1 Biella)</v>
      </c>
      <c r="E705" s="40" t="str">
        <f t="shared" si="2"/>
        <v>(loc2 Ragusa)</v>
      </c>
      <c r="F705" s="40" t="str">
        <f t="shared" si="3"/>
        <v>(dist 1543)</v>
      </c>
      <c r="G705" s="40" t="str">
        <f t="shared" si="4"/>
        <v>(distance (loc1 Biella) (loc2 Ragusa) (dist 1543))</v>
      </c>
    </row>
    <row r="706">
      <c r="A706" t="s">
        <v>82</v>
      </c>
      <c r="B706" t="s">
        <v>134</v>
      </c>
      <c r="C706" s="40">
        <v>1505.575</v>
      </c>
      <c r="D706" s="40" t="str">
        <f t="shared" si="1"/>
        <v>(loc1 Biella)</v>
      </c>
      <c r="E706" s="40" t="str">
        <f t="shared" si="2"/>
        <v>(loc2 Siracusa)</v>
      </c>
      <c r="F706" s="40" t="str">
        <f t="shared" si="3"/>
        <v>(dist 1505)</v>
      </c>
      <c r="G706" s="40" t="str">
        <f t="shared" si="4"/>
        <v>(distance (loc1 Biella) (loc2 Siracusa) (dist 1505))</v>
      </c>
    </row>
    <row r="707">
      <c r="A707" t="s">
        <v>82</v>
      </c>
      <c r="B707" t="s">
        <v>136</v>
      </c>
      <c r="C707" s="40">
        <v>1440.363</v>
      </c>
      <c r="D707" s="40" t="str">
        <f t="shared" si="1"/>
        <v>(loc1 Biella)</v>
      </c>
      <c r="E707" s="40" t="str">
        <f t="shared" si="2"/>
        <v>(loc2 Catania)</v>
      </c>
      <c r="F707" s="40" t="str">
        <f t="shared" si="3"/>
        <v>(dist 1440)</v>
      </c>
      <c r="G707" s="40" t="str">
        <f t="shared" si="4"/>
        <v>(distance (loc1 Biella) (loc2 Catania) (dist 1440))</v>
      </c>
    </row>
    <row r="708">
      <c r="A708" t="s">
        <v>82</v>
      </c>
      <c r="B708" t="s">
        <v>137</v>
      </c>
      <c r="C708" s="40">
        <v>1130.586</v>
      </c>
      <c r="D708" s="40" t="str">
        <f t="shared" si="1"/>
        <v>(loc1 Biella)</v>
      </c>
      <c r="E708" s="40" t="str">
        <f t="shared" si="2"/>
        <v>(loc2 Lecce)</v>
      </c>
      <c r="F708" s="40" t="str">
        <f t="shared" si="3"/>
        <v>(dist 1130)</v>
      </c>
      <c r="G708" s="40" t="str">
        <f t="shared" si="4"/>
        <v>(distance (loc1 Biella) (loc2 Lecce) (dist 1130))</v>
      </c>
    </row>
    <row r="709">
      <c r="A709" t="s">
        <v>82</v>
      </c>
      <c r="B709" t="s">
        <v>140</v>
      </c>
      <c r="C709" s="40">
        <v>1345.074</v>
      </c>
      <c r="D709" s="40" t="str">
        <f t="shared" si="1"/>
        <v>(loc1 Biella)</v>
      </c>
      <c r="E709" s="40" t="str">
        <f t="shared" si="2"/>
        <v>(loc2 Messina)</v>
      </c>
      <c r="F709" s="40" t="str">
        <f t="shared" si="3"/>
        <v>(dist 1345)</v>
      </c>
      <c r="G709" s="40" t="str">
        <f t="shared" si="4"/>
        <v>(distance (loc1 Biella) (loc2 Messina) (dist 1345))</v>
      </c>
    </row>
    <row r="710">
      <c r="A710" t="s">
        <v>82</v>
      </c>
      <c r="B710" t="s">
        <v>141</v>
      </c>
      <c r="C710" s="40">
        <v>1345.146</v>
      </c>
      <c r="D710" s="40" t="str">
        <f t="shared" si="1"/>
        <v>(loc1 Biella)</v>
      </c>
      <c r="E710" s="40" t="str">
        <f t="shared" si="2"/>
        <v>(loc2 Reggio di Calabria)</v>
      </c>
      <c r="F710" s="40" t="str">
        <f t="shared" si="3"/>
        <v>(dist 1345)</v>
      </c>
      <c r="G710" s="40" t="str">
        <f t="shared" si="4"/>
        <v>(distance (loc1 Biella) (loc2 Reggio di Calabria) (dist 1345))</v>
      </c>
    </row>
    <row r="711">
      <c r="A711" t="s">
        <v>82</v>
      </c>
      <c r="B711" t="s">
        <v>142</v>
      </c>
      <c r="C711" s="40">
        <v>1164.579</v>
      </c>
      <c r="D711" s="40" t="str">
        <f t="shared" si="1"/>
        <v>(loc1 Biella)</v>
      </c>
      <c r="E711" s="40" t="str">
        <f t="shared" si="2"/>
        <v>(loc2 Cosenza)</v>
      </c>
      <c r="F711" s="40" t="str">
        <f t="shared" si="3"/>
        <v>(dist 1164)</v>
      </c>
      <c r="G711" s="40" t="str">
        <f t="shared" si="4"/>
        <v>(distance (loc1 Biella) (loc2 Cosenza) (dist 1164))</v>
      </c>
    </row>
    <row r="712">
      <c r="A712" t="s">
        <v>82</v>
      </c>
      <c r="B712" t="s">
        <v>144</v>
      </c>
      <c r="C712" s="40">
        <v>843.765</v>
      </c>
      <c r="D712" s="40" t="str">
        <f t="shared" si="1"/>
        <v>(loc1 Biella)</v>
      </c>
      <c r="E712" s="40" t="str">
        <f t="shared" si="2"/>
        <v>(loc2 Caserta)</v>
      </c>
      <c r="F712" s="40" t="str">
        <f t="shared" si="3"/>
        <v>(dist 843)</v>
      </c>
      <c r="G712" s="40" t="str">
        <f t="shared" si="4"/>
        <v>(distance (loc1 Biella) (loc2 Caserta) (dist 843))</v>
      </c>
    </row>
    <row r="713">
      <c r="A713" t="s">
        <v>82</v>
      </c>
      <c r="B713" t="s">
        <v>145</v>
      </c>
      <c r="C713" s="40">
        <v>735.735</v>
      </c>
      <c r="D713" s="40" t="str">
        <f t="shared" si="1"/>
        <v>(loc1 Biella)</v>
      </c>
      <c r="E713" s="40" t="str">
        <f t="shared" si="2"/>
        <v>(loc2 Frosinone)</v>
      </c>
      <c r="F713" s="40" t="str">
        <f t="shared" si="3"/>
        <v>(dist 735)</v>
      </c>
      <c r="G713" s="40" t="str">
        <f t="shared" si="4"/>
        <v>(distance (loc1 Biella) (loc2 Frosinone) (dist 735))</v>
      </c>
    </row>
    <row r="714">
      <c r="A714" t="s">
        <v>82</v>
      </c>
      <c r="B714" t="s">
        <v>146</v>
      </c>
      <c r="C714" s="40">
        <v>329.478</v>
      </c>
      <c r="D714" s="40" t="str">
        <f t="shared" si="1"/>
        <v>(loc1 Biella)</v>
      </c>
      <c r="E714" s="40" t="str">
        <f t="shared" si="2"/>
        <v>(loc2 Padova)</v>
      </c>
      <c r="F714" s="40" t="str">
        <f t="shared" si="3"/>
        <v>(dist 329)</v>
      </c>
      <c r="G714" s="40" t="str">
        <f t="shared" si="4"/>
        <v>(distance (loc1 Biella) (loc2 Padova) (dist 329))</v>
      </c>
    </row>
    <row r="715">
      <c r="A715" t="s">
        <v>82</v>
      </c>
      <c r="B715" t="s">
        <v>149</v>
      </c>
      <c r="C715" s="40">
        <v>688.145</v>
      </c>
      <c r="D715" s="40" t="str">
        <f t="shared" si="1"/>
        <v>(loc1 Biella)</v>
      </c>
      <c r="E715" s="40" t="str">
        <f t="shared" si="2"/>
        <v>(loc2 Chieti)</v>
      </c>
      <c r="F715" s="40" t="str">
        <f t="shared" si="3"/>
        <v>(dist 688)</v>
      </c>
      <c r="G715" s="40" t="str">
        <f t="shared" si="4"/>
        <v>(distance (loc1 Biella) (loc2 Chieti) (dist 688))</v>
      </c>
    </row>
    <row r="716">
      <c r="A716" t="s">
        <v>82</v>
      </c>
      <c r="B716" t="s">
        <v>151</v>
      </c>
      <c r="C716" s="40">
        <v>654.294</v>
      </c>
      <c r="D716" s="40" t="str">
        <f t="shared" si="1"/>
        <v>(loc1 Biella)</v>
      </c>
      <c r="E716" s="40" t="str">
        <f t="shared" si="2"/>
        <v>(loc2 Teramo)</v>
      </c>
      <c r="F716" s="40" t="str">
        <f t="shared" si="3"/>
        <v>(dist 654)</v>
      </c>
      <c r="G716" s="40" t="str">
        <f t="shared" si="4"/>
        <v>(distance (loc1 Biella) (loc2 Teramo) (dist 654))</v>
      </c>
    </row>
    <row r="717">
      <c r="A717" t="s">
        <v>82</v>
      </c>
      <c r="B717" t="s">
        <v>153</v>
      </c>
      <c r="C717" s="40">
        <v>402.076</v>
      </c>
      <c r="D717" s="40" t="str">
        <f t="shared" si="1"/>
        <v>(loc1 Biella)</v>
      </c>
      <c r="E717" s="40" t="str">
        <f t="shared" si="2"/>
        <v>(loc2 Forli'-Cesena)</v>
      </c>
      <c r="F717" s="40" t="str">
        <f t="shared" si="3"/>
        <v>(dist 402)</v>
      </c>
      <c r="G717" s="40" t="str">
        <f t="shared" si="4"/>
        <v>(distance (loc1 Biella) (loc2 Forli'-Cesena) (dist 402))</v>
      </c>
    </row>
    <row r="718">
      <c r="A718" t="s">
        <v>82</v>
      </c>
      <c r="B718" t="s">
        <v>257</v>
      </c>
      <c r="C718" s="40">
        <v>356.166</v>
      </c>
      <c r="D718" s="40" t="str">
        <f t="shared" si="1"/>
        <v>(loc1 Biella)</v>
      </c>
      <c r="E718" s="40" t="str">
        <f t="shared" si="2"/>
        <v>(loc2 Ferrara FE)</v>
      </c>
      <c r="F718" s="40" t="str">
        <f t="shared" si="3"/>
        <v>(dist 356)</v>
      </c>
      <c r="G718" s="40" t="str">
        <f t="shared" si="4"/>
        <v>(distance (loc1 Biella) (loc2 Ferrara FE) (dist 356))</v>
      </c>
    </row>
    <row r="719">
      <c r="A719" t="s">
        <v>82</v>
      </c>
      <c r="B719" t="s">
        <v>155</v>
      </c>
      <c r="C719" s="40">
        <v>377.67</v>
      </c>
      <c r="D719" s="40" t="str">
        <f t="shared" si="1"/>
        <v>(loc1 Biella)</v>
      </c>
      <c r="E719" s="40" t="str">
        <f t="shared" si="2"/>
        <v>(loc2 Treviso)</v>
      </c>
      <c r="F719" s="40" t="str">
        <f t="shared" si="3"/>
        <v>(dist 377)</v>
      </c>
      <c r="G719" s="40" t="str">
        <f t="shared" si="4"/>
        <v>(distance (loc1 Biella) (loc2 Treviso) (dist 377))</v>
      </c>
    </row>
    <row r="720">
      <c r="A720" t="s">
        <v>82</v>
      </c>
      <c r="B720" t="s">
        <v>159</v>
      </c>
      <c r="C720" s="40">
        <v>391.998</v>
      </c>
      <c r="D720" s="40" t="str">
        <f t="shared" si="1"/>
        <v>(loc1 Biella)</v>
      </c>
      <c r="E720" s="40" t="str">
        <f t="shared" si="2"/>
        <v>(loc2 Ravenna)</v>
      </c>
      <c r="F720" s="40" t="str">
        <f t="shared" si="3"/>
        <v>(dist 391)</v>
      </c>
      <c r="G720" s="40" t="str">
        <f t="shared" si="4"/>
        <v>(distance (loc1 Biella) (loc2 Ravenna) (dist 391))</v>
      </c>
    </row>
    <row r="721">
      <c r="A721" t="s">
        <v>82</v>
      </c>
      <c r="B721" t="s">
        <v>160</v>
      </c>
      <c r="C721" s="40">
        <v>433.594</v>
      </c>
      <c r="D721" s="40" t="str">
        <f t="shared" si="1"/>
        <v>(loc1 Biella)</v>
      </c>
      <c r="E721" s="40" t="str">
        <f t="shared" si="2"/>
        <v>(loc2 Pordenone)</v>
      </c>
      <c r="F721" s="40" t="str">
        <f t="shared" si="3"/>
        <v>(dist 433)</v>
      </c>
      <c r="G721" s="40" t="str">
        <f t="shared" si="4"/>
        <v>(distance (loc1 Biella) (loc2 Pordenone) (dist 433))</v>
      </c>
    </row>
    <row r="722">
      <c r="A722" t="s">
        <v>82</v>
      </c>
      <c r="B722" t="s">
        <v>161</v>
      </c>
      <c r="C722" s="40">
        <v>479.494</v>
      </c>
      <c r="D722" s="40" t="str">
        <f t="shared" si="1"/>
        <v>(loc1 Biella)</v>
      </c>
      <c r="E722" s="40" t="str">
        <f t="shared" si="2"/>
        <v>(loc2 Udine)</v>
      </c>
      <c r="F722" s="40" t="str">
        <f t="shared" si="3"/>
        <v>(dist 479)</v>
      </c>
      <c r="G722" s="40" t="str">
        <f t="shared" si="4"/>
        <v>(distance (loc1 Biella) (loc2 Udine) (dist 479))</v>
      </c>
    </row>
    <row r="723">
      <c r="A723" t="s">
        <v>82</v>
      </c>
      <c r="B723" t="s">
        <v>162</v>
      </c>
      <c r="C723" s="40">
        <v>486.657</v>
      </c>
      <c r="D723" s="40" t="str">
        <f t="shared" si="1"/>
        <v>(loc1 Biella)</v>
      </c>
      <c r="E723" s="40" t="str">
        <f t="shared" si="2"/>
        <v>(loc2 Gorizia)</v>
      </c>
      <c r="F723" s="40" t="str">
        <f t="shared" si="3"/>
        <v>(dist 486)</v>
      </c>
      <c r="G723" s="40" t="str">
        <f t="shared" si="4"/>
        <v>(distance (loc1 Biella) (loc2 Gorizia) (dist 486))</v>
      </c>
    </row>
    <row r="724">
      <c r="A724" t="s">
        <v>82</v>
      </c>
      <c r="B724" t="s">
        <v>163</v>
      </c>
      <c r="C724" s="40">
        <v>508.668</v>
      </c>
      <c r="D724" s="40" t="str">
        <f t="shared" si="1"/>
        <v>(loc1 Biella)</v>
      </c>
      <c r="E724" s="40" t="str">
        <f t="shared" si="2"/>
        <v>(loc2 Trieste)</v>
      </c>
      <c r="F724" s="40" t="str">
        <f t="shared" si="3"/>
        <v>(dist 508)</v>
      </c>
      <c r="G724" s="40" t="str">
        <f t="shared" si="4"/>
        <v>(distance (loc1 Biella) (loc2 Trieste) (dist 508))</v>
      </c>
    </row>
    <row r="725">
      <c r="A725" t="s">
        <v>82</v>
      </c>
      <c r="B725" t="s">
        <v>91</v>
      </c>
      <c r="C725" s="40">
        <v>142.608</v>
      </c>
      <c r="D725" s="40" t="str">
        <f t="shared" si="1"/>
        <v>(loc1 Biella)</v>
      </c>
      <c r="E725" s="40" t="str">
        <f t="shared" si="2"/>
        <v>(loc2 Bergamo)</v>
      </c>
      <c r="F725" s="40" t="str">
        <f t="shared" si="3"/>
        <v>(dist 142)</v>
      </c>
      <c r="G725" s="40" t="str">
        <f t="shared" si="4"/>
        <v>(distance (loc1 Biella) (loc2 Bergamo) (dist 142))</v>
      </c>
    </row>
    <row r="726">
      <c r="A726" t="s">
        <v>82</v>
      </c>
      <c r="B726" t="s">
        <v>100</v>
      </c>
      <c r="C726" s="40">
        <v>188.3</v>
      </c>
      <c r="D726" s="40" t="str">
        <f t="shared" si="1"/>
        <v>(loc1 Biella)</v>
      </c>
      <c r="E726" s="40" t="str">
        <f t="shared" si="2"/>
        <v>(loc2 Brescia)</v>
      </c>
      <c r="F726" s="40" t="str">
        <f t="shared" si="3"/>
        <v>(dist 188)</v>
      </c>
      <c r="G726" s="40" t="str">
        <f t="shared" si="4"/>
        <v>(distance (loc1 Biella) (loc2 Brescia) (dist 188))</v>
      </c>
    </row>
    <row r="727">
      <c r="A727" t="s">
        <v>82</v>
      </c>
      <c r="B727" t="s">
        <v>143</v>
      </c>
      <c r="C727" s="40">
        <v>1097.604</v>
      </c>
      <c r="D727" s="40" t="str">
        <f t="shared" si="1"/>
        <v>(loc1 Biella)</v>
      </c>
      <c r="E727" s="40" t="str">
        <f t="shared" si="2"/>
        <v>(loc2 Brindisi)</v>
      </c>
      <c r="F727" s="40" t="str">
        <f t="shared" si="3"/>
        <v>(dist 1097)</v>
      </c>
      <c r="G727" s="40" t="str">
        <f t="shared" si="4"/>
        <v>(distance (loc1 Biella) (loc2 Brindisi) (dist 1097))</v>
      </c>
    </row>
    <row r="728">
      <c r="A728" t="s">
        <v>82</v>
      </c>
      <c r="B728" t="s">
        <v>152</v>
      </c>
      <c r="C728" s="40">
        <v>980.464</v>
      </c>
      <c r="D728" s="40" t="str">
        <f t="shared" si="1"/>
        <v>(loc1 Biella)</v>
      </c>
      <c r="E728" s="40" t="str">
        <f t="shared" si="2"/>
        <v>(loc2 Bari)</v>
      </c>
      <c r="F728" s="40" t="str">
        <f t="shared" si="3"/>
        <v>(dist 980)</v>
      </c>
      <c r="G728" s="40" t="str">
        <f t="shared" si="4"/>
        <v>(distance (loc1 Biella) (loc2 Bari) (dist 980))</v>
      </c>
    </row>
    <row r="729">
      <c r="A729" t="s">
        <v>61</v>
      </c>
      <c r="B729" t="s">
        <v>5</v>
      </c>
      <c r="C729" s="40">
        <v>517.656</v>
      </c>
      <c r="D729" s="40" t="str">
        <f t="shared" si="1"/>
        <v>(loc1 Bologna)</v>
      </c>
      <c r="E729" s="40" t="str">
        <f t="shared" si="2"/>
        <v>(loc2 Olbia-Tempio)</v>
      </c>
      <c r="F729" s="40" t="str">
        <f t="shared" si="3"/>
        <v>(dist 517)</v>
      </c>
      <c r="G729" s="40" t="str">
        <f t="shared" si="4"/>
        <v>(distance (loc1 Bologna) (loc2 Olbia-Tempio) (dist 517))</v>
      </c>
    </row>
    <row r="730">
      <c r="A730" t="s">
        <v>61</v>
      </c>
      <c r="B730" t="s">
        <v>18</v>
      </c>
      <c r="C730" s="40">
        <v>45.617</v>
      </c>
      <c r="D730" s="40" t="str">
        <f t="shared" si="1"/>
        <v>(loc1 Bologna)</v>
      </c>
      <c r="E730" s="40" t="str">
        <f t="shared" si="2"/>
        <v>(loc2 Modena)</v>
      </c>
      <c r="F730" s="40" t="str">
        <f t="shared" si="3"/>
        <v>(dist 45)</v>
      </c>
      <c r="G730" s="40" t="str">
        <f t="shared" si="4"/>
        <v>(distance (loc1 Bologna) (loc2 Modena) (dist 45))</v>
      </c>
    </row>
    <row r="731">
      <c r="A731" t="s">
        <v>61</v>
      </c>
      <c r="B731" t="s">
        <v>21</v>
      </c>
      <c r="C731" s="40">
        <v>722.87</v>
      </c>
      <c r="D731" s="40" t="str">
        <f t="shared" si="1"/>
        <v>(loc1 Bologna)</v>
      </c>
      <c r="E731" s="40" t="str">
        <f t="shared" si="2"/>
        <v>(loc2 Medio Campidano)</v>
      </c>
      <c r="F731" s="40" t="str">
        <f t="shared" si="3"/>
        <v>(dist 722)</v>
      </c>
      <c r="G731" s="40" t="str">
        <f t="shared" si="4"/>
        <v>(distance (loc1 Bologna) (loc2 Medio Campidano) (dist 722))</v>
      </c>
    </row>
    <row r="732">
      <c r="A732" t="s">
        <v>61</v>
      </c>
      <c r="B732" t="s">
        <v>25</v>
      </c>
      <c r="C732" s="40">
        <v>763.693</v>
      </c>
      <c r="D732" s="40" t="str">
        <f t="shared" si="1"/>
        <v>(loc1 Bologna)</v>
      </c>
      <c r="E732" s="40" t="str">
        <f t="shared" si="2"/>
        <v>(loc2 Cagliari)</v>
      </c>
      <c r="F732" s="40" t="str">
        <f t="shared" si="3"/>
        <v>(dist 763)</v>
      </c>
      <c r="G732" s="40" t="str">
        <f t="shared" si="4"/>
        <v>(distance (loc1 Bologna) (loc2 Cagliari) (dist 763))</v>
      </c>
    </row>
    <row r="733">
      <c r="A733" t="s">
        <v>61</v>
      </c>
      <c r="B733" t="s">
        <v>28</v>
      </c>
      <c r="C733" s="40">
        <v>583.367</v>
      </c>
      <c r="D733" s="40" t="str">
        <f t="shared" si="1"/>
        <v>(loc1 Bologna)</v>
      </c>
      <c r="E733" s="40" t="str">
        <f t="shared" si="2"/>
        <v>(loc2 Nuoro)</v>
      </c>
      <c r="F733" s="40" t="str">
        <f t="shared" si="3"/>
        <v>(dist 583)</v>
      </c>
      <c r="G733" s="40" t="str">
        <f t="shared" si="4"/>
        <v>(distance (loc1 Bologna) (loc2 Nuoro) (dist 583))</v>
      </c>
    </row>
    <row r="734">
      <c r="A734" t="s">
        <v>61</v>
      </c>
      <c r="B734" t="s">
        <v>31</v>
      </c>
      <c r="C734" s="40">
        <v>615.824</v>
      </c>
      <c r="D734" s="40" t="str">
        <f t="shared" si="1"/>
        <v>(loc1 Bologna)</v>
      </c>
      <c r="E734" s="40" t="str">
        <f t="shared" si="2"/>
        <v>(loc2 Salerno)</v>
      </c>
      <c r="F734" s="40" t="str">
        <f t="shared" si="3"/>
        <v>(dist 615)</v>
      </c>
      <c r="G734" s="40" t="str">
        <f t="shared" si="4"/>
        <v>(distance (loc1 Bologna) (loc2 Salerno) (dist 615))</v>
      </c>
    </row>
    <row r="735">
      <c r="A735" t="s">
        <v>61</v>
      </c>
      <c r="B735" t="s">
        <v>39</v>
      </c>
      <c r="C735" s="40">
        <v>181.249</v>
      </c>
      <c r="D735" s="40" t="str">
        <f t="shared" si="1"/>
        <v>(loc1 Bologna)</v>
      </c>
      <c r="E735" s="40" t="str">
        <f t="shared" si="2"/>
        <v>(loc2 Livorno)</v>
      </c>
      <c r="F735" s="40" t="str">
        <f t="shared" si="3"/>
        <v>(dist 181)</v>
      </c>
      <c r="G735" s="40" t="str">
        <f t="shared" si="4"/>
        <v>(distance (loc1 Bologna) (loc2 Livorno) (dist 181))</v>
      </c>
    </row>
    <row r="736">
      <c r="A736" t="s">
        <v>61</v>
      </c>
      <c r="B736" t="s">
        <v>42</v>
      </c>
      <c r="C736" s="40">
        <v>177.222</v>
      </c>
      <c r="D736" s="40" t="str">
        <f t="shared" si="1"/>
        <v>(loc1 Bologna)</v>
      </c>
      <c r="E736" s="40" t="str">
        <f t="shared" si="2"/>
        <v>(loc2 Pisa)</v>
      </c>
      <c r="F736" s="40" t="str">
        <f t="shared" si="3"/>
        <v>(dist 177)</v>
      </c>
      <c r="G736" s="40" t="str">
        <f t="shared" si="4"/>
        <v>(distance (loc1 Bologna) (loc2 Pisa) (dist 177))</v>
      </c>
    </row>
    <row r="737">
      <c r="A737" t="s">
        <v>61</v>
      </c>
      <c r="B737" t="s">
        <v>45</v>
      </c>
      <c r="C737" s="40">
        <v>170.866</v>
      </c>
      <c r="D737" s="40" t="str">
        <f t="shared" si="1"/>
        <v>(loc1 Bologna)</v>
      </c>
      <c r="E737" s="40" t="str">
        <f t="shared" si="2"/>
        <v>(loc2 Siena)</v>
      </c>
      <c r="F737" s="40" t="str">
        <f t="shared" si="3"/>
        <v>(dist 170)</v>
      </c>
      <c r="G737" s="40" t="str">
        <f t="shared" si="4"/>
        <v>(distance (loc1 Bologna) (loc2 Siena) (dist 170))</v>
      </c>
    </row>
    <row r="738">
      <c r="A738" t="s">
        <v>61</v>
      </c>
      <c r="B738" t="s">
        <v>49</v>
      </c>
      <c r="C738" s="40">
        <v>333.05</v>
      </c>
      <c r="D738" s="40" t="str">
        <f t="shared" si="1"/>
        <v>(loc1 Bologna)</v>
      </c>
      <c r="E738" s="40" t="str">
        <f t="shared" si="2"/>
        <v>(loc2 Savona)</v>
      </c>
      <c r="F738" s="40" t="str">
        <f t="shared" si="3"/>
        <v>(dist 333)</v>
      </c>
      <c r="G738" s="40" t="str">
        <f t="shared" si="4"/>
        <v>(distance (loc1 Bologna) (loc2 Savona) (dist 333))</v>
      </c>
    </row>
    <row r="739">
      <c r="A739" t="s">
        <v>61</v>
      </c>
      <c r="B739" t="s">
        <v>51</v>
      </c>
      <c r="C739" s="40">
        <v>240.226</v>
      </c>
      <c r="D739" s="40" t="str">
        <f t="shared" si="1"/>
        <v>(loc1 Bologna)</v>
      </c>
      <c r="E739" s="40" t="str">
        <f t="shared" si="2"/>
        <v>(loc2 Grosseto)</v>
      </c>
      <c r="F739" s="40" t="str">
        <f t="shared" si="3"/>
        <v>(dist 240)</v>
      </c>
      <c r="G739" s="40" t="str">
        <f t="shared" si="4"/>
        <v>(distance (loc1 Bologna) (loc2 Grosseto) (dist 240))</v>
      </c>
    </row>
    <row r="740">
      <c r="A740" t="s">
        <v>61</v>
      </c>
      <c r="B740" t="s">
        <v>53</v>
      </c>
      <c r="C740" s="40">
        <v>240.226</v>
      </c>
      <c r="D740" s="40" t="str">
        <f t="shared" si="1"/>
        <v>(loc1 Bologna)</v>
      </c>
      <c r="E740" s="40" t="str">
        <f t="shared" si="2"/>
        <v>(loc2 Imperia)</v>
      </c>
      <c r="F740" s="40" t="str">
        <f t="shared" si="3"/>
        <v>(dist 240)</v>
      </c>
      <c r="G740" s="40" t="str">
        <f t="shared" si="4"/>
        <v>(distance (loc1 Bologna) (loc2 Imperia) (dist 240))</v>
      </c>
    </row>
    <row r="741">
      <c r="A741" t="s">
        <v>61</v>
      </c>
      <c r="B741" t="s">
        <v>55</v>
      </c>
      <c r="C741" s="40">
        <v>332.334</v>
      </c>
      <c r="D741" s="40" t="str">
        <f t="shared" si="1"/>
        <v>(loc1 Bologna)</v>
      </c>
      <c r="E741" s="40" t="str">
        <f t="shared" si="2"/>
        <v>(loc2 Torino)</v>
      </c>
      <c r="F741" s="40" t="str">
        <f t="shared" si="3"/>
        <v>(dist 332)</v>
      </c>
      <c r="G741" s="40" t="str">
        <f t="shared" si="4"/>
        <v>(distance (loc1 Bologna) (loc2 Torino) (dist 332))</v>
      </c>
    </row>
    <row r="742">
      <c r="A742" t="s">
        <v>61</v>
      </c>
      <c r="B742" t="s">
        <v>57</v>
      </c>
      <c r="C742" s="40">
        <v>156.699</v>
      </c>
      <c r="D742" s="40" t="str">
        <f t="shared" si="1"/>
        <v>(loc1 Bologna)</v>
      </c>
      <c r="E742" s="40" t="str">
        <f t="shared" si="2"/>
        <v>(loc2 Lucca)</v>
      </c>
      <c r="F742" s="40" t="str">
        <f t="shared" si="3"/>
        <v>(dist 156)</v>
      </c>
      <c r="G742" s="40" t="str">
        <f t="shared" si="4"/>
        <v>(distance (loc1 Bologna) (loc2 Lucca) (dist 156))</v>
      </c>
    </row>
    <row r="743">
      <c r="A743" t="s">
        <v>61</v>
      </c>
      <c r="B743" t="s">
        <v>59</v>
      </c>
      <c r="C743" s="40">
        <v>546.118</v>
      </c>
      <c r="D743" s="40" t="str">
        <f t="shared" si="1"/>
        <v>(loc1 Bologna)</v>
      </c>
      <c r="E743" s="40" t="str">
        <f t="shared" si="2"/>
        <v>(loc2 Foggia)</v>
      </c>
      <c r="F743" s="40" t="str">
        <f t="shared" si="3"/>
        <v>(dist 546)</v>
      </c>
      <c r="G743" s="40" t="str">
        <f t="shared" si="4"/>
        <v>(distance (loc1 Bologna) (loc2 Foggia) (dist 546))</v>
      </c>
    </row>
    <row r="744">
      <c r="A744" t="s">
        <v>61</v>
      </c>
      <c r="B744" t="s">
        <v>63</v>
      </c>
      <c r="C744" s="40">
        <v>374.364</v>
      </c>
      <c r="D744" s="40" t="str">
        <f t="shared" si="1"/>
        <v>(loc1 Bologna)</v>
      </c>
      <c r="E744" s="40" t="str">
        <f t="shared" si="2"/>
        <v>(loc2 Roma)</v>
      </c>
      <c r="F744" s="40" t="str">
        <f t="shared" si="3"/>
        <v>(dist 374)</v>
      </c>
      <c r="G744" s="40" t="str">
        <f t="shared" si="4"/>
        <v>(distance (loc1 Bologna) (loc2 Roma) (dist 374))</v>
      </c>
    </row>
    <row r="745">
      <c r="A745" t="s">
        <v>61</v>
      </c>
      <c r="B745" t="s">
        <v>65</v>
      </c>
      <c r="C745" s="40">
        <v>973.789</v>
      </c>
      <c r="D745" s="40" t="str">
        <f t="shared" si="1"/>
        <v>(loc1 Bologna)</v>
      </c>
      <c r="E745" s="40" t="str">
        <f t="shared" si="2"/>
        <v>(loc2 Crotone)</v>
      </c>
      <c r="F745" s="40" t="str">
        <f t="shared" si="3"/>
        <v>(dist 973)</v>
      </c>
      <c r="G745" s="40" t="str">
        <f t="shared" si="4"/>
        <v>(distance (loc1 Bologna) (loc2 Crotone) (dist 973))</v>
      </c>
    </row>
    <row r="746">
      <c r="A746" t="s">
        <v>61</v>
      </c>
      <c r="B746" t="s">
        <v>67</v>
      </c>
      <c r="C746" s="40">
        <v>105.891</v>
      </c>
      <c r="D746" s="40" t="str">
        <f t="shared" si="1"/>
        <v>(loc1 Bologna)</v>
      </c>
      <c r="E746" s="40" t="str">
        <f t="shared" si="2"/>
        <v>(loc2 Firenze)</v>
      </c>
      <c r="F746" s="40" t="str">
        <f t="shared" si="3"/>
        <v>(dist 105)</v>
      </c>
      <c r="G746" s="40" t="str">
        <f t="shared" si="4"/>
        <v>(distance (loc1 Bologna) (loc2 Firenze) (dist 105))</v>
      </c>
    </row>
    <row r="747">
      <c r="A747" t="s">
        <v>61</v>
      </c>
      <c r="B747" t="s">
        <v>68</v>
      </c>
      <c r="C747" s="40">
        <v>94.027</v>
      </c>
      <c r="D747" s="40" t="str">
        <f t="shared" si="1"/>
        <v>(loc1 Bologna)</v>
      </c>
      <c r="E747" s="40" t="str">
        <f t="shared" si="2"/>
        <v>(loc2 Prato)</v>
      </c>
      <c r="F747" s="40" t="str">
        <f t="shared" si="3"/>
        <v>(dist 94)</v>
      </c>
      <c r="G747" s="40" t="str">
        <f t="shared" si="4"/>
        <v>(distance (loc1 Bologna) (loc2 Prato) (dist 94))</v>
      </c>
    </row>
    <row r="748">
      <c r="A748" t="s">
        <v>61</v>
      </c>
      <c r="B748" t="s">
        <v>69</v>
      </c>
      <c r="C748" s="40">
        <v>115.718</v>
      </c>
      <c r="D748" s="40" t="str">
        <f t="shared" si="1"/>
        <v>(loc1 Bologna)</v>
      </c>
      <c r="E748" s="40" t="str">
        <f t="shared" si="2"/>
        <v>(loc2 Pistoia)</v>
      </c>
      <c r="F748" s="40" t="str">
        <f t="shared" si="3"/>
        <v>(dist 115)</v>
      </c>
      <c r="G748" s="40" t="str">
        <f t="shared" si="4"/>
        <v>(distance (loc1 Bologna) (loc2 Pistoia) (dist 115))</v>
      </c>
    </row>
    <row r="749">
      <c r="A749" t="s">
        <v>61</v>
      </c>
      <c r="B749" t="s">
        <v>71</v>
      </c>
      <c r="C749" s="40">
        <v>365.07</v>
      </c>
      <c r="D749" s="40" t="str">
        <f t="shared" si="1"/>
        <v>(loc1 Bologna)</v>
      </c>
      <c r="E749" s="40" t="str">
        <f t="shared" si="2"/>
        <v>(loc2 Cuneo)</v>
      </c>
      <c r="F749" s="40" t="str">
        <f t="shared" si="3"/>
        <v>(dist 365)</v>
      </c>
      <c r="G749" s="40" t="str">
        <f t="shared" si="4"/>
        <v>(distance (loc1 Bologna) (loc2 Cuneo) (dist 365))</v>
      </c>
    </row>
    <row r="750">
      <c r="A750" t="s">
        <v>61</v>
      </c>
      <c r="B750" t="s">
        <v>75</v>
      </c>
      <c r="C750" s="40">
        <v>296.083</v>
      </c>
      <c r="D750" s="40" t="str">
        <f t="shared" si="1"/>
        <v>(loc1 Bologna)</v>
      </c>
      <c r="E750" s="40" t="str">
        <f t="shared" si="2"/>
        <v>(loc2 Genova)</v>
      </c>
      <c r="F750" s="40" t="str">
        <f t="shared" si="3"/>
        <v>(dist 296)</v>
      </c>
      <c r="G750" s="40" t="str">
        <f t="shared" si="4"/>
        <v>(distance (loc1 Bologna) (loc2 Genova) (dist 296))</v>
      </c>
    </row>
    <row r="751">
      <c r="A751" t="s">
        <v>61</v>
      </c>
      <c r="B751" t="s">
        <v>76</v>
      </c>
      <c r="C751" s="40">
        <v>263.782</v>
      </c>
      <c r="D751" s="40" t="str">
        <f t="shared" si="1"/>
        <v>(loc1 Bologna)</v>
      </c>
      <c r="E751" s="40" t="str">
        <f t="shared" si="2"/>
        <v>(loc2 Novara)</v>
      </c>
      <c r="F751" s="40" t="str">
        <f t="shared" si="3"/>
        <v>(dist 263)</v>
      </c>
      <c r="G751" s="40" t="str">
        <f t="shared" si="4"/>
        <v>(distance (loc1 Bologna) (loc2 Novara) (dist 263))</v>
      </c>
    </row>
    <row r="752">
      <c r="A752" t="s">
        <v>61</v>
      </c>
      <c r="B752" t="s">
        <v>77</v>
      </c>
      <c r="C752" s="40">
        <v>202.679</v>
      </c>
      <c r="D752" s="40" t="str">
        <f t="shared" si="1"/>
        <v>(loc1 Bologna)</v>
      </c>
      <c r="E752" s="40" t="str">
        <f t="shared" si="2"/>
        <v>(loc2 Massa-Carrara)</v>
      </c>
      <c r="F752" s="40" t="str">
        <f t="shared" si="3"/>
        <v>(dist 202)</v>
      </c>
      <c r="G752" s="40" t="str">
        <f t="shared" si="4"/>
        <v>(distance (loc1 Bologna) (loc2 Massa-Carrara) (dist 202))</v>
      </c>
    </row>
    <row r="753">
      <c r="A753" t="s">
        <v>61</v>
      </c>
      <c r="B753" t="s">
        <v>70</v>
      </c>
      <c r="C753" s="40">
        <v>212.154</v>
      </c>
      <c r="D753" s="40" t="str">
        <f t="shared" si="1"/>
        <v>(loc1 Bologna)</v>
      </c>
      <c r="E753" s="40" t="str">
        <f t="shared" si="2"/>
        <v>(loc2 La Spezia)</v>
      </c>
      <c r="F753" s="40" t="str">
        <f t="shared" si="3"/>
        <v>(dist 212)</v>
      </c>
      <c r="G753" s="40" t="str">
        <f t="shared" si="4"/>
        <v>(distance (loc1 Bologna) (loc2 La Spezia) (dist 212))</v>
      </c>
    </row>
    <row r="754">
      <c r="A754" t="s">
        <v>61</v>
      </c>
      <c r="B754" t="s">
        <v>79</v>
      </c>
      <c r="C754" s="40">
        <v>573.36</v>
      </c>
      <c r="D754" s="40" t="str">
        <f t="shared" si="1"/>
        <v>(loc1 Bologna)</v>
      </c>
      <c r="E754" s="40" t="str">
        <f t="shared" si="2"/>
        <v>(loc2 Napoli)</v>
      </c>
      <c r="F754" s="40" t="str">
        <f t="shared" si="3"/>
        <v>(dist 573)</v>
      </c>
      <c r="G754" s="40" t="str">
        <f t="shared" si="4"/>
        <v>(distance (loc1 Bologna) (loc2 Napoli) (dist 573))</v>
      </c>
    </row>
    <row r="755">
      <c r="A755" t="s">
        <v>61</v>
      </c>
      <c r="B755" t="s">
        <v>80</v>
      </c>
      <c r="C755" s="40">
        <v>71.569</v>
      </c>
      <c r="D755" s="40" t="str">
        <f t="shared" si="1"/>
        <v>(loc1 Bologna)</v>
      </c>
      <c r="E755" s="40" t="str">
        <f t="shared" si="2"/>
        <v>(loc2 Reggio nell'Emilia)</v>
      </c>
      <c r="F755" s="40" t="str">
        <f t="shared" si="3"/>
        <v>(dist 71)</v>
      </c>
      <c r="G755" s="40" t="str">
        <f t="shared" si="4"/>
        <v>(distance (loc1 Bologna) (loc2 Reggio nell'Emilia) (dist 71))</v>
      </c>
    </row>
    <row r="756">
      <c r="A756" t="s">
        <v>61</v>
      </c>
      <c r="B756" t="s">
        <v>81</v>
      </c>
      <c r="C756" s="40">
        <v>201.993</v>
      </c>
      <c r="D756" s="40" t="str">
        <f t="shared" si="1"/>
        <v>(loc1 Bologna)</v>
      </c>
      <c r="E756" s="40" t="str">
        <f t="shared" si="2"/>
        <v>(loc2 Pavia)</v>
      </c>
      <c r="F756" s="40" t="str">
        <f t="shared" si="3"/>
        <v>(dist 201)</v>
      </c>
      <c r="G756" s="40" t="str">
        <f t="shared" si="4"/>
        <v>(distance (loc1 Bologna) (loc2 Pavia) (dist 201))</v>
      </c>
    </row>
    <row r="757">
      <c r="A757" t="s">
        <v>61</v>
      </c>
      <c r="B757" t="s">
        <v>83</v>
      </c>
      <c r="C757" s="40">
        <v>346.953</v>
      </c>
      <c r="D757" s="40" t="str">
        <f t="shared" si="1"/>
        <v>(loc1 Bologna)</v>
      </c>
      <c r="E757" s="40" t="str">
        <f t="shared" si="2"/>
        <v>(loc2 Verbano-Cusio-Ossola)</v>
      </c>
      <c r="F757" s="40" t="str">
        <f t="shared" si="3"/>
        <v>(dist 346)</v>
      </c>
      <c r="G757" s="40" t="str">
        <f t="shared" si="4"/>
        <v>(distance (loc1 Bologna) (loc2 Verbano-Cusio-Ossola) (dist 346))</v>
      </c>
    </row>
    <row r="758">
      <c r="A758" t="s">
        <v>61</v>
      </c>
      <c r="B758" t="s">
        <v>89</v>
      </c>
      <c r="C758" s="40">
        <v>215.116</v>
      </c>
      <c r="D758" s="40" t="str">
        <f t="shared" si="1"/>
        <v>(loc1 Bologna)</v>
      </c>
      <c r="E758" s="40" t="str">
        <f t="shared" si="2"/>
        <v>(loc2 Milano)</v>
      </c>
      <c r="F758" s="40" t="str">
        <f t="shared" si="3"/>
        <v>(dist 215)</v>
      </c>
      <c r="G758" s="40" t="str">
        <f t="shared" si="4"/>
        <v>(distance (loc1 Bologna) (loc2 Milano) (dist 215))</v>
      </c>
    </row>
    <row r="759">
      <c r="A759" t="s">
        <v>61</v>
      </c>
      <c r="B759" t="s">
        <v>90</v>
      </c>
      <c r="C759" s="40">
        <v>187.559</v>
      </c>
      <c r="D759" s="40" t="str">
        <f t="shared" si="1"/>
        <v>(loc1 Bologna)</v>
      </c>
      <c r="E759" s="40" t="str">
        <f t="shared" si="2"/>
        <v>(loc2 Lodi)</v>
      </c>
      <c r="F759" s="40" t="str">
        <f t="shared" si="3"/>
        <v>(dist 187)</v>
      </c>
      <c r="G759" s="40" t="str">
        <f t="shared" si="4"/>
        <v>(distance (loc1 Bologna) (loc2 Lodi) (dist 187))</v>
      </c>
    </row>
    <row r="760">
      <c r="A760" t="s">
        <v>61</v>
      </c>
      <c r="B760" t="s">
        <v>92</v>
      </c>
      <c r="C760" s="40">
        <v>272.981</v>
      </c>
      <c r="D760" s="40" t="str">
        <f t="shared" si="1"/>
        <v>(loc1 Bologna)</v>
      </c>
      <c r="E760" s="40" t="str">
        <f t="shared" si="2"/>
        <v>(loc2 Varese)</v>
      </c>
      <c r="F760" s="40" t="str">
        <f t="shared" si="3"/>
        <v>(dist 272)</v>
      </c>
      <c r="G760" s="40" t="str">
        <f t="shared" si="4"/>
        <v>(distance (loc1 Bologna) (loc2 Varese) (dist 272))</v>
      </c>
    </row>
    <row r="761">
      <c r="A761" t="s">
        <v>61</v>
      </c>
      <c r="B761" t="s">
        <v>96</v>
      </c>
      <c r="C761" s="40">
        <v>264.246</v>
      </c>
      <c r="D761" s="40" t="str">
        <f t="shared" si="1"/>
        <v>(loc1 Bologna)</v>
      </c>
      <c r="E761" s="40" t="str">
        <f t="shared" si="2"/>
        <v>(loc2 Como)</v>
      </c>
      <c r="F761" s="40" t="str">
        <f t="shared" si="3"/>
        <v>(dist 264)</v>
      </c>
      <c r="G761" s="40" t="str">
        <f t="shared" si="4"/>
        <v>(distance (loc1 Bologna) (loc2 Como) (dist 264))</v>
      </c>
    </row>
    <row r="762">
      <c r="A762" t="s">
        <v>61</v>
      </c>
      <c r="B762" t="s">
        <v>99</v>
      </c>
      <c r="C762" s="40">
        <v>264.25</v>
      </c>
      <c r="D762" s="40" t="str">
        <f t="shared" si="1"/>
        <v>(loc1 Bologna)</v>
      </c>
      <c r="E762" s="40" t="str">
        <f t="shared" si="2"/>
        <v>(loc2 Lecco)</v>
      </c>
      <c r="F762" s="40" t="str">
        <f t="shared" si="3"/>
        <v>(dist 264)</v>
      </c>
      <c r="G762" s="40" t="str">
        <f t="shared" si="4"/>
        <v>(distance (loc1 Bologna) (loc2 Lecco) (dist 264))</v>
      </c>
    </row>
    <row r="763">
      <c r="A763" t="s">
        <v>61</v>
      </c>
      <c r="B763" t="s">
        <v>101</v>
      </c>
      <c r="C763" s="40">
        <v>143.435</v>
      </c>
      <c r="D763" s="40" t="str">
        <f t="shared" si="1"/>
        <v>(loc1 Bologna)</v>
      </c>
      <c r="E763" s="40" t="str">
        <f t="shared" si="2"/>
        <v>(loc2 Verona)</v>
      </c>
      <c r="F763" s="40" t="str">
        <f t="shared" si="3"/>
        <v>(dist 143)</v>
      </c>
      <c r="G763" s="40" t="str">
        <f t="shared" si="4"/>
        <v>(distance (loc1 Bologna) (loc2 Verona) (dist 143))</v>
      </c>
    </row>
    <row r="764">
      <c r="A764" t="s">
        <v>61</v>
      </c>
      <c r="B764" t="s">
        <v>103</v>
      </c>
      <c r="C764" s="40">
        <v>111.592</v>
      </c>
      <c r="D764" s="40" t="str">
        <f t="shared" si="1"/>
        <v>(loc1 Bologna)</v>
      </c>
      <c r="E764" s="40" t="str">
        <f t="shared" si="2"/>
        <v>(loc2 Mantova)</v>
      </c>
      <c r="F764" s="40" t="str">
        <f t="shared" si="3"/>
        <v>(dist 111)</v>
      </c>
      <c r="G764" s="40" t="str">
        <f t="shared" si="4"/>
        <v>(distance (loc1 Bologna) (loc2 Mantova) (dist 111))</v>
      </c>
    </row>
    <row r="765">
      <c r="A765" t="s">
        <v>61</v>
      </c>
      <c r="B765" t="s">
        <v>105</v>
      </c>
      <c r="C765" s="40">
        <v>154.59</v>
      </c>
      <c r="D765" s="40" t="str">
        <f t="shared" si="1"/>
        <v>(loc1 Bologna)</v>
      </c>
      <c r="E765" s="40" t="str">
        <f t="shared" si="2"/>
        <v>(loc2 Vicenza)</v>
      </c>
      <c r="F765" s="40" t="str">
        <f t="shared" si="3"/>
        <v>(dist 154)</v>
      </c>
      <c r="G765" s="40" t="str">
        <f t="shared" si="4"/>
        <v>(distance (loc1 Bologna) (loc2 Vicenza) (dist 154))</v>
      </c>
    </row>
    <row r="766">
      <c r="A766" t="s">
        <v>61</v>
      </c>
      <c r="B766" t="s">
        <v>109</v>
      </c>
      <c r="C766" s="40">
        <v>226.106</v>
      </c>
      <c r="D766" s="40" t="str">
        <f t="shared" si="1"/>
        <v>(loc1 Bologna)</v>
      </c>
      <c r="E766" s="40" t="str">
        <f t="shared" si="2"/>
        <v>(loc2 Trento)</v>
      </c>
      <c r="F766" s="40" t="str">
        <f t="shared" si="3"/>
        <v>(dist 226)</v>
      </c>
      <c r="G766" s="40" t="str">
        <f t="shared" si="4"/>
        <v>(distance (loc1 Bologna) (loc2 Trento) (dist 226))</v>
      </c>
    </row>
    <row r="767">
      <c r="A767" t="s">
        <v>61</v>
      </c>
      <c r="B767" t="s">
        <v>110</v>
      </c>
      <c r="C767" s="40">
        <v>154.161</v>
      </c>
      <c r="D767" s="40" t="str">
        <f t="shared" si="1"/>
        <v>(loc1 Bologna)</v>
      </c>
      <c r="E767" s="40" t="str">
        <f t="shared" si="2"/>
        <v>(loc2 Venezia)</v>
      </c>
      <c r="F767" s="40" t="str">
        <f t="shared" si="3"/>
        <v>(dist 154)</v>
      </c>
      <c r="G767" s="40" t="str">
        <f t="shared" si="4"/>
        <v>(distance (loc1 Bologna) (loc2 Venezia) (dist 154))</v>
      </c>
    </row>
    <row r="768">
      <c r="A768" t="s">
        <v>61</v>
      </c>
      <c r="B768" t="s">
        <v>111</v>
      </c>
      <c r="C768" s="40">
        <v>313.362</v>
      </c>
      <c r="D768" s="40" t="str">
        <f t="shared" si="1"/>
        <v>(loc1 Bologna)</v>
      </c>
      <c r="E768" s="40" t="str">
        <f t="shared" si="2"/>
        <v>(loc2 Viterbo)</v>
      </c>
      <c r="F768" s="40" t="str">
        <f t="shared" si="3"/>
        <v>(dist 313)</v>
      </c>
      <c r="G768" s="40" t="str">
        <f t="shared" si="4"/>
        <v>(distance (loc1 Bologna) (loc2 Viterbo) (dist 313))</v>
      </c>
    </row>
    <row r="769">
      <c r="A769" t="s">
        <v>61</v>
      </c>
      <c r="B769" t="s">
        <v>112</v>
      </c>
      <c r="C769" s="40">
        <v>343.655</v>
      </c>
      <c r="D769" s="40" t="str">
        <f t="shared" si="1"/>
        <v>(loc1 Bologna)</v>
      </c>
      <c r="E769" s="40" t="str">
        <f t="shared" si="2"/>
        <v>(loc2 Sondrio)</v>
      </c>
      <c r="F769" s="40" t="str">
        <f t="shared" si="3"/>
        <v>(dist 343)</v>
      </c>
      <c r="G769" s="40" t="str">
        <f t="shared" si="4"/>
        <v>(distance (loc1 Bologna) (loc2 Sondrio) (dist 343))</v>
      </c>
    </row>
    <row r="770">
      <c r="A770" t="s">
        <v>61</v>
      </c>
      <c r="B770" t="s">
        <v>113</v>
      </c>
      <c r="C770" s="40">
        <v>667.899</v>
      </c>
      <c r="D770" s="40" t="str">
        <f t="shared" si="1"/>
        <v>(loc1 Bologna)</v>
      </c>
      <c r="E770" s="40" t="str">
        <f t="shared" si="2"/>
        <v>(loc2 Oristano)</v>
      </c>
      <c r="F770" s="40" t="str">
        <f t="shared" si="3"/>
        <v>(dist 667)</v>
      </c>
      <c r="G770" s="40" t="str">
        <f t="shared" si="4"/>
        <v>(distance (loc1 Bologna) (loc2 Oristano) (dist 667))</v>
      </c>
    </row>
    <row r="771">
      <c r="A771" t="s">
        <v>61</v>
      </c>
      <c r="B771" t="s">
        <v>116</v>
      </c>
      <c r="C771" s="40">
        <v>1375.556</v>
      </c>
      <c r="D771" s="40" t="str">
        <f t="shared" si="1"/>
        <v>(loc1 Bologna)</v>
      </c>
      <c r="E771" s="40" t="str">
        <f t="shared" si="2"/>
        <v>(loc2 Trapani)</v>
      </c>
      <c r="F771" s="40" t="str">
        <f t="shared" si="3"/>
        <v>(dist 1375)</v>
      </c>
      <c r="G771" s="40" t="str">
        <f t="shared" si="4"/>
        <v>(distance (loc1 Bologna) (loc2 Trapani) (dist 1375))</v>
      </c>
    </row>
    <row r="772">
      <c r="A772" t="s">
        <v>61</v>
      </c>
      <c r="B772" t="s">
        <v>118</v>
      </c>
      <c r="C772" s="40">
        <v>1270.497</v>
      </c>
      <c r="D772" s="40" t="str">
        <f t="shared" si="1"/>
        <v>(loc1 Bologna)</v>
      </c>
      <c r="E772" s="40" t="str">
        <f t="shared" si="2"/>
        <v>(loc2 Palermo)</v>
      </c>
      <c r="F772" s="40" t="str">
        <f t="shared" si="3"/>
        <v>(dist 1270)</v>
      </c>
      <c r="G772" s="40" t="str">
        <f t="shared" si="4"/>
        <v>(distance (loc1 Bologna) (loc2 Palermo) (dist 1270))</v>
      </c>
    </row>
    <row r="773">
      <c r="A773" t="s">
        <v>61</v>
      </c>
      <c r="B773" t="s">
        <v>119</v>
      </c>
      <c r="C773" s="40">
        <v>453.891</v>
      </c>
      <c r="D773" s="40" t="str">
        <f t="shared" si="1"/>
        <v>(loc1 Bologna)</v>
      </c>
      <c r="E773" s="40" t="str">
        <f t="shared" si="2"/>
        <v>(loc2 Latina)</v>
      </c>
      <c r="F773" s="40" t="str">
        <f t="shared" si="3"/>
        <v>(dist 453)</v>
      </c>
      <c r="G773" s="40" t="str">
        <f t="shared" si="4"/>
        <v>(distance (loc1 Bologna) (loc2 Latina) (dist 453))</v>
      </c>
    </row>
    <row r="774">
      <c r="A774" t="s">
        <v>61</v>
      </c>
      <c r="B774" t="s">
        <v>120</v>
      </c>
      <c r="C774" s="40">
        <v>238.73</v>
      </c>
      <c r="D774" s="40" t="str">
        <f t="shared" si="1"/>
        <v>(loc1 Bologna)</v>
      </c>
      <c r="E774" s="40" t="str">
        <f t="shared" si="2"/>
        <v>(loc2 Perugia)</v>
      </c>
      <c r="F774" s="40" t="str">
        <f t="shared" si="3"/>
        <v>(dist 238)</v>
      </c>
      <c r="G774" s="40" t="str">
        <f t="shared" si="4"/>
        <v>(distance (loc1 Bologna) (loc2 Perugia) (dist 238))</v>
      </c>
    </row>
    <row r="775">
      <c r="A775" t="s">
        <v>61</v>
      </c>
      <c r="B775" t="s">
        <v>121</v>
      </c>
      <c r="C775" s="40">
        <v>328.505</v>
      </c>
      <c r="D775" s="40" t="str">
        <f t="shared" si="1"/>
        <v>(loc1 Bologna)</v>
      </c>
      <c r="E775" s="40" t="str">
        <f t="shared" si="2"/>
        <v>(loc2 Terni)</v>
      </c>
      <c r="F775" s="40" t="str">
        <f t="shared" si="3"/>
        <v>(dist 328)</v>
      </c>
      <c r="G775" s="40" t="str">
        <f t="shared" si="4"/>
        <v>(distance (loc1 Bologna) (loc2 Terni) (dist 328))</v>
      </c>
    </row>
    <row r="776">
      <c r="A776" t="s">
        <v>61</v>
      </c>
      <c r="B776" t="s">
        <v>122</v>
      </c>
      <c r="C776" s="40">
        <v>393.93</v>
      </c>
      <c r="D776" s="40" t="str">
        <f t="shared" si="1"/>
        <v>(loc1 Bologna)</v>
      </c>
      <c r="E776" s="40" t="str">
        <f t="shared" si="2"/>
        <v>(loc2 L'Aquila)</v>
      </c>
      <c r="F776" s="40" t="str">
        <f t="shared" si="3"/>
        <v>(dist 393)</v>
      </c>
      <c r="G776" s="40" t="str">
        <f t="shared" si="4"/>
        <v>(distance (loc1 Bologna) (loc2 L'Aquila) (dist 393))</v>
      </c>
    </row>
    <row r="777">
      <c r="A777" t="s">
        <v>61</v>
      </c>
      <c r="B777" t="s">
        <v>78</v>
      </c>
      <c r="C777" s="40">
        <v>258.01</v>
      </c>
      <c r="D777" s="40" t="str">
        <f t="shared" si="1"/>
        <v>(loc1 Bologna)</v>
      </c>
      <c r="E777" s="40" t="str">
        <f t="shared" si="2"/>
        <v>(loc2 Macerata)</v>
      </c>
      <c r="F777" s="40" t="str">
        <f t="shared" si="3"/>
        <v>(dist 258)</v>
      </c>
      <c r="G777" s="40" t="str">
        <f t="shared" si="4"/>
        <v>(distance (loc1 Bologna) (loc2 Macerata) (dist 258))</v>
      </c>
    </row>
    <row r="778">
      <c r="A778" t="s">
        <v>61</v>
      </c>
      <c r="B778" t="s">
        <v>123</v>
      </c>
      <c r="C778" s="40">
        <v>203.133</v>
      </c>
      <c r="D778" s="40" t="str">
        <f t="shared" si="1"/>
        <v>(loc1 Bologna)</v>
      </c>
      <c r="E778" s="40" t="str">
        <f t="shared" si="2"/>
        <v>(loc2 Pesaro e Urbino)</v>
      </c>
      <c r="F778" s="40" t="str">
        <f t="shared" si="3"/>
        <v>(dist 203)</v>
      </c>
      <c r="G778" s="40" t="str">
        <f t="shared" si="4"/>
        <v>(distance (loc1 Bologna) (loc2 Pesaro e Urbino) (dist 203))</v>
      </c>
    </row>
    <row r="779">
      <c r="A779" t="s">
        <v>61</v>
      </c>
      <c r="B779" t="s">
        <v>127</v>
      </c>
      <c r="C779" s="40">
        <v>114.435</v>
      </c>
      <c r="D779" s="40" t="str">
        <f t="shared" si="1"/>
        <v>(loc1 Bologna)</v>
      </c>
      <c r="E779" s="40" t="str">
        <f t="shared" si="2"/>
        <v>(loc2 Rimini)</v>
      </c>
      <c r="F779" s="40" t="str">
        <f t="shared" si="3"/>
        <v>(dist 114)</v>
      </c>
      <c r="G779" s="40" t="str">
        <f t="shared" si="4"/>
        <v>(distance (loc1 Bologna) (loc2 Rimini) (dist 114))</v>
      </c>
    </row>
    <row r="780">
      <c r="A780" t="s">
        <v>61</v>
      </c>
      <c r="B780" t="s">
        <v>133</v>
      </c>
      <c r="C780" s="40">
        <v>1245.755</v>
      </c>
      <c r="D780" s="40" t="str">
        <f t="shared" si="1"/>
        <v>(loc1 Bologna)</v>
      </c>
      <c r="E780" s="40" t="str">
        <f t="shared" si="2"/>
        <v>(loc2 Ragusa)</v>
      </c>
      <c r="F780" s="40" t="str">
        <f t="shared" si="3"/>
        <v>(dist 1245)</v>
      </c>
      <c r="G780" s="40" t="str">
        <f t="shared" si="4"/>
        <v>(distance (loc1 Bologna) (loc2 Ragusa) (dist 1245))</v>
      </c>
    </row>
    <row r="781">
      <c r="A781" t="s">
        <v>61</v>
      </c>
      <c r="B781" t="s">
        <v>134</v>
      </c>
      <c r="C781" s="40">
        <v>1207.642</v>
      </c>
      <c r="D781" s="40" t="str">
        <f t="shared" si="1"/>
        <v>(loc1 Bologna)</v>
      </c>
      <c r="E781" s="40" t="str">
        <f t="shared" si="2"/>
        <v>(loc2 Siracusa)</v>
      </c>
      <c r="F781" s="40" t="str">
        <f t="shared" si="3"/>
        <v>(dist 1207)</v>
      </c>
      <c r="G781" s="40" t="str">
        <f t="shared" si="4"/>
        <v>(distance (loc1 Bologna) (loc2 Siracusa) (dist 1207))</v>
      </c>
    </row>
    <row r="782">
      <c r="A782" t="s">
        <v>61</v>
      </c>
      <c r="B782" t="s">
        <v>136</v>
      </c>
      <c r="C782" s="40">
        <v>1142.43</v>
      </c>
      <c r="D782" s="40" t="str">
        <f t="shared" si="1"/>
        <v>(loc1 Bologna)</v>
      </c>
      <c r="E782" s="40" t="str">
        <f t="shared" si="2"/>
        <v>(loc2 Catania)</v>
      </c>
      <c r="F782" s="40" t="str">
        <f t="shared" si="3"/>
        <v>(dist 1142)</v>
      </c>
      <c r="G782" s="40" t="str">
        <f t="shared" si="4"/>
        <v>(distance (loc1 Bologna) (loc2 Catania) (dist 1142))</v>
      </c>
    </row>
    <row r="783">
      <c r="A783" t="s">
        <v>61</v>
      </c>
      <c r="B783" t="s">
        <v>137</v>
      </c>
      <c r="C783" s="40">
        <v>817.391</v>
      </c>
      <c r="D783" s="40" t="str">
        <f t="shared" si="1"/>
        <v>(loc1 Bologna)</v>
      </c>
      <c r="E783" s="40" t="str">
        <f t="shared" si="2"/>
        <v>(loc2 Lecce)</v>
      </c>
      <c r="F783" s="40" t="str">
        <f t="shared" si="3"/>
        <v>(dist 817)</v>
      </c>
      <c r="G783" s="40" t="str">
        <f t="shared" si="4"/>
        <v>(distance (loc1 Bologna) (loc2 Lecce) (dist 817))</v>
      </c>
    </row>
    <row r="784">
      <c r="A784" t="s">
        <v>61</v>
      </c>
      <c r="B784" t="s">
        <v>140</v>
      </c>
      <c r="C784" s="40">
        <v>1047.141</v>
      </c>
      <c r="D784" s="40" t="str">
        <f t="shared" si="1"/>
        <v>(loc1 Bologna)</v>
      </c>
      <c r="E784" s="40" t="str">
        <f t="shared" si="2"/>
        <v>(loc2 Messina)</v>
      </c>
      <c r="F784" s="40" t="str">
        <f t="shared" si="3"/>
        <v>(dist 1047)</v>
      </c>
      <c r="G784" s="40" t="str">
        <f t="shared" si="4"/>
        <v>(distance (loc1 Bologna) (loc2 Messina) (dist 1047))</v>
      </c>
    </row>
    <row r="785">
      <c r="A785" t="s">
        <v>61</v>
      </c>
      <c r="B785" t="s">
        <v>141</v>
      </c>
      <c r="C785" s="40">
        <v>1047.213</v>
      </c>
      <c r="D785" s="40" t="str">
        <f t="shared" si="1"/>
        <v>(loc1 Bologna)</v>
      </c>
      <c r="E785" s="40" t="str">
        <f t="shared" si="2"/>
        <v>(loc2 Reggio di Calabria)</v>
      </c>
      <c r="F785" s="40" t="str">
        <f t="shared" si="3"/>
        <v>(dist 1047)</v>
      </c>
      <c r="G785" s="40" t="str">
        <f t="shared" si="4"/>
        <v>(distance (loc1 Bologna) (loc2 Reggio di Calabria) (dist 1047))</v>
      </c>
    </row>
    <row r="786">
      <c r="A786" t="s">
        <v>61</v>
      </c>
      <c r="B786" t="s">
        <v>142</v>
      </c>
      <c r="C786" s="40">
        <v>866.646</v>
      </c>
      <c r="D786" s="40" t="str">
        <f t="shared" si="1"/>
        <v>(loc1 Bologna)</v>
      </c>
      <c r="E786" s="40" t="str">
        <f t="shared" si="2"/>
        <v>(loc2 Cosenza)</v>
      </c>
      <c r="F786" s="40" t="str">
        <f t="shared" si="3"/>
        <v>(dist 866)</v>
      </c>
      <c r="G786" s="40" t="str">
        <f t="shared" si="4"/>
        <v>(distance (loc1 Bologna) (loc2 Cosenza) (dist 866))</v>
      </c>
    </row>
    <row r="787">
      <c r="A787" t="s">
        <v>61</v>
      </c>
      <c r="B787" t="s">
        <v>144</v>
      </c>
      <c r="C787" s="40">
        <v>545.832</v>
      </c>
      <c r="D787" s="40" t="str">
        <f t="shared" si="1"/>
        <v>(loc1 Bologna)</v>
      </c>
      <c r="E787" s="40" t="str">
        <f t="shared" si="2"/>
        <v>(loc2 Caserta)</v>
      </c>
      <c r="F787" s="40" t="str">
        <f t="shared" si="3"/>
        <v>(dist 545)</v>
      </c>
      <c r="G787" s="40" t="str">
        <f t="shared" si="4"/>
        <v>(distance (loc1 Bologna) (loc2 Caserta) (dist 545))</v>
      </c>
    </row>
    <row r="788">
      <c r="A788" t="s">
        <v>61</v>
      </c>
      <c r="B788" t="s">
        <v>145</v>
      </c>
      <c r="C788" s="40">
        <v>437.802</v>
      </c>
      <c r="D788" s="40" t="str">
        <f t="shared" si="1"/>
        <v>(loc1 Bologna)</v>
      </c>
      <c r="E788" s="40" t="str">
        <f t="shared" si="2"/>
        <v>(loc2 Frosinone)</v>
      </c>
      <c r="F788" s="40" t="str">
        <f t="shared" si="3"/>
        <v>(dist 437)</v>
      </c>
      <c r="G788" s="40" t="str">
        <f t="shared" si="4"/>
        <v>(distance (loc1 Bologna) (loc2 Frosinone) (dist 437))</v>
      </c>
    </row>
    <row r="789">
      <c r="A789" t="s">
        <v>61</v>
      </c>
      <c r="B789" t="s">
        <v>146</v>
      </c>
      <c r="C789" s="40">
        <v>119.74</v>
      </c>
      <c r="D789" s="40" t="str">
        <f t="shared" si="1"/>
        <v>(loc1 Bologna)</v>
      </c>
      <c r="E789" s="40" t="str">
        <f t="shared" si="2"/>
        <v>(loc2 Padova)</v>
      </c>
      <c r="F789" s="40" t="str">
        <f t="shared" si="3"/>
        <v>(dist 119)</v>
      </c>
      <c r="G789" s="40" t="str">
        <f t="shared" si="4"/>
        <v>(distance (loc1 Bologna) (loc2 Padova) (dist 119))</v>
      </c>
    </row>
    <row r="790">
      <c r="A790" t="s">
        <v>61</v>
      </c>
      <c r="B790" t="s">
        <v>149</v>
      </c>
      <c r="C790" s="40">
        <v>374.95</v>
      </c>
      <c r="D790" s="40" t="str">
        <f t="shared" si="1"/>
        <v>(loc1 Bologna)</v>
      </c>
      <c r="E790" s="40" t="str">
        <f t="shared" si="2"/>
        <v>(loc2 Chieti)</v>
      </c>
      <c r="F790" s="40" t="str">
        <f t="shared" si="3"/>
        <v>(dist 374)</v>
      </c>
      <c r="G790" s="40" t="str">
        <f t="shared" si="4"/>
        <v>(distance (loc1 Bologna) (loc2 Chieti) (dist 374))</v>
      </c>
    </row>
    <row r="791">
      <c r="A791" t="s">
        <v>61</v>
      </c>
      <c r="B791" t="s">
        <v>151</v>
      </c>
      <c r="C791" s="40">
        <v>341.099</v>
      </c>
      <c r="D791" s="40" t="str">
        <f t="shared" si="1"/>
        <v>(loc1 Bologna)</v>
      </c>
      <c r="E791" s="40" t="str">
        <f t="shared" si="2"/>
        <v>(loc2 Teramo)</v>
      </c>
      <c r="F791" s="40" t="str">
        <f t="shared" si="3"/>
        <v>(dist 341)</v>
      </c>
      <c r="G791" s="40" t="str">
        <f t="shared" si="4"/>
        <v>(distance (loc1 Bologna) (loc2 Teramo) (dist 341))</v>
      </c>
    </row>
    <row r="792">
      <c r="A792" t="s">
        <v>61</v>
      </c>
      <c r="B792" t="s">
        <v>153</v>
      </c>
      <c r="C792" s="40">
        <v>88.881</v>
      </c>
      <c r="D792" s="40" t="str">
        <f t="shared" si="1"/>
        <v>(loc1 Bologna)</v>
      </c>
      <c r="E792" s="40" t="str">
        <f t="shared" si="2"/>
        <v>(loc2 Forli'-Cesena)</v>
      </c>
      <c r="F792" s="40" t="str">
        <f t="shared" si="3"/>
        <v>(dist 88)</v>
      </c>
      <c r="G792" s="40" t="str">
        <f t="shared" si="4"/>
        <v>(distance (loc1 Bologna) (loc2 Forli'-Cesena) (dist 88))</v>
      </c>
    </row>
    <row r="793">
      <c r="A793" t="s">
        <v>61</v>
      </c>
      <c r="B793" t="s">
        <v>257</v>
      </c>
      <c r="C793" s="40">
        <v>48.435</v>
      </c>
      <c r="D793" s="40" t="str">
        <f t="shared" si="1"/>
        <v>(loc1 Bologna)</v>
      </c>
      <c r="E793" s="40" t="str">
        <f t="shared" si="2"/>
        <v>(loc2 Ferrara FE)</v>
      </c>
      <c r="F793" s="40" t="str">
        <f t="shared" si="3"/>
        <v>(dist 48)</v>
      </c>
      <c r="G793" s="40" t="str">
        <f t="shared" si="4"/>
        <v>(distance (loc1 Bologna) (loc2 Ferrara FE) (dist 48))</v>
      </c>
    </row>
    <row r="794">
      <c r="A794" t="s">
        <v>61</v>
      </c>
      <c r="B794" t="s">
        <v>155</v>
      </c>
      <c r="C794" s="40">
        <v>169.569</v>
      </c>
      <c r="D794" s="40" t="str">
        <f t="shared" si="1"/>
        <v>(loc1 Bologna)</v>
      </c>
      <c r="E794" s="40" t="str">
        <f t="shared" si="2"/>
        <v>(loc2 Treviso)</v>
      </c>
      <c r="F794" s="40" t="str">
        <f t="shared" si="3"/>
        <v>(dist 169)</v>
      </c>
      <c r="G794" s="40" t="str">
        <f t="shared" si="4"/>
        <v>(distance (loc1 Bologna) (loc2 Treviso) (dist 169))</v>
      </c>
    </row>
    <row r="795">
      <c r="A795" t="s">
        <v>61</v>
      </c>
      <c r="B795" t="s">
        <v>159</v>
      </c>
      <c r="C795" s="40">
        <v>78.804</v>
      </c>
      <c r="D795" s="40" t="str">
        <f t="shared" si="1"/>
        <v>(loc1 Bologna)</v>
      </c>
      <c r="E795" s="40" t="str">
        <f t="shared" si="2"/>
        <v>(loc2 Ravenna)</v>
      </c>
      <c r="F795" s="40" t="str">
        <f t="shared" si="3"/>
        <v>(dist 78)</v>
      </c>
      <c r="G795" s="40" t="str">
        <f t="shared" si="4"/>
        <v>(distance (loc1 Bologna) (loc2 Ravenna) (dist 78))</v>
      </c>
    </row>
    <row r="796">
      <c r="A796" t="s">
        <v>61</v>
      </c>
      <c r="B796" t="s">
        <v>160</v>
      </c>
      <c r="C796" s="40">
        <v>225.492</v>
      </c>
      <c r="D796" s="40" t="str">
        <f t="shared" si="1"/>
        <v>(loc1 Bologna)</v>
      </c>
      <c r="E796" s="40" t="str">
        <f t="shared" si="2"/>
        <v>(loc2 Pordenone)</v>
      </c>
      <c r="F796" s="40" t="str">
        <f t="shared" si="3"/>
        <v>(dist 225)</v>
      </c>
      <c r="G796" s="40" t="str">
        <f t="shared" si="4"/>
        <v>(distance (loc1 Bologna) (loc2 Pordenone) (dist 225))</v>
      </c>
    </row>
    <row r="797">
      <c r="A797" t="s">
        <v>61</v>
      </c>
      <c r="B797" t="s">
        <v>161</v>
      </c>
      <c r="C797" s="40">
        <v>271.393</v>
      </c>
      <c r="D797" s="40" t="str">
        <f t="shared" si="1"/>
        <v>(loc1 Bologna)</v>
      </c>
      <c r="E797" s="40" t="str">
        <f t="shared" si="2"/>
        <v>(loc2 Udine)</v>
      </c>
      <c r="F797" s="40" t="str">
        <f t="shared" si="3"/>
        <v>(dist 271)</v>
      </c>
      <c r="G797" s="40" t="str">
        <f t="shared" si="4"/>
        <v>(distance (loc1 Bologna) (loc2 Udine) (dist 271))</v>
      </c>
    </row>
    <row r="798">
      <c r="A798" t="s">
        <v>61</v>
      </c>
      <c r="B798" t="s">
        <v>162</v>
      </c>
      <c r="C798" s="40">
        <v>278.556</v>
      </c>
      <c r="D798" s="40" t="str">
        <f t="shared" si="1"/>
        <v>(loc1 Bologna)</v>
      </c>
      <c r="E798" s="40" t="str">
        <f t="shared" si="2"/>
        <v>(loc2 Gorizia)</v>
      </c>
      <c r="F798" s="40" t="str">
        <f t="shared" si="3"/>
        <v>(dist 278)</v>
      </c>
      <c r="G798" s="40" t="str">
        <f t="shared" si="4"/>
        <v>(distance (loc1 Bologna) (loc2 Gorizia) (dist 278))</v>
      </c>
    </row>
    <row r="799">
      <c r="A799" t="s">
        <v>61</v>
      </c>
      <c r="B799" t="s">
        <v>163</v>
      </c>
      <c r="C799" s="40">
        <v>300.567</v>
      </c>
      <c r="D799" s="40" t="str">
        <f t="shared" si="1"/>
        <v>(loc1 Bologna)</v>
      </c>
      <c r="E799" s="40" t="str">
        <f t="shared" si="2"/>
        <v>(loc2 Trieste)</v>
      </c>
      <c r="F799" s="40" t="str">
        <f t="shared" si="3"/>
        <v>(dist 300)</v>
      </c>
      <c r="G799" s="40" t="str">
        <f t="shared" si="4"/>
        <v>(distance (loc1 Bologna) (loc2 Trieste) (dist 300))</v>
      </c>
    </row>
    <row r="800">
      <c r="A800" t="s">
        <v>61</v>
      </c>
      <c r="B800" t="s">
        <v>73</v>
      </c>
      <c r="C800" s="40">
        <v>281.665</v>
      </c>
      <c r="D800" s="40" t="str">
        <f t="shared" si="1"/>
        <v>(loc1 Bologna)</v>
      </c>
      <c r="E800" s="40" t="str">
        <f t="shared" si="2"/>
        <v>(loc2 Bolzano)</v>
      </c>
      <c r="F800" s="40" t="str">
        <f t="shared" si="3"/>
        <v>(dist 281)</v>
      </c>
      <c r="G800" s="40" t="str">
        <f t="shared" si="4"/>
        <v>(distance (loc1 Bologna) (loc2 Bolzano) (dist 281))</v>
      </c>
    </row>
    <row r="801">
      <c r="A801" t="s">
        <v>61</v>
      </c>
      <c r="B801" t="s">
        <v>74</v>
      </c>
      <c r="C801" s="40">
        <v>242.617</v>
      </c>
      <c r="D801" s="40" t="str">
        <f t="shared" si="1"/>
        <v>(loc1 Bologna)</v>
      </c>
      <c r="E801" s="40" t="str">
        <f t="shared" si="2"/>
        <v>(loc2 Belluno)</v>
      </c>
      <c r="F801" s="40" t="str">
        <f t="shared" si="3"/>
        <v>(dist 242)</v>
      </c>
      <c r="G801" s="40" t="str">
        <f t="shared" si="4"/>
        <v>(distance (loc1 Bologna) (loc2 Belluno) (dist 242))</v>
      </c>
    </row>
    <row r="802">
      <c r="A802" t="s">
        <v>61</v>
      </c>
      <c r="B802" t="s">
        <v>82</v>
      </c>
      <c r="C802" s="40">
        <v>313.001</v>
      </c>
      <c r="D802" s="40" t="str">
        <f t="shared" si="1"/>
        <v>(loc1 Bologna)</v>
      </c>
      <c r="E802" s="40" t="str">
        <f t="shared" si="2"/>
        <v>(loc2 Biella)</v>
      </c>
      <c r="F802" s="40" t="str">
        <f t="shared" si="3"/>
        <v>(dist 313)</v>
      </c>
      <c r="G802" s="40" t="str">
        <f t="shared" si="4"/>
        <v>(distance (loc1 Bologna) (loc2 Biella) (dist 313))</v>
      </c>
    </row>
    <row r="803">
      <c r="A803" t="s">
        <v>61</v>
      </c>
      <c r="B803" t="s">
        <v>91</v>
      </c>
      <c r="C803" s="40">
        <v>240.019</v>
      </c>
      <c r="D803" s="40" t="str">
        <f t="shared" si="1"/>
        <v>(loc1 Bologna)</v>
      </c>
      <c r="E803" s="40" t="str">
        <f t="shared" si="2"/>
        <v>(loc2 Bergamo)</v>
      </c>
      <c r="F803" s="40" t="str">
        <f t="shared" si="3"/>
        <v>(dist 240)</v>
      </c>
      <c r="G803" s="40" t="str">
        <f t="shared" si="4"/>
        <v>(distance (loc1 Bologna) (loc2 Bergamo) (dist 240))</v>
      </c>
    </row>
    <row r="804">
      <c r="A804" t="s">
        <v>61</v>
      </c>
      <c r="B804" t="s">
        <v>100</v>
      </c>
      <c r="C804" s="40">
        <v>194.459</v>
      </c>
      <c r="D804" s="40" t="str">
        <f t="shared" si="1"/>
        <v>(loc1 Bologna)</v>
      </c>
      <c r="E804" s="40" t="str">
        <f t="shared" si="2"/>
        <v>(loc2 Brescia)</v>
      </c>
      <c r="F804" s="40" t="str">
        <f t="shared" si="3"/>
        <v>(dist 194)</v>
      </c>
      <c r="G804" s="40" t="str">
        <f t="shared" si="4"/>
        <v>(distance (loc1 Bologna) (loc2 Brescia) (dist 194))</v>
      </c>
    </row>
    <row r="805">
      <c r="A805" t="s">
        <v>61</v>
      </c>
      <c r="B805" t="s">
        <v>143</v>
      </c>
      <c r="C805" s="40">
        <v>784.409</v>
      </c>
      <c r="D805" s="40" t="str">
        <f t="shared" si="1"/>
        <v>(loc1 Bologna)</v>
      </c>
      <c r="E805" s="40" t="str">
        <f t="shared" si="2"/>
        <v>(loc2 Brindisi)</v>
      </c>
      <c r="F805" s="40" t="str">
        <f t="shared" si="3"/>
        <v>(dist 784)</v>
      </c>
      <c r="G805" s="40" t="str">
        <f t="shared" si="4"/>
        <v>(distance (loc1 Bologna) (loc2 Brindisi) (dist 784))</v>
      </c>
    </row>
    <row r="806">
      <c r="A806" t="s">
        <v>61</v>
      </c>
      <c r="B806" t="s">
        <v>152</v>
      </c>
      <c r="C806" s="40">
        <v>667.269</v>
      </c>
      <c r="D806" s="40" t="str">
        <f t="shared" si="1"/>
        <v>(loc1 Bologna)</v>
      </c>
      <c r="E806" s="40" t="str">
        <f t="shared" si="2"/>
        <v>(loc2 Bari)</v>
      </c>
      <c r="F806" s="40" t="str">
        <f t="shared" si="3"/>
        <v>(dist 667)</v>
      </c>
      <c r="G806" s="40" t="str">
        <f t="shared" si="4"/>
        <v>(distance (loc1 Bologna) (loc2 Bari) (dist 667))</v>
      </c>
    </row>
    <row r="807">
      <c r="A807" t="s">
        <v>73</v>
      </c>
      <c r="B807" t="s">
        <v>5</v>
      </c>
      <c r="C807" s="40">
        <v>781.422</v>
      </c>
      <c r="D807" s="40" t="str">
        <f t="shared" si="1"/>
        <v>(loc1 Bolzano)</v>
      </c>
      <c r="E807" s="40" t="str">
        <f t="shared" si="2"/>
        <v>(loc2 Olbia-Tempio)</v>
      </c>
      <c r="F807" s="40" t="str">
        <f t="shared" si="3"/>
        <v>(dist 781)</v>
      </c>
      <c r="G807" s="40" t="str">
        <f t="shared" si="4"/>
        <v>(distance (loc1 Bolzano) (loc2 Olbia-Tempio) (dist 781))</v>
      </c>
    </row>
    <row r="808">
      <c r="A808" t="s">
        <v>73</v>
      </c>
      <c r="B808" t="s">
        <v>18</v>
      </c>
      <c r="C808" s="40">
        <v>244.891</v>
      </c>
      <c r="D808" s="40" t="str">
        <f t="shared" si="1"/>
        <v>(loc1 Bolzano)</v>
      </c>
      <c r="E808" s="40" t="str">
        <f t="shared" si="2"/>
        <v>(loc2 Modena)</v>
      </c>
      <c r="F808" s="40" t="str">
        <f t="shared" si="3"/>
        <v>(dist 244)</v>
      </c>
      <c r="G808" s="40" t="str">
        <f t="shared" si="4"/>
        <v>(distance (loc1 Bolzano) (loc2 Modena) (dist 244))</v>
      </c>
    </row>
    <row r="809">
      <c r="A809" t="s">
        <v>73</v>
      </c>
      <c r="B809" t="s">
        <v>21</v>
      </c>
      <c r="C809" s="40">
        <v>986.636</v>
      </c>
      <c r="D809" s="40" t="str">
        <f t="shared" si="1"/>
        <v>(loc1 Bolzano)</v>
      </c>
      <c r="E809" s="40" t="str">
        <f t="shared" si="2"/>
        <v>(loc2 Medio Campidano)</v>
      </c>
      <c r="F809" s="40" t="str">
        <f t="shared" si="3"/>
        <v>(dist 986)</v>
      </c>
      <c r="G809" s="40" t="str">
        <f t="shared" si="4"/>
        <v>(distance (loc1 Bolzano) (loc2 Medio Campidano) (dist 986))</v>
      </c>
    </row>
    <row r="810">
      <c r="A810" t="s">
        <v>73</v>
      </c>
      <c r="B810" t="s">
        <v>25</v>
      </c>
      <c r="C810" s="40">
        <v>1027.459</v>
      </c>
      <c r="D810" s="40" t="str">
        <f t="shared" si="1"/>
        <v>(loc1 Bolzano)</v>
      </c>
      <c r="E810" s="40" t="str">
        <f t="shared" si="2"/>
        <v>(loc2 Cagliari)</v>
      </c>
      <c r="F810" s="40" t="str">
        <f t="shared" si="3"/>
        <v>(dist 1027)</v>
      </c>
      <c r="G810" s="40" t="str">
        <f t="shared" si="4"/>
        <v>(distance (loc1 Bolzano) (loc2 Cagliari) (dist 1027))</v>
      </c>
    </row>
    <row r="811">
      <c r="A811" t="s">
        <v>73</v>
      </c>
      <c r="B811" t="s">
        <v>28</v>
      </c>
      <c r="C811" s="40">
        <v>847.133</v>
      </c>
      <c r="D811" s="40" t="str">
        <f t="shared" si="1"/>
        <v>(loc1 Bolzano)</v>
      </c>
      <c r="E811" s="40" t="str">
        <f t="shared" si="2"/>
        <v>(loc2 Nuoro)</v>
      </c>
      <c r="F811" s="40" t="str">
        <f t="shared" si="3"/>
        <v>(dist 847)</v>
      </c>
      <c r="G811" s="40" t="str">
        <f t="shared" si="4"/>
        <v>(distance (loc1 Bolzano) (loc2 Nuoro) (dist 847))</v>
      </c>
    </row>
    <row r="812">
      <c r="A812" t="s">
        <v>73</v>
      </c>
      <c r="B812" t="s">
        <v>31</v>
      </c>
      <c r="C812" s="40">
        <v>879.59</v>
      </c>
      <c r="D812" s="40" t="str">
        <f t="shared" si="1"/>
        <v>(loc1 Bolzano)</v>
      </c>
      <c r="E812" s="40" t="str">
        <f t="shared" si="2"/>
        <v>(loc2 Salerno)</v>
      </c>
      <c r="F812" s="40" t="str">
        <f t="shared" si="3"/>
        <v>(dist 879)</v>
      </c>
      <c r="G812" s="40" t="str">
        <f t="shared" si="4"/>
        <v>(distance (loc1 Bolzano) (loc2 Salerno) (dist 879))</v>
      </c>
    </row>
    <row r="813">
      <c r="A813" t="s">
        <v>73</v>
      </c>
      <c r="B813" t="s">
        <v>39</v>
      </c>
      <c r="C813" s="40">
        <v>445.015</v>
      </c>
      <c r="D813" s="40" t="str">
        <f t="shared" si="1"/>
        <v>(loc1 Bolzano)</v>
      </c>
      <c r="E813" s="40" t="str">
        <f t="shared" si="2"/>
        <v>(loc2 Livorno)</v>
      </c>
      <c r="F813" s="40" t="str">
        <f t="shared" si="3"/>
        <v>(dist 445)</v>
      </c>
      <c r="G813" s="40" t="str">
        <f t="shared" si="4"/>
        <v>(distance (loc1 Bolzano) (loc2 Livorno) (dist 445))</v>
      </c>
    </row>
    <row r="814">
      <c r="A814" t="s">
        <v>73</v>
      </c>
      <c r="B814" t="s">
        <v>42</v>
      </c>
      <c r="C814" s="40">
        <v>440.988</v>
      </c>
      <c r="D814" s="40" t="str">
        <f t="shared" si="1"/>
        <v>(loc1 Bolzano)</v>
      </c>
      <c r="E814" s="40" t="str">
        <f t="shared" si="2"/>
        <v>(loc2 Pisa)</v>
      </c>
      <c r="F814" s="40" t="str">
        <f t="shared" si="3"/>
        <v>(dist 440)</v>
      </c>
      <c r="G814" s="40" t="str">
        <f t="shared" si="4"/>
        <v>(distance (loc1 Bolzano) (loc2 Pisa) (dist 440))</v>
      </c>
    </row>
    <row r="815">
      <c r="A815" t="s">
        <v>73</v>
      </c>
      <c r="B815" t="s">
        <v>45</v>
      </c>
      <c r="C815" s="40">
        <v>434.632</v>
      </c>
      <c r="D815" s="40" t="str">
        <f t="shared" si="1"/>
        <v>(loc1 Bolzano)</v>
      </c>
      <c r="E815" s="40" t="str">
        <f t="shared" si="2"/>
        <v>(loc2 Siena)</v>
      </c>
      <c r="F815" s="40" t="str">
        <f t="shared" si="3"/>
        <v>(dist 434)</v>
      </c>
      <c r="G815" s="40" t="str">
        <f t="shared" si="4"/>
        <v>(distance (loc1 Bolzano) (loc2 Siena) (dist 434))</v>
      </c>
    </row>
    <row r="816">
      <c r="A816" t="s">
        <v>73</v>
      </c>
      <c r="B816" t="s">
        <v>49</v>
      </c>
      <c r="C816" s="40">
        <v>442.022</v>
      </c>
      <c r="D816" s="40" t="str">
        <f t="shared" si="1"/>
        <v>(loc1 Bolzano)</v>
      </c>
      <c r="E816" s="40" t="str">
        <f t="shared" si="2"/>
        <v>(loc2 Savona)</v>
      </c>
      <c r="F816" s="40" t="str">
        <f t="shared" si="3"/>
        <v>(dist 442)</v>
      </c>
      <c r="G816" s="40" t="str">
        <f t="shared" si="4"/>
        <v>(distance (loc1 Bolzano) (loc2 Savona) (dist 442))</v>
      </c>
    </row>
    <row r="817">
      <c r="A817" t="s">
        <v>73</v>
      </c>
      <c r="B817" t="s">
        <v>51</v>
      </c>
      <c r="C817" s="40">
        <v>503.992</v>
      </c>
      <c r="D817" s="40" t="str">
        <f t="shared" si="1"/>
        <v>(loc1 Bolzano)</v>
      </c>
      <c r="E817" s="40" t="str">
        <f t="shared" si="2"/>
        <v>(loc2 Grosseto)</v>
      </c>
      <c r="F817" s="40" t="str">
        <f t="shared" si="3"/>
        <v>(dist 503)</v>
      </c>
      <c r="G817" s="40" t="str">
        <f t="shared" si="4"/>
        <v>(distance (loc1 Bolzano) (loc2 Grosseto) (dist 503))</v>
      </c>
    </row>
    <row r="818">
      <c r="A818" t="s">
        <v>73</v>
      </c>
      <c r="B818" t="s">
        <v>53</v>
      </c>
      <c r="C818" s="40">
        <v>503.992</v>
      </c>
      <c r="D818" s="40" t="str">
        <f t="shared" si="1"/>
        <v>(loc1 Bolzano)</v>
      </c>
      <c r="E818" s="40" t="str">
        <f t="shared" si="2"/>
        <v>(loc2 Imperia)</v>
      </c>
      <c r="F818" s="40" t="str">
        <f t="shared" si="3"/>
        <v>(dist 503)</v>
      </c>
      <c r="G818" s="40" t="str">
        <f t="shared" si="4"/>
        <v>(distance (loc1 Bolzano) (loc2 Imperia) (dist 503))</v>
      </c>
    </row>
    <row r="819">
      <c r="A819" t="s">
        <v>73</v>
      </c>
      <c r="B819" t="s">
        <v>55</v>
      </c>
      <c r="C819" s="40">
        <v>414.008</v>
      </c>
      <c r="D819" s="40" t="str">
        <f t="shared" si="1"/>
        <v>(loc1 Bolzano)</v>
      </c>
      <c r="E819" s="40" t="str">
        <f t="shared" si="2"/>
        <v>(loc2 Torino)</v>
      </c>
      <c r="F819" s="40" t="str">
        <f t="shared" si="3"/>
        <v>(dist 414)</v>
      </c>
      <c r="G819" s="40" t="str">
        <f t="shared" si="4"/>
        <v>(distance (loc1 Bolzano) (loc2 Torino) (dist 414))</v>
      </c>
    </row>
    <row r="820">
      <c r="A820" t="s">
        <v>73</v>
      </c>
      <c r="B820" t="s">
        <v>57</v>
      </c>
      <c r="C820" s="40">
        <v>420.465</v>
      </c>
      <c r="D820" s="40" t="str">
        <f t="shared" si="1"/>
        <v>(loc1 Bolzano)</v>
      </c>
      <c r="E820" s="40" t="str">
        <f t="shared" si="2"/>
        <v>(loc2 Lucca)</v>
      </c>
      <c r="F820" s="40" t="str">
        <f t="shared" si="3"/>
        <v>(dist 420)</v>
      </c>
      <c r="G820" s="40" t="str">
        <f t="shared" si="4"/>
        <v>(distance (loc1 Bolzano) (loc2 Lucca) (dist 420))</v>
      </c>
    </row>
    <row r="821">
      <c r="A821" t="s">
        <v>73</v>
      </c>
      <c r="B821" t="s">
        <v>59</v>
      </c>
      <c r="C821" s="40">
        <v>827.826</v>
      </c>
      <c r="D821" s="40" t="str">
        <f t="shared" si="1"/>
        <v>(loc1 Bolzano)</v>
      </c>
      <c r="E821" s="40" t="str">
        <f t="shared" si="2"/>
        <v>(loc2 Foggia)</v>
      </c>
      <c r="F821" s="40" t="str">
        <f t="shared" si="3"/>
        <v>(dist 827)</v>
      </c>
      <c r="G821" s="40" t="str">
        <f t="shared" si="4"/>
        <v>(distance (loc1 Bolzano) (loc2 Foggia) (dist 827))</v>
      </c>
    </row>
    <row r="822">
      <c r="A822" t="s">
        <v>73</v>
      </c>
      <c r="B822" t="s">
        <v>61</v>
      </c>
      <c r="C822" s="40">
        <v>281.665</v>
      </c>
      <c r="D822" s="40" t="str">
        <f t="shared" si="1"/>
        <v>(loc1 Bolzano)</v>
      </c>
      <c r="E822" s="40" t="str">
        <f t="shared" si="2"/>
        <v>(loc2 Bologna)</v>
      </c>
      <c r="F822" s="40" t="str">
        <f t="shared" si="3"/>
        <v>(dist 281)</v>
      </c>
      <c r="G822" s="40" t="str">
        <f t="shared" si="4"/>
        <v>(distance (loc1 Bolzano) (loc2 Bologna) (dist 281))</v>
      </c>
    </row>
    <row r="823">
      <c r="A823" t="s">
        <v>73</v>
      </c>
      <c r="B823" t="s">
        <v>63</v>
      </c>
      <c r="C823" s="40">
        <v>639.968</v>
      </c>
      <c r="D823" s="40" t="str">
        <f t="shared" si="1"/>
        <v>(loc1 Bolzano)</v>
      </c>
      <c r="E823" s="40" t="str">
        <f t="shared" si="2"/>
        <v>(loc2 Roma)</v>
      </c>
      <c r="F823" s="40" t="str">
        <f t="shared" si="3"/>
        <v>(dist 639)</v>
      </c>
      <c r="G823" s="40" t="str">
        <f t="shared" si="4"/>
        <v>(distance (loc1 Bolzano) (loc2 Roma) (dist 639))</v>
      </c>
    </row>
    <row r="824">
      <c r="A824" t="s">
        <v>73</v>
      </c>
      <c r="B824" t="s">
        <v>65</v>
      </c>
      <c r="C824" s="40">
        <v>1242.371</v>
      </c>
      <c r="D824" s="40" t="str">
        <f t="shared" si="1"/>
        <v>(loc1 Bolzano)</v>
      </c>
      <c r="E824" s="40" t="str">
        <f t="shared" si="2"/>
        <v>(loc2 Crotone)</v>
      </c>
      <c r="F824" s="40" t="str">
        <f t="shared" si="3"/>
        <v>(dist 1242)</v>
      </c>
      <c r="G824" s="40" t="str">
        <f t="shared" si="4"/>
        <v>(distance (loc1 Bolzano) (loc2 Crotone) (dist 1242))</v>
      </c>
    </row>
    <row r="825">
      <c r="A825" t="s">
        <v>73</v>
      </c>
      <c r="B825" t="s">
        <v>67</v>
      </c>
      <c r="C825" s="40">
        <v>372.303</v>
      </c>
      <c r="D825" s="40" t="str">
        <f t="shared" si="1"/>
        <v>(loc1 Bolzano)</v>
      </c>
      <c r="E825" s="40" t="str">
        <f t="shared" si="2"/>
        <v>(loc2 Firenze)</v>
      </c>
      <c r="F825" s="40" t="str">
        <f t="shared" si="3"/>
        <v>(dist 372)</v>
      </c>
      <c r="G825" s="40" t="str">
        <f t="shared" si="4"/>
        <v>(distance (loc1 Bolzano) (loc2 Firenze) (dist 372))</v>
      </c>
    </row>
    <row r="826">
      <c r="A826" t="s">
        <v>73</v>
      </c>
      <c r="B826" t="s">
        <v>68</v>
      </c>
      <c r="C826" s="40">
        <v>363.489</v>
      </c>
      <c r="D826" s="40" t="str">
        <f t="shared" si="1"/>
        <v>(loc1 Bolzano)</v>
      </c>
      <c r="E826" s="40" t="str">
        <f t="shared" si="2"/>
        <v>(loc2 Prato)</v>
      </c>
      <c r="F826" s="40" t="str">
        <f t="shared" si="3"/>
        <v>(dist 363)</v>
      </c>
      <c r="G826" s="40" t="str">
        <f t="shared" si="4"/>
        <v>(distance (loc1 Bolzano) (loc2 Prato) (dist 363))</v>
      </c>
    </row>
    <row r="827">
      <c r="A827" t="s">
        <v>73</v>
      </c>
      <c r="B827" t="s">
        <v>69</v>
      </c>
      <c r="C827" s="40">
        <v>381.065</v>
      </c>
      <c r="D827" s="40" t="str">
        <f t="shared" si="1"/>
        <v>(loc1 Bolzano)</v>
      </c>
      <c r="E827" s="40" t="str">
        <f t="shared" si="2"/>
        <v>(loc2 Pistoia)</v>
      </c>
      <c r="F827" s="40" t="str">
        <f t="shared" si="3"/>
        <v>(dist 381)</v>
      </c>
      <c r="G827" s="40" t="str">
        <f t="shared" si="4"/>
        <v>(distance (loc1 Bolzano) (loc2 Pistoia) (dist 381))</v>
      </c>
    </row>
    <row r="828">
      <c r="A828" t="s">
        <v>73</v>
      </c>
      <c r="B828" t="s">
        <v>71</v>
      </c>
      <c r="C828" s="40">
        <v>514.46</v>
      </c>
      <c r="D828" s="40" t="str">
        <f t="shared" si="1"/>
        <v>(loc1 Bolzano)</v>
      </c>
      <c r="E828" s="40" t="str">
        <f t="shared" si="2"/>
        <v>(loc2 Cuneo)</v>
      </c>
      <c r="F828" s="40" t="str">
        <f t="shared" si="3"/>
        <v>(dist 514)</v>
      </c>
      <c r="G828" s="40" t="str">
        <f t="shared" si="4"/>
        <v>(distance (loc1 Bolzano) (loc2 Cuneo) (dist 514))</v>
      </c>
    </row>
    <row r="829">
      <c r="A829" t="s">
        <v>73</v>
      </c>
      <c r="B829" t="s">
        <v>75</v>
      </c>
      <c r="C829" s="40">
        <v>405.088</v>
      </c>
      <c r="D829" s="40" t="str">
        <f t="shared" si="1"/>
        <v>(loc1 Bolzano)</v>
      </c>
      <c r="E829" s="40" t="str">
        <f t="shared" si="2"/>
        <v>(loc2 Genova)</v>
      </c>
      <c r="F829" s="40" t="str">
        <f t="shared" si="3"/>
        <v>(dist 405)</v>
      </c>
      <c r="G829" s="40" t="str">
        <f t="shared" si="4"/>
        <v>(distance (loc1 Bolzano) (loc2 Genova) (dist 405))</v>
      </c>
    </row>
    <row r="830">
      <c r="A830" t="s">
        <v>73</v>
      </c>
      <c r="B830" t="s">
        <v>76</v>
      </c>
      <c r="C830" s="40">
        <v>321.592</v>
      </c>
      <c r="D830" s="40" t="str">
        <f t="shared" si="1"/>
        <v>(loc1 Bolzano)</v>
      </c>
      <c r="E830" s="40" t="str">
        <f t="shared" si="2"/>
        <v>(loc2 Novara)</v>
      </c>
      <c r="F830" s="40" t="str">
        <f t="shared" si="3"/>
        <v>(dist 321)</v>
      </c>
      <c r="G830" s="40" t="str">
        <f t="shared" si="4"/>
        <v>(distance (loc1 Bolzano) (loc2 Novara) (dist 321))</v>
      </c>
    </row>
    <row r="831">
      <c r="A831" t="s">
        <v>73</v>
      </c>
      <c r="B831" t="s">
        <v>77</v>
      </c>
      <c r="C831" s="40">
        <v>388.614</v>
      </c>
      <c r="D831" s="40" t="str">
        <f t="shared" si="1"/>
        <v>(loc1 Bolzano)</v>
      </c>
      <c r="E831" s="40" t="str">
        <f t="shared" si="2"/>
        <v>(loc2 Massa-Carrara)</v>
      </c>
      <c r="F831" s="40" t="str">
        <f t="shared" si="3"/>
        <v>(dist 388)</v>
      </c>
      <c r="G831" s="40" t="str">
        <f t="shared" si="4"/>
        <v>(distance (loc1 Bolzano) (loc2 Massa-Carrara) (dist 388))</v>
      </c>
    </row>
    <row r="832">
      <c r="A832" t="s">
        <v>73</v>
      </c>
      <c r="B832" t="s">
        <v>70</v>
      </c>
      <c r="C832" s="40">
        <v>398.089</v>
      </c>
      <c r="D832" s="40" t="str">
        <f t="shared" si="1"/>
        <v>(loc1 Bolzano)</v>
      </c>
      <c r="E832" s="40" t="str">
        <f t="shared" si="2"/>
        <v>(loc2 La Spezia)</v>
      </c>
      <c r="F832" s="40" t="str">
        <f t="shared" si="3"/>
        <v>(dist 398)</v>
      </c>
      <c r="G832" s="40" t="str">
        <f t="shared" si="4"/>
        <v>(distance (loc1 Bolzano) (loc2 La Spezia) (dist 398))</v>
      </c>
    </row>
    <row r="833">
      <c r="A833" t="s">
        <v>73</v>
      </c>
      <c r="B833" t="s">
        <v>79</v>
      </c>
      <c r="C833" s="40">
        <v>838.715</v>
      </c>
      <c r="D833" s="40" t="str">
        <f t="shared" si="1"/>
        <v>(loc1 Bolzano)</v>
      </c>
      <c r="E833" s="40" t="str">
        <f t="shared" si="2"/>
        <v>(loc2 Napoli)</v>
      </c>
      <c r="F833" s="40" t="str">
        <f t="shared" si="3"/>
        <v>(dist 838)</v>
      </c>
      <c r="G833" s="40" t="str">
        <f t="shared" si="4"/>
        <v>(distance (loc1 Bolzano) (loc2 Napoli) (dist 838))</v>
      </c>
    </row>
    <row r="834">
      <c r="A834" t="s">
        <v>73</v>
      </c>
      <c r="B834" t="s">
        <v>80</v>
      </c>
      <c r="C834" s="40">
        <v>257.504</v>
      </c>
      <c r="D834" s="40" t="str">
        <f t="shared" si="1"/>
        <v>(loc1 Bolzano)</v>
      </c>
      <c r="E834" s="40" t="str">
        <f t="shared" si="2"/>
        <v>(loc2 Reggio nell'Emilia)</v>
      </c>
      <c r="F834" s="40" t="str">
        <f t="shared" si="3"/>
        <v>(dist 257)</v>
      </c>
      <c r="G834" s="40" t="str">
        <f t="shared" si="4"/>
        <v>(distance (loc1 Bolzano) (loc2 Reggio nell'Emilia) (dist 257))</v>
      </c>
    </row>
    <row r="835">
      <c r="A835" t="s">
        <v>73</v>
      </c>
      <c r="B835" t="s">
        <v>81</v>
      </c>
      <c r="C835" s="40">
        <v>310.998</v>
      </c>
      <c r="D835" s="40" t="str">
        <f t="shared" si="1"/>
        <v>(loc1 Bolzano)</v>
      </c>
      <c r="E835" s="40" t="str">
        <f t="shared" si="2"/>
        <v>(loc2 Pavia)</v>
      </c>
      <c r="F835" s="40" t="str">
        <f t="shared" si="3"/>
        <v>(dist 310)</v>
      </c>
      <c r="G835" s="40" t="str">
        <f t="shared" si="4"/>
        <v>(distance (loc1 Bolzano) (loc2 Pavia) (dist 310))</v>
      </c>
    </row>
    <row r="836">
      <c r="A836" t="s">
        <v>73</v>
      </c>
      <c r="B836" t="s">
        <v>83</v>
      </c>
      <c r="C836" s="40">
        <v>402.027</v>
      </c>
      <c r="D836" s="40" t="str">
        <f t="shared" si="1"/>
        <v>(loc1 Bolzano)</v>
      </c>
      <c r="E836" s="40" t="str">
        <f t="shared" si="2"/>
        <v>(loc2 Verbano-Cusio-Ossola)</v>
      </c>
      <c r="F836" s="40" t="str">
        <f t="shared" si="3"/>
        <v>(dist 402)</v>
      </c>
      <c r="G836" s="40" t="str">
        <f t="shared" si="4"/>
        <v>(distance (loc1 Bolzano) (loc2 Verbano-Cusio-Ossola) (dist 402))</v>
      </c>
    </row>
    <row r="837">
      <c r="A837" t="s">
        <v>73</v>
      </c>
      <c r="B837" t="s">
        <v>89</v>
      </c>
      <c r="C837" s="40">
        <v>278.639</v>
      </c>
      <c r="D837" s="40" t="str">
        <f t="shared" si="1"/>
        <v>(loc1 Bolzano)</v>
      </c>
      <c r="E837" s="40" t="str">
        <f t="shared" si="2"/>
        <v>(loc2 Milano)</v>
      </c>
      <c r="F837" s="40" t="str">
        <f t="shared" si="3"/>
        <v>(dist 278)</v>
      </c>
      <c r="G837" s="40" t="str">
        <f t="shared" si="4"/>
        <v>(distance (loc1 Bolzano) (loc2 Milano) (dist 278))</v>
      </c>
    </row>
    <row r="838">
      <c r="A838" t="s">
        <v>73</v>
      </c>
      <c r="B838" t="s">
        <v>90</v>
      </c>
      <c r="C838" s="40">
        <v>266.484</v>
      </c>
      <c r="D838" s="40" t="str">
        <f t="shared" si="1"/>
        <v>(loc1 Bolzano)</v>
      </c>
      <c r="E838" s="40" t="str">
        <f t="shared" si="2"/>
        <v>(loc2 Lodi)</v>
      </c>
      <c r="F838" s="40" t="str">
        <f t="shared" si="3"/>
        <v>(dist 266)</v>
      </c>
      <c r="G838" s="40" t="str">
        <f t="shared" si="4"/>
        <v>(distance (loc1 Bolzano) (loc2 Lodi) (dist 266))</v>
      </c>
    </row>
    <row r="839">
      <c r="A839" t="s">
        <v>73</v>
      </c>
      <c r="B839" t="s">
        <v>92</v>
      </c>
      <c r="C839" s="40">
        <v>328.055</v>
      </c>
      <c r="D839" s="40" t="str">
        <f t="shared" si="1"/>
        <v>(loc1 Bolzano)</v>
      </c>
      <c r="E839" s="40" t="str">
        <f t="shared" si="2"/>
        <v>(loc2 Varese)</v>
      </c>
      <c r="F839" s="40" t="str">
        <f t="shared" si="3"/>
        <v>(dist 328)</v>
      </c>
      <c r="G839" s="40" t="str">
        <f t="shared" si="4"/>
        <v>(distance (loc1 Bolzano) (loc2 Varese) (dist 328))</v>
      </c>
    </row>
    <row r="840">
      <c r="A840" t="s">
        <v>73</v>
      </c>
      <c r="B840" t="s">
        <v>96</v>
      </c>
      <c r="C840" s="40">
        <v>319.32</v>
      </c>
      <c r="D840" s="40" t="str">
        <f t="shared" si="1"/>
        <v>(loc1 Bolzano)</v>
      </c>
      <c r="E840" s="40" t="str">
        <f t="shared" si="2"/>
        <v>(loc2 Como)</v>
      </c>
      <c r="F840" s="40" t="str">
        <f t="shared" si="3"/>
        <v>(dist 319)</v>
      </c>
      <c r="G840" s="40" t="str">
        <f t="shared" si="4"/>
        <v>(distance (loc1 Bolzano) (loc2 Como) (dist 319))</v>
      </c>
    </row>
    <row r="841">
      <c r="A841" t="s">
        <v>73</v>
      </c>
      <c r="B841" t="s">
        <v>99</v>
      </c>
      <c r="C841" s="40">
        <v>270.07</v>
      </c>
      <c r="D841" s="40" t="str">
        <f t="shared" si="1"/>
        <v>(loc1 Bolzano)</v>
      </c>
      <c r="E841" s="40" t="str">
        <f t="shared" si="2"/>
        <v>(loc2 Lecco)</v>
      </c>
      <c r="F841" s="40" t="str">
        <f t="shared" si="3"/>
        <v>(dist 270)</v>
      </c>
      <c r="G841" s="40" t="str">
        <f t="shared" si="4"/>
        <v>(distance (loc1 Bolzano) (loc2 Lecco) (dist 270))</v>
      </c>
    </row>
    <row r="842">
      <c r="A842" t="s">
        <v>73</v>
      </c>
      <c r="B842" t="s">
        <v>101</v>
      </c>
      <c r="C842" s="40">
        <v>154.026</v>
      </c>
      <c r="D842" s="40" t="str">
        <f t="shared" si="1"/>
        <v>(loc1 Bolzano)</v>
      </c>
      <c r="E842" s="40" t="str">
        <f t="shared" si="2"/>
        <v>(loc2 Verona)</v>
      </c>
      <c r="F842" s="40" t="str">
        <f t="shared" si="3"/>
        <v>(dist 154)</v>
      </c>
      <c r="G842" s="40" t="str">
        <f t="shared" si="4"/>
        <v>(distance (loc1 Bolzano) (loc2 Verona) (dist 154))</v>
      </c>
    </row>
    <row r="843">
      <c r="A843" t="s">
        <v>73</v>
      </c>
      <c r="B843" t="s">
        <v>103</v>
      </c>
      <c r="C843" s="40">
        <v>183.061</v>
      </c>
      <c r="D843" s="40" t="str">
        <f t="shared" si="1"/>
        <v>(loc1 Bolzano)</v>
      </c>
      <c r="E843" s="40" t="str">
        <f t="shared" si="2"/>
        <v>(loc2 Mantova)</v>
      </c>
      <c r="F843" s="40" t="str">
        <f t="shared" si="3"/>
        <v>(dist 183)</v>
      </c>
      <c r="G843" s="40" t="str">
        <f t="shared" si="4"/>
        <v>(distance (loc1 Bolzano) (loc2 Mantova) (dist 183))</v>
      </c>
    </row>
    <row r="844">
      <c r="A844" t="s">
        <v>73</v>
      </c>
      <c r="B844" t="s">
        <v>105</v>
      </c>
      <c r="C844" s="40">
        <v>205.01</v>
      </c>
      <c r="D844" s="40" t="str">
        <f t="shared" si="1"/>
        <v>(loc1 Bolzano)</v>
      </c>
      <c r="E844" s="40" t="str">
        <f t="shared" si="2"/>
        <v>(loc2 Vicenza)</v>
      </c>
      <c r="F844" s="40" t="str">
        <f t="shared" si="3"/>
        <v>(dist 205)</v>
      </c>
      <c r="G844" s="40" t="str">
        <f t="shared" si="4"/>
        <v>(distance (loc1 Bolzano) (loc2 Vicenza) (dist 205))</v>
      </c>
    </row>
    <row r="845">
      <c r="A845" t="s">
        <v>73</v>
      </c>
      <c r="B845" t="s">
        <v>109</v>
      </c>
      <c r="C845" s="40">
        <v>59.262</v>
      </c>
      <c r="D845" s="40" t="str">
        <f t="shared" si="1"/>
        <v>(loc1 Bolzano)</v>
      </c>
      <c r="E845" s="40" t="str">
        <f t="shared" si="2"/>
        <v>(loc2 Trento)</v>
      </c>
      <c r="F845" s="40" t="str">
        <f t="shared" si="3"/>
        <v>(dist 59)</v>
      </c>
      <c r="G845" s="40" t="str">
        <f t="shared" si="4"/>
        <v>(distance (loc1 Bolzano) (loc2 Trento) (dist 59))</v>
      </c>
    </row>
    <row r="846">
      <c r="A846" t="s">
        <v>73</v>
      </c>
      <c r="B846" t="s">
        <v>110</v>
      </c>
      <c r="C846" s="40">
        <v>268.187</v>
      </c>
      <c r="D846" s="40" t="str">
        <f t="shared" si="1"/>
        <v>(loc1 Bolzano)</v>
      </c>
      <c r="E846" s="40" t="str">
        <f t="shared" si="2"/>
        <v>(loc2 Venezia)</v>
      </c>
      <c r="F846" s="40" t="str">
        <f t="shared" si="3"/>
        <v>(dist 268)</v>
      </c>
      <c r="G846" s="40" t="str">
        <f t="shared" si="4"/>
        <v>(distance (loc1 Bolzano) (loc2 Venezia) (dist 268))</v>
      </c>
    </row>
    <row r="847">
      <c r="A847" t="s">
        <v>73</v>
      </c>
      <c r="B847" t="s">
        <v>111</v>
      </c>
      <c r="C847" s="40">
        <v>578.717</v>
      </c>
      <c r="D847" s="40" t="str">
        <f t="shared" si="1"/>
        <v>(loc1 Bolzano)</v>
      </c>
      <c r="E847" s="40" t="str">
        <f t="shared" si="2"/>
        <v>(loc2 Viterbo)</v>
      </c>
      <c r="F847" s="40" t="str">
        <f t="shared" si="3"/>
        <v>(dist 578)</v>
      </c>
      <c r="G847" s="40" t="str">
        <f t="shared" si="4"/>
        <v>(distance (loc1 Bolzano) (loc2 Viterbo) (dist 578))</v>
      </c>
    </row>
    <row r="848">
      <c r="A848" t="s">
        <v>73</v>
      </c>
      <c r="B848" t="s">
        <v>112</v>
      </c>
      <c r="C848" s="40">
        <v>187.665</v>
      </c>
      <c r="D848" s="40" t="str">
        <f t="shared" si="1"/>
        <v>(loc1 Bolzano)</v>
      </c>
      <c r="E848" s="40" t="str">
        <f t="shared" si="2"/>
        <v>(loc2 Sondrio)</v>
      </c>
      <c r="F848" s="40" t="str">
        <f t="shared" si="3"/>
        <v>(dist 187)</v>
      </c>
      <c r="G848" s="40" t="str">
        <f t="shared" si="4"/>
        <v>(distance (loc1 Bolzano) (loc2 Sondrio) (dist 187))</v>
      </c>
    </row>
    <row r="849">
      <c r="A849" t="s">
        <v>73</v>
      </c>
      <c r="B849" t="s">
        <v>113</v>
      </c>
      <c r="C849" s="40">
        <v>933.254</v>
      </c>
      <c r="D849" s="40" t="str">
        <f t="shared" si="1"/>
        <v>(loc1 Bolzano)</v>
      </c>
      <c r="E849" s="40" t="str">
        <f t="shared" si="2"/>
        <v>(loc2 Oristano)</v>
      </c>
      <c r="F849" s="40" t="str">
        <f t="shared" si="3"/>
        <v>(dist 933)</v>
      </c>
      <c r="G849" s="40" t="str">
        <f t="shared" si="4"/>
        <v>(distance (loc1 Bolzano) (loc2 Oristano) (dist 933))</v>
      </c>
    </row>
    <row r="850">
      <c r="A850" t="s">
        <v>73</v>
      </c>
      <c r="B850" t="s">
        <v>116</v>
      </c>
      <c r="C850" s="40">
        <v>1640.911</v>
      </c>
      <c r="D850" s="40" t="str">
        <f t="shared" si="1"/>
        <v>(loc1 Bolzano)</v>
      </c>
      <c r="E850" s="40" t="str">
        <f t="shared" si="2"/>
        <v>(loc2 Trapani)</v>
      </c>
      <c r="F850" s="40" t="str">
        <f t="shared" si="3"/>
        <v>(dist 1640)</v>
      </c>
      <c r="G850" s="40" t="str">
        <f t="shared" si="4"/>
        <v>(distance (loc1 Bolzano) (loc2 Trapani) (dist 1640))</v>
      </c>
    </row>
    <row r="851">
      <c r="A851" t="s">
        <v>73</v>
      </c>
      <c r="B851" t="s">
        <v>118</v>
      </c>
      <c r="C851" s="40">
        <v>1535.852</v>
      </c>
      <c r="D851" s="40" t="str">
        <f t="shared" si="1"/>
        <v>(loc1 Bolzano)</v>
      </c>
      <c r="E851" s="40" t="str">
        <f t="shared" si="2"/>
        <v>(loc2 Palermo)</v>
      </c>
      <c r="F851" s="40" t="str">
        <f t="shared" si="3"/>
        <v>(dist 1535)</v>
      </c>
      <c r="G851" s="40" t="str">
        <f t="shared" si="4"/>
        <v>(distance (loc1 Bolzano) (loc2 Palermo) (dist 1535))</v>
      </c>
    </row>
    <row r="852">
      <c r="A852" t="s">
        <v>73</v>
      </c>
      <c r="B852" t="s">
        <v>119</v>
      </c>
      <c r="C852" s="40">
        <v>719.246</v>
      </c>
      <c r="D852" s="40" t="str">
        <f t="shared" si="1"/>
        <v>(loc1 Bolzano)</v>
      </c>
      <c r="E852" s="40" t="str">
        <f t="shared" si="2"/>
        <v>(loc2 Latina)</v>
      </c>
      <c r="F852" s="40" t="str">
        <f t="shared" si="3"/>
        <v>(dist 719)</v>
      </c>
      <c r="G852" s="40" t="str">
        <f t="shared" si="4"/>
        <v>(distance (loc1 Bolzano) (loc2 Latina) (dist 719))</v>
      </c>
    </row>
    <row r="853">
      <c r="A853" t="s">
        <v>73</v>
      </c>
      <c r="B853" t="s">
        <v>120</v>
      </c>
      <c r="C853" s="40">
        <v>517.507</v>
      </c>
      <c r="D853" s="40" t="str">
        <f t="shared" si="1"/>
        <v>(loc1 Bolzano)</v>
      </c>
      <c r="E853" s="40" t="str">
        <f t="shared" si="2"/>
        <v>(loc2 Perugia)</v>
      </c>
      <c r="F853" s="40" t="str">
        <f t="shared" si="3"/>
        <v>(dist 517)</v>
      </c>
      <c r="G853" s="40" t="str">
        <f t="shared" si="4"/>
        <v>(distance (loc1 Bolzano) (loc2 Perugia) (dist 517))</v>
      </c>
    </row>
    <row r="854">
      <c r="A854" t="s">
        <v>73</v>
      </c>
      <c r="B854" t="s">
        <v>121</v>
      </c>
      <c r="C854" s="40">
        <v>593.86</v>
      </c>
      <c r="D854" s="40" t="str">
        <f t="shared" si="1"/>
        <v>(loc1 Bolzano)</v>
      </c>
      <c r="E854" s="40" t="str">
        <f t="shared" si="2"/>
        <v>(loc2 Terni)</v>
      </c>
      <c r="F854" s="40" t="str">
        <f t="shared" si="3"/>
        <v>(dist 593)</v>
      </c>
      <c r="G854" s="40" t="str">
        <f t="shared" si="4"/>
        <v>(distance (loc1 Bolzano) (loc2 Terni) (dist 593))</v>
      </c>
    </row>
    <row r="855">
      <c r="A855" t="s">
        <v>73</v>
      </c>
      <c r="B855" t="s">
        <v>122</v>
      </c>
      <c r="C855" s="40">
        <v>674.548</v>
      </c>
      <c r="D855" s="40" t="str">
        <f t="shared" si="1"/>
        <v>(loc1 Bolzano)</v>
      </c>
      <c r="E855" s="40" t="str">
        <f t="shared" si="2"/>
        <v>(loc2 L'Aquila)</v>
      </c>
      <c r="F855" s="40" t="str">
        <f t="shared" si="3"/>
        <v>(dist 674)</v>
      </c>
      <c r="G855" s="40" t="str">
        <f t="shared" si="4"/>
        <v>(distance (loc1 Bolzano) (loc2 L'Aquila) (dist 674))</v>
      </c>
    </row>
    <row r="856">
      <c r="A856" t="s">
        <v>73</v>
      </c>
      <c r="B856" t="s">
        <v>78</v>
      </c>
      <c r="C856" s="40">
        <v>538.628</v>
      </c>
      <c r="D856" s="40" t="str">
        <f t="shared" si="1"/>
        <v>(loc1 Bolzano)</v>
      </c>
      <c r="E856" s="40" t="str">
        <f t="shared" si="2"/>
        <v>(loc2 Macerata)</v>
      </c>
      <c r="F856" s="40" t="str">
        <f t="shared" si="3"/>
        <v>(dist 538)</v>
      </c>
      <c r="G856" s="40" t="str">
        <f t="shared" si="4"/>
        <v>(distance (loc1 Bolzano) (loc2 Macerata) (dist 538))</v>
      </c>
    </row>
    <row r="857">
      <c r="A857" t="s">
        <v>73</v>
      </c>
      <c r="B857" t="s">
        <v>123</v>
      </c>
      <c r="C857" s="40">
        <v>483.751</v>
      </c>
      <c r="D857" s="40" t="str">
        <f t="shared" si="1"/>
        <v>(loc1 Bolzano)</v>
      </c>
      <c r="E857" s="40" t="str">
        <f t="shared" si="2"/>
        <v>(loc2 Pesaro e Urbino)</v>
      </c>
      <c r="F857" s="40" t="str">
        <f t="shared" si="3"/>
        <v>(dist 483)</v>
      </c>
      <c r="G857" s="40" t="str">
        <f t="shared" si="4"/>
        <v>(distance (loc1 Bolzano) (loc2 Pesaro e Urbino) (dist 483))</v>
      </c>
    </row>
    <row r="858">
      <c r="A858" t="s">
        <v>73</v>
      </c>
      <c r="B858" t="s">
        <v>127</v>
      </c>
      <c r="C858" s="40">
        <v>395.053</v>
      </c>
      <c r="D858" s="40" t="str">
        <f t="shared" si="1"/>
        <v>(loc1 Bolzano)</v>
      </c>
      <c r="E858" s="40" t="str">
        <f t="shared" si="2"/>
        <v>(loc2 Rimini)</v>
      </c>
      <c r="F858" s="40" t="str">
        <f t="shared" si="3"/>
        <v>(dist 395)</v>
      </c>
      <c r="G858" s="40" t="str">
        <f t="shared" si="4"/>
        <v>(distance (loc1 Bolzano) (loc2 Rimini) (dist 395))</v>
      </c>
    </row>
    <row r="859">
      <c r="A859" t="s">
        <v>73</v>
      </c>
      <c r="B859" t="s">
        <v>133</v>
      </c>
      <c r="C859" s="40">
        <v>1511.11</v>
      </c>
      <c r="D859" s="40" t="str">
        <f t="shared" si="1"/>
        <v>(loc1 Bolzano)</v>
      </c>
      <c r="E859" s="40" t="str">
        <f t="shared" si="2"/>
        <v>(loc2 Ragusa)</v>
      </c>
      <c r="F859" s="40" t="str">
        <f t="shared" si="3"/>
        <v>(dist 1511)</v>
      </c>
      <c r="G859" s="40" t="str">
        <f t="shared" si="4"/>
        <v>(distance (loc1 Bolzano) (loc2 Ragusa) (dist 1511))</v>
      </c>
    </row>
    <row r="860">
      <c r="A860" t="s">
        <v>73</v>
      </c>
      <c r="B860" t="s">
        <v>134</v>
      </c>
      <c r="C860" s="40">
        <v>1472.997</v>
      </c>
      <c r="D860" s="40" t="str">
        <f t="shared" si="1"/>
        <v>(loc1 Bolzano)</v>
      </c>
      <c r="E860" s="40" t="str">
        <f t="shared" si="2"/>
        <v>(loc2 Siracusa)</v>
      </c>
      <c r="F860" s="40" t="str">
        <f t="shared" si="3"/>
        <v>(dist 1472)</v>
      </c>
      <c r="G860" s="40" t="str">
        <f t="shared" si="4"/>
        <v>(distance (loc1 Bolzano) (loc2 Siracusa) (dist 1472))</v>
      </c>
    </row>
    <row r="861">
      <c r="A861" t="s">
        <v>73</v>
      </c>
      <c r="B861" t="s">
        <v>136</v>
      </c>
      <c r="C861" s="40">
        <v>1407.785</v>
      </c>
      <c r="D861" s="40" t="str">
        <f t="shared" si="1"/>
        <v>(loc1 Bolzano)</v>
      </c>
      <c r="E861" s="40" t="str">
        <f t="shared" si="2"/>
        <v>(loc2 Catania)</v>
      </c>
      <c r="F861" s="40" t="str">
        <f t="shared" si="3"/>
        <v>(dist 1407)</v>
      </c>
      <c r="G861" s="40" t="str">
        <f t="shared" si="4"/>
        <v>(distance (loc1 Bolzano) (loc2 Catania) (dist 1407))</v>
      </c>
    </row>
    <row r="862">
      <c r="A862" t="s">
        <v>73</v>
      </c>
      <c r="B862" t="s">
        <v>137</v>
      </c>
      <c r="C862" s="40">
        <v>1098.009</v>
      </c>
      <c r="D862" s="40" t="str">
        <f t="shared" si="1"/>
        <v>(loc1 Bolzano)</v>
      </c>
      <c r="E862" s="40" t="str">
        <f t="shared" si="2"/>
        <v>(loc2 Lecce)</v>
      </c>
      <c r="F862" s="40" t="str">
        <f t="shared" si="3"/>
        <v>(dist 1098)</v>
      </c>
      <c r="G862" s="40" t="str">
        <f t="shared" si="4"/>
        <v>(distance (loc1 Bolzano) (loc2 Lecce) (dist 1098))</v>
      </c>
    </row>
    <row r="863">
      <c r="A863" t="s">
        <v>73</v>
      </c>
      <c r="B863" t="s">
        <v>140</v>
      </c>
      <c r="C863" s="40">
        <v>1312.496</v>
      </c>
      <c r="D863" s="40" t="str">
        <f t="shared" si="1"/>
        <v>(loc1 Bolzano)</v>
      </c>
      <c r="E863" s="40" t="str">
        <f t="shared" si="2"/>
        <v>(loc2 Messina)</v>
      </c>
      <c r="F863" s="40" t="str">
        <f t="shared" si="3"/>
        <v>(dist 1312)</v>
      </c>
      <c r="G863" s="40" t="str">
        <f t="shared" si="4"/>
        <v>(distance (loc1 Bolzano) (loc2 Messina) (dist 1312))</v>
      </c>
    </row>
    <row r="864">
      <c r="A864" t="s">
        <v>73</v>
      </c>
      <c r="B864" t="s">
        <v>141</v>
      </c>
      <c r="C864" s="40">
        <v>1312.568</v>
      </c>
      <c r="D864" s="40" t="str">
        <f t="shared" si="1"/>
        <v>(loc1 Bolzano)</v>
      </c>
      <c r="E864" s="40" t="str">
        <f t="shared" si="2"/>
        <v>(loc2 Reggio di Calabria)</v>
      </c>
      <c r="F864" s="40" t="str">
        <f t="shared" si="3"/>
        <v>(dist 1312)</v>
      </c>
      <c r="G864" s="40" t="str">
        <f t="shared" si="4"/>
        <v>(distance (loc1 Bolzano) (loc2 Reggio di Calabria) (dist 1312))</v>
      </c>
    </row>
    <row r="865">
      <c r="A865" t="s">
        <v>73</v>
      </c>
      <c r="B865" t="s">
        <v>142</v>
      </c>
      <c r="C865" s="40">
        <v>1132.001</v>
      </c>
      <c r="D865" s="40" t="str">
        <f t="shared" si="1"/>
        <v>(loc1 Bolzano)</v>
      </c>
      <c r="E865" s="40" t="str">
        <f t="shared" si="2"/>
        <v>(loc2 Cosenza)</v>
      </c>
      <c r="F865" s="40" t="str">
        <f t="shared" si="3"/>
        <v>(dist 1132)</v>
      </c>
      <c r="G865" s="40" t="str">
        <f t="shared" si="4"/>
        <v>(distance (loc1 Bolzano) (loc2 Cosenza) (dist 1132))</v>
      </c>
    </row>
    <row r="866">
      <c r="A866" t="s">
        <v>73</v>
      </c>
      <c r="B866" t="s">
        <v>144</v>
      </c>
      <c r="C866" s="40">
        <v>811.187</v>
      </c>
      <c r="D866" s="40" t="str">
        <f t="shared" si="1"/>
        <v>(loc1 Bolzano)</v>
      </c>
      <c r="E866" s="40" t="str">
        <f t="shared" si="2"/>
        <v>(loc2 Caserta)</v>
      </c>
      <c r="F866" s="40" t="str">
        <f t="shared" si="3"/>
        <v>(dist 811)</v>
      </c>
      <c r="G866" s="40" t="str">
        <f t="shared" si="4"/>
        <v>(distance (loc1 Bolzano) (loc2 Caserta) (dist 811))</v>
      </c>
    </row>
    <row r="867">
      <c r="A867" t="s">
        <v>73</v>
      </c>
      <c r="B867" t="s">
        <v>145</v>
      </c>
      <c r="C867" s="40">
        <v>703.157</v>
      </c>
      <c r="D867" s="40" t="str">
        <f t="shared" si="1"/>
        <v>(loc1 Bolzano)</v>
      </c>
      <c r="E867" s="40" t="str">
        <f t="shared" si="2"/>
        <v>(loc2 Frosinone)</v>
      </c>
      <c r="F867" s="40" t="str">
        <f t="shared" si="3"/>
        <v>(dist 703)</v>
      </c>
      <c r="G867" s="40" t="str">
        <f t="shared" si="4"/>
        <v>(distance (loc1 Bolzano) (loc2 Frosinone) (dist 703))</v>
      </c>
    </row>
    <row r="868">
      <c r="A868" t="s">
        <v>73</v>
      </c>
      <c r="B868" t="s">
        <v>146</v>
      </c>
      <c r="C868" s="40">
        <v>235.404</v>
      </c>
      <c r="D868" s="40" t="str">
        <f t="shared" si="1"/>
        <v>(loc1 Bolzano)</v>
      </c>
      <c r="E868" s="40" t="str">
        <f t="shared" si="2"/>
        <v>(loc2 Padova)</v>
      </c>
      <c r="F868" s="40" t="str">
        <f t="shared" si="3"/>
        <v>(dist 235)</v>
      </c>
      <c r="G868" s="40" t="str">
        <f t="shared" si="4"/>
        <v>(distance (loc1 Bolzano) (loc2 Padova) (dist 235))</v>
      </c>
    </row>
    <row r="869">
      <c r="A869" t="s">
        <v>73</v>
      </c>
      <c r="B869" t="s">
        <v>149</v>
      </c>
      <c r="C869" s="40">
        <v>655.568</v>
      </c>
      <c r="D869" s="40" t="str">
        <f t="shared" si="1"/>
        <v>(loc1 Bolzano)</v>
      </c>
      <c r="E869" s="40" t="str">
        <f t="shared" si="2"/>
        <v>(loc2 Chieti)</v>
      </c>
      <c r="F869" s="40" t="str">
        <f t="shared" si="3"/>
        <v>(dist 655)</v>
      </c>
      <c r="G869" s="40" t="str">
        <f t="shared" si="4"/>
        <v>(distance (loc1 Bolzano) (loc2 Chieti) (dist 655))</v>
      </c>
    </row>
    <row r="870">
      <c r="A870" t="s">
        <v>73</v>
      </c>
      <c r="B870" t="s">
        <v>151</v>
      </c>
      <c r="C870" s="40">
        <v>621.717</v>
      </c>
      <c r="D870" s="40" t="str">
        <f t="shared" si="1"/>
        <v>(loc1 Bolzano)</v>
      </c>
      <c r="E870" s="40" t="str">
        <f t="shared" si="2"/>
        <v>(loc2 Teramo)</v>
      </c>
      <c r="F870" s="40" t="str">
        <f t="shared" si="3"/>
        <v>(dist 621)</v>
      </c>
      <c r="G870" s="40" t="str">
        <f t="shared" si="4"/>
        <v>(distance (loc1 Bolzano) (loc2 Teramo) (dist 621))</v>
      </c>
    </row>
    <row r="871">
      <c r="A871" t="s">
        <v>73</v>
      </c>
      <c r="B871" t="s">
        <v>153</v>
      </c>
      <c r="C871" s="40">
        <v>369.499</v>
      </c>
      <c r="D871" s="40" t="str">
        <f t="shared" si="1"/>
        <v>(loc1 Bolzano)</v>
      </c>
      <c r="E871" s="40" t="str">
        <f t="shared" si="2"/>
        <v>(loc2 Forli'-Cesena)</v>
      </c>
      <c r="F871" s="40" t="str">
        <f t="shared" si="3"/>
        <v>(dist 369)</v>
      </c>
      <c r="G871" s="40" t="str">
        <f t="shared" si="4"/>
        <v>(distance (loc1 Bolzano) (loc2 Forli'-Cesena) (dist 369))</v>
      </c>
    </row>
    <row r="872">
      <c r="A872" t="s">
        <v>73</v>
      </c>
      <c r="B872" t="s">
        <v>257</v>
      </c>
      <c r="C872" s="40">
        <v>258.539</v>
      </c>
      <c r="D872" s="40" t="str">
        <f t="shared" si="1"/>
        <v>(loc1 Bolzano)</v>
      </c>
      <c r="E872" s="40" t="str">
        <f t="shared" si="2"/>
        <v>(loc2 Ferrara FE)</v>
      </c>
      <c r="F872" s="40" t="str">
        <f t="shared" si="3"/>
        <v>(dist 258)</v>
      </c>
      <c r="G872" s="40" t="str">
        <f t="shared" si="4"/>
        <v>(distance (loc1 Bolzano) (loc2 Ferrara FE) (dist 258))</v>
      </c>
    </row>
    <row r="873">
      <c r="A873" t="s">
        <v>73</v>
      </c>
      <c r="B873" t="s">
        <v>155</v>
      </c>
      <c r="C873" s="40">
        <v>188.553</v>
      </c>
      <c r="D873" s="40" t="str">
        <f t="shared" si="1"/>
        <v>(loc1 Bolzano)</v>
      </c>
      <c r="E873" s="40" t="str">
        <f t="shared" si="2"/>
        <v>(loc2 Treviso)</v>
      </c>
      <c r="F873" s="40" t="str">
        <f t="shared" si="3"/>
        <v>(dist 188)</v>
      </c>
      <c r="G873" s="40" t="str">
        <f t="shared" si="4"/>
        <v>(distance (loc1 Bolzano) (loc2 Treviso) (dist 188))</v>
      </c>
    </row>
    <row r="874">
      <c r="A874" t="s">
        <v>73</v>
      </c>
      <c r="B874" t="s">
        <v>159</v>
      </c>
      <c r="C874" s="40">
        <v>359.421</v>
      </c>
      <c r="D874" s="40" t="str">
        <f t="shared" si="1"/>
        <v>(loc1 Bolzano)</v>
      </c>
      <c r="E874" s="40" t="str">
        <f t="shared" si="2"/>
        <v>(loc2 Ravenna)</v>
      </c>
      <c r="F874" s="40" t="str">
        <f t="shared" si="3"/>
        <v>(dist 359)</v>
      </c>
      <c r="G874" s="40" t="str">
        <f t="shared" si="4"/>
        <v>(distance (loc1 Bolzano) (loc2 Ravenna) (dist 359))</v>
      </c>
    </row>
    <row r="875">
      <c r="A875" t="s">
        <v>73</v>
      </c>
      <c r="B875" t="s">
        <v>160</v>
      </c>
      <c r="C875" s="40">
        <v>219.703</v>
      </c>
      <c r="D875" s="40" t="str">
        <f t="shared" si="1"/>
        <v>(loc1 Bolzano)</v>
      </c>
      <c r="E875" s="40" t="str">
        <f t="shared" si="2"/>
        <v>(loc2 Pordenone)</v>
      </c>
      <c r="F875" s="40" t="str">
        <f t="shared" si="3"/>
        <v>(dist 219)</v>
      </c>
      <c r="G875" s="40" t="str">
        <f t="shared" si="4"/>
        <v>(distance (loc1 Bolzano) (loc2 Pordenone) (dist 219))</v>
      </c>
    </row>
    <row r="876">
      <c r="A876" t="s">
        <v>73</v>
      </c>
      <c r="B876" t="s">
        <v>161</v>
      </c>
      <c r="C876" s="40">
        <v>385.419</v>
      </c>
      <c r="D876" s="40" t="str">
        <f t="shared" si="1"/>
        <v>(loc1 Bolzano)</v>
      </c>
      <c r="E876" s="40" t="str">
        <f t="shared" si="2"/>
        <v>(loc2 Udine)</v>
      </c>
      <c r="F876" s="40" t="str">
        <f t="shared" si="3"/>
        <v>(dist 385)</v>
      </c>
      <c r="G876" s="40" t="str">
        <f t="shared" si="4"/>
        <v>(distance (loc1 Bolzano) (loc2 Udine) (dist 385))</v>
      </c>
    </row>
    <row r="877">
      <c r="A877" t="s">
        <v>73</v>
      </c>
      <c r="B877" t="s">
        <v>162</v>
      </c>
      <c r="C877" s="40">
        <v>392.582</v>
      </c>
      <c r="D877" s="40" t="str">
        <f t="shared" si="1"/>
        <v>(loc1 Bolzano)</v>
      </c>
      <c r="E877" s="40" t="str">
        <f t="shared" si="2"/>
        <v>(loc2 Gorizia)</v>
      </c>
      <c r="F877" s="40" t="str">
        <f t="shared" si="3"/>
        <v>(dist 392)</v>
      </c>
      <c r="G877" s="40" t="str">
        <f t="shared" si="4"/>
        <v>(distance (loc1 Bolzano) (loc2 Gorizia) (dist 392))</v>
      </c>
    </row>
    <row r="878">
      <c r="A878" t="s">
        <v>73</v>
      </c>
      <c r="B878" t="s">
        <v>163</v>
      </c>
      <c r="C878" s="40">
        <v>414.593</v>
      </c>
      <c r="D878" s="40" t="str">
        <f t="shared" si="1"/>
        <v>(loc1 Bolzano)</v>
      </c>
      <c r="E878" s="40" t="str">
        <f t="shared" si="2"/>
        <v>(loc2 Trieste)</v>
      </c>
      <c r="F878" s="40" t="str">
        <f t="shared" si="3"/>
        <v>(dist 414)</v>
      </c>
      <c r="G878" s="40" t="str">
        <f t="shared" si="4"/>
        <v>(distance (loc1 Bolzano) (loc2 Trieste) (dist 414))</v>
      </c>
    </row>
    <row r="879">
      <c r="A879" t="s">
        <v>73</v>
      </c>
      <c r="B879" t="s">
        <v>74</v>
      </c>
      <c r="C879" s="40">
        <v>111.813</v>
      </c>
      <c r="D879" s="40" t="str">
        <f t="shared" si="1"/>
        <v>(loc1 Bolzano)</v>
      </c>
      <c r="E879" s="40" t="str">
        <f t="shared" si="2"/>
        <v>(loc2 Belluno)</v>
      </c>
      <c r="F879" s="40" t="str">
        <f t="shared" si="3"/>
        <v>(dist 111)</v>
      </c>
      <c r="G879" s="40" t="str">
        <f t="shared" si="4"/>
        <v>(distance (loc1 Bolzano) (loc2 Belluno) (dist 111))</v>
      </c>
    </row>
    <row r="880">
      <c r="A880" t="s">
        <v>73</v>
      </c>
      <c r="B880" t="s">
        <v>82</v>
      </c>
      <c r="C880" s="40">
        <v>370.811</v>
      </c>
      <c r="D880" s="40" t="str">
        <f t="shared" si="1"/>
        <v>(loc1 Bolzano)</v>
      </c>
      <c r="E880" s="40" t="str">
        <f t="shared" si="2"/>
        <v>(loc2 Biella)</v>
      </c>
      <c r="F880" s="40" t="str">
        <f t="shared" si="3"/>
        <v>(dist 370)</v>
      </c>
      <c r="G880" s="40" t="str">
        <f t="shared" si="4"/>
        <v>(distance (loc1 Bolzano) (loc2 Biella) (dist 370))</v>
      </c>
    </row>
    <row r="881">
      <c r="A881" t="s">
        <v>73</v>
      </c>
      <c r="B881" t="s">
        <v>91</v>
      </c>
      <c r="C881" s="40">
        <v>235.802</v>
      </c>
      <c r="D881" s="40" t="str">
        <f t="shared" si="1"/>
        <v>(loc1 Bolzano)</v>
      </c>
      <c r="E881" s="40" t="str">
        <f t="shared" si="2"/>
        <v>(loc2 Bergamo)</v>
      </c>
      <c r="F881" s="40" t="str">
        <f t="shared" si="3"/>
        <v>(dist 235)</v>
      </c>
      <c r="G881" s="40" t="str">
        <f t="shared" si="4"/>
        <v>(distance (loc1 Bolzano) (loc2 Bergamo) (dist 235))</v>
      </c>
    </row>
    <row r="882">
      <c r="A882" t="s">
        <v>73</v>
      </c>
      <c r="B882" t="s">
        <v>100</v>
      </c>
      <c r="C882" s="40">
        <v>190.242</v>
      </c>
      <c r="D882" s="40" t="str">
        <f t="shared" si="1"/>
        <v>(loc1 Bolzano)</v>
      </c>
      <c r="E882" s="40" t="str">
        <f t="shared" si="2"/>
        <v>(loc2 Brescia)</v>
      </c>
      <c r="F882" s="40" t="str">
        <f t="shared" si="3"/>
        <v>(dist 190)</v>
      </c>
      <c r="G882" s="40" t="str">
        <f t="shared" si="4"/>
        <v>(distance (loc1 Bolzano) (loc2 Brescia) (dist 190))</v>
      </c>
    </row>
    <row r="883">
      <c r="A883" t="s">
        <v>73</v>
      </c>
      <c r="B883" t="s">
        <v>143</v>
      </c>
      <c r="C883" s="40">
        <v>1065.027</v>
      </c>
      <c r="D883" s="40" t="str">
        <f t="shared" si="1"/>
        <v>(loc1 Bolzano)</v>
      </c>
      <c r="E883" s="40" t="str">
        <f t="shared" si="2"/>
        <v>(loc2 Brindisi)</v>
      </c>
      <c r="F883" s="40" t="str">
        <f t="shared" si="3"/>
        <v>(dist 1065)</v>
      </c>
      <c r="G883" s="40" t="str">
        <f t="shared" si="4"/>
        <v>(distance (loc1 Bolzano) (loc2 Brindisi) (dist 1065))</v>
      </c>
    </row>
    <row r="884">
      <c r="A884" t="s">
        <v>73</v>
      </c>
      <c r="B884" t="s">
        <v>152</v>
      </c>
      <c r="C884" s="40">
        <v>947.887</v>
      </c>
      <c r="D884" s="40" t="str">
        <f t="shared" si="1"/>
        <v>(loc1 Bolzano)</v>
      </c>
      <c r="E884" s="40" t="str">
        <f t="shared" si="2"/>
        <v>(loc2 Bari)</v>
      </c>
      <c r="F884" s="40" t="str">
        <f t="shared" si="3"/>
        <v>(dist 947)</v>
      </c>
      <c r="G884" s="40" t="str">
        <f t="shared" si="4"/>
        <v>(distance (loc1 Bolzano) (loc2 Bari) (dist 947))</v>
      </c>
    </row>
    <row r="885">
      <c r="A885" t="s">
        <v>100</v>
      </c>
      <c r="B885" t="s">
        <v>5</v>
      </c>
      <c r="C885" s="40">
        <v>626.391</v>
      </c>
      <c r="D885" s="40" t="str">
        <f t="shared" si="1"/>
        <v>(loc1 Brescia)</v>
      </c>
      <c r="E885" s="40" t="str">
        <f t="shared" si="2"/>
        <v>(loc2 Olbia-Tempio)</v>
      </c>
      <c r="F885" s="40" t="str">
        <f t="shared" si="3"/>
        <v>(dist 626)</v>
      </c>
      <c r="G885" s="40" t="str">
        <f t="shared" si="4"/>
        <v>(distance (loc1 Brescia) (loc2 Olbia-Tempio) (dist 626))</v>
      </c>
    </row>
    <row r="886">
      <c r="A886" t="s">
        <v>100</v>
      </c>
      <c r="B886" t="s">
        <v>18</v>
      </c>
      <c r="C886" s="40">
        <v>157.685</v>
      </c>
      <c r="D886" s="40" t="str">
        <f t="shared" si="1"/>
        <v>(loc1 Brescia)</v>
      </c>
      <c r="E886" s="40" t="str">
        <f t="shared" si="2"/>
        <v>(loc2 Modena)</v>
      </c>
      <c r="F886" s="40" t="str">
        <f t="shared" si="3"/>
        <v>(dist 157)</v>
      </c>
      <c r="G886" s="40" t="str">
        <f t="shared" si="4"/>
        <v>(distance (loc1 Brescia) (loc2 Modena) (dist 157))</v>
      </c>
    </row>
    <row r="887">
      <c r="A887" t="s">
        <v>100</v>
      </c>
      <c r="B887" t="s">
        <v>21</v>
      </c>
      <c r="C887" s="40">
        <v>831.605</v>
      </c>
      <c r="D887" s="40" t="str">
        <f t="shared" si="1"/>
        <v>(loc1 Brescia)</v>
      </c>
      <c r="E887" s="40" t="str">
        <f t="shared" si="2"/>
        <v>(loc2 Medio Campidano)</v>
      </c>
      <c r="F887" s="40" t="str">
        <f t="shared" si="3"/>
        <v>(dist 831)</v>
      </c>
      <c r="G887" s="40" t="str">
        <f t="shared" si="4"/>
        <v>(distance (loc1 Brescia) (loc2 Medio Campidano) (dist 831))</v>
      </c>
    </row>
    <row r="888">
      <c r="A888" t="s">
        <v>100</v>
      </c>
      <c r="B888" t="s">
        <v>25</v>
      </c>
      <c r="C888" s="40">
        <v>872.428</v>
      </c>
      <c r="D888" s="40" t="str">
        <f t="shared" si="1"/>
        <v>(loc1 Brescia)</v>
      </c>
      <c r="E888" s="40" t="str">
        <f t="shared" si="2"/>
        <v>(loc2 Cagliari)</v>
      </c>
      <c r="F888" s="40" t="str">
        <f t="shared" si="3"/>
        <v>(dist 872)</v>
      </c>
      <c r="G888" s="40" t="str">
        <f t="shared" si="4"/>
        <v>(distance (loc1 Brescia) (loc2 Cagliari) (dist 872))</v>
      </c>
    </row>
    <row r="889">
      <c r="A889" t="s">
        <v>100</v>
      </c>
      <c r="B889" t="s">
        <v>28</v>
      </c>
      <c r="C889" s="40">
        <v>692.102</v>
      </c>
      <c r="D889" s="40" t="str">
        <f t="shared" si="1"/>
        <v>(loc1 Brescia)</v>
      </c>
      <c r="E889" s="40" t="str">
        <f t="shared" si="2"/>
        <v>(loc2 Nuoro)</v>
      </c>
      <c r="F889" s="40" t="str">
        <f t="shared" si="3"/>
        <v>(dist 692)</v>
      </c>
      <c r="G889" s="40" t="str">
        <f t="shared" si="4"/>
        <v>(distance (loc1 Brescia) (loc2 Nuoro) (dist 692))</v>
      </c>
    </row>
    <row r="890">
      <c r="A890" t="s">
        <v>100</v>
      </c>
      <c r="B890" t="s">
        <v>31</v>
      </c>
      <c r="C890" s="40">
        <v>792.384</v>
      </c>
      <c r="D890" s="40" t="str">
        <f t="shared" si="1"/>
        <v>(loc1 Brescia)</v>
      </c>
      <c r="E890" s="40" t="str">
        <f t="shared" si="2"/>
        <v>(loc2 Salerno)</v>
      </c>
      <c r="F890" s="40" t="str">
        <f t="shared" si="3"/>
        <v>(dist 792)</v>
      </c>
      <c r="G890" s="40" t="str">
        <f t="shared" si="4"/>
        <v>(distance (loc1 Brescia) (loc2 Salerno) (dist 792))</v>
      </c>
    </row>
    <row r="891">
      <c r="A891" t="s">
        <v>100</v>
      </c>
      <c r="B891" t="s">
        <v>39</v>
      </c>
      <c r="C891" s="40">
        <v>289.733</v>
      </c>
      <c r="D891" s="40" t="str">
        <f t="shared" si="1"/>
        <v>(loc1 Brescia)</v>
      </c>
      <c r="E891" s="40" t="str">
        <f t="shared" si="2"/>
        <v>(loc2 Livorno)</v>
      </c>
      <c r="F891" s="40" t="str">
        <f t="shared" si="3"/>
        <v>(dist 289)</v>
      </c>
      <c r="G891" s="40" t="str">
        <f t="shared" si="4"/>
        <v>(distance (loc1 Brescia) (loc2 Livorno) (dist 289))</v>
      </c>
    </row>
    <row r="892">
      <c r="A892" t="s">
        <v>100</v>
      </c>
      <c r="B892" t="s">
        <v>42</v>
      </c>
      <c r="C892" s="40">
        <v>271.289</v>
      </c>
      <c r="D892" s="40" t="str">
        <f t="shared" si="1"/>
        <v>(loc1 Brescia)</v>
      </c>
      <c r="E892" s="40" t="str">
        <f t="shared" si="2"/>
        <v>(loc2 Pisa)</v>
      </c>
      <c r="F892" s="40" t="str">
        <f t="shared" si="3"/>
        <v>(dist 271)</v>
      </c>
      <c r="G892" s="40" t="str">
        <f t="shared" si="4"/>
        <v>(distance (loc1 Brescia) (loc2 Pisa) (dist 271))</v>
      </c>
    </row>
    <row r="893">
      <c r="A893" t="s">
        <v>100</v>
      </c>
      <c r="B893" t="s">
        <v>45</v>
      </c>
      <c r="C893" s="40">
        <v>347.426</v>
      </c>
      <c r="D893" s="40" t="str">
        <f t="shared" si="1"/>
        <v>(loc1 Brescia)</v>
      </c>
      <c r="E893" s="40" t="str">
        <f t="shared" si="2"/>
        <v>(loc2 Siena)</v>
      </c>
      <c r="F893" s="40" t="str">
        <f t="shared" si="3"/>
        <v>(dist 347)</v>
      </c>
      <c r="G893" s="40" t="str">
        <f t="shared" si="4"/>
        <v>(distance (loc1 Brescia) (loc2 Siena) (dist 347))</v>
      </c>
    </row>
    <row r="894">
      <c r="A894" t="s">
        <v>100</v>
      </c>
      <c r="B894" t="s">
        <v>49</v>
      </c>
      <c r="C894" s="40">
        <v>263.4</v>
      </c>
      <c r="D894" s="40" t="str">
        <f t="shared" si="1"/>
        <v>(loc1 Brescia)</v>
      </c>
      <c r="E894" s="40" t="str">
        <f t="shared" si="2"/>
        <v>(loc2 Savona)</v>
      </c>
      <c r="F894" s="40" t="str">
        <f t="shared" si="3"/>
        <v>(dist 263)</v>
      </c>
      <c r="G894" s="40" t="str">
        <f t="shared" si="4"/>
        <v>(distance (loc1 Brescia) (loc2 Savona) (dist 263))</v>
      </c>
    </row>
    <row r="895">
      <c r="A895" t="s">
        <v>100</v>
      </c>
      <c r="B895" t="s">
        <v>51</v>
      </c>
      <c r="C895" s="40">
        <v>420.245</v>
      </c>
      <c r="D895" s="40" t="str">
        <f t="shared" si="1"/>
        <v>(loc1 Brescia)</v>
      </c>
      <c r="E895" s="40" t="str">
        <f t="shared" si="2"/>
        <v>(loc2 Grosseto)</v>
      </c>
      <c r="F895" s="40" t="str">
        <f t="shared" si="3"/>
        <v>(dist 420)</v>
      </c>
      <c r="G895" s="40" t="str">
        <f t="shared" si="4"/>
        <v>(distance (loc1 Brescia) (loc2 Grosseto) (dist 420))</v>
      </c>
    </row>
    <row r="896">
      <c r="A896" t="s">
        <v>100</v>
      </c>
      <c r="B896" t="s">
        <v>53</v>
      </c>
      <c r="C896" s="40">
        <v>420.245</v>
      </c>
      <c r="D896" s="40" t="str">
        <f t="shared" si="1"/>
        <v>(loc1 Brescia)</v>
      </c>
      <c r="E896" s="40" t="str">
        <f t="shared" si="2"/>
        <v>(loc2 Imperia)</v>
      </c>
      <c r="F896" s="40" t="str">
        <f t="shared" si="3"/>
        <v>(dist 420)</v>
      </c>
      <c r="G896" s="40" t="str">
        <f t="shared" si="4"/>
        <v>(distance (loc1 Brescia) (loc2 Imperia) (dist 420))</v>
      </c>
    </row>
    <row r="897">
      <c r="A897" t="s">
        <v>100</v>
      </c>
      <c r="B897" t="s">
        <v>55</v>
      </c>
      <c r="C897" s="40">
        <v>230.668</v>
      </c>
      <c r="D897" s="40" t="str">
        <f t="shared" si="1"/>
        <v>(loc1 Brescia)</v>
      </c>
      <c r="E897" s="40" t="str">
        <f t="shared" si="2"/>
        <v>(loc2 Torino)</v>
      </c>
      <c r="F897" s="40" t="str">
        <f t="shared" si="3"/>
        <v>(dist 230)</v>
      </c>
      <c r="G897" s="40" t="str">
        <f t="shared" si="4"/>
        <v>(distance (loc1 Brescia) (loc2 Torino) (dist 230))</v>
      </c>
    </row>
    <row r="898">
      <c r="A898" t="s">
        <v>100</v>
      </c>
      <c r="B898" t="s">
        <v>57</v>
      </c>
      <c r="C898" s="40">
        <v>272.008</v>
      </c>
      <c r="D898" s="40" t="str">
        <f t="shared" si="1"/>
        <v>(loc1 Brescia)</v>
      </c>
      <c r="E898" s="40" t="str">
        <f t="shared" si="2"/>
        <v>(loc2 Lucca)</v>
      </c>
      <c r="F898" s="40" t="str">
        <f t="shared" si="3"/>
        <v>(dist 272)</v>
      </c>
      <c r="G898" s="40" t="str">
        <f t="shared" si="4"/>
        <v>(distance (loc1 Brescia) (loc2 Lucca) (dist 272))</v>
      </c>
    </row>
    <row r="899">
      <c r="A899" t="s">
        <v>100</v>
      </c>
      <c r="B899" t="s">
        <v>59</v>
      </c>
      <c r="C899" s="40">
        <v>740.62</v>
      </c>
      <c r="D899" s="40" t="str">
        <f t="shared" si="1"/>
        <v>(loc1 Brescia)</v>
      </c>
      <c r="E899" s="40" t="str">
        <f t="shared" si="2"/>
        <v>(loc2 Foggia)</v>
      </c>
      <c r="F899" s="40" t="str">
        <f t="shared" si="3"/>
        <v>(dist 740)</v>
      </c>
      <c r="G899" s="40" t="str">
        <f t="shared" si="4"/>
        <v>(distance (loc1 Brescia) (loc2 Foggia) (dist 740))</v>
      </c>
    </row>
    <row r="900">
      <c r="A900" t="s">
        <v>100</v>
      </c>
      <c r="B900" t="s">
        <v>61</v>
      </c>
      <c r="C900" s="40">
        <v>194.459</v>
      </c>
      <c r="D900" s="40" t="str">
        <f t="shared" si="1"/>
        <v>(loc1 Brescia)</v>
      </c>
      <c r="E900" s="40" t="str">
        <f t="shared" si="2"/>
        <v>(loc2 Bologna)</v>
      </c>
      <c r="F900" s="40" t="str">
        <f t="shared" si="3"/>
        <v>(dist 194)</v>
      </c>
      <c r="G900" s="40" t="str">
        <f t="shared" si="4"/>
        <v>(distance (loc1 Brescia) (loc2 Bologna) (dist 194))</v>
      </c>
    </row>
    <row r="901">
      <c r="A901" t="s">
        <v>100</v>
      </c>
      <c r="B901" t="s">
        <v>63</v>
      </c>
      <c r="C901" s="40">
        <v>552.762</v>
      </c>
      <c r="D901" s="40" t="str">
        <f t="shared" si="1"/>
        <v>(loc1 Brescia)</v>
      </c>
      <c r="E901" s="40" t="str">
        <f t="shared" si="2"/>
        <v>(loc2 Roma)</v>
      </c>
      <c r="F901" s="40" t="str">
        <f t="shared" si="3"/>
        <v>(dist 552)</v>
      </c>
      <c r="G901" s="40" t="str">
        <f t="shared" si="4"/>
        <v>(distance (loc1 Brescia) (loc2 Roma) (dist 552))</v>
      </c>
    </row>
    <row r="902">
      <c r="A902" t="s">
        <v>100</v>
      </c>
      <c r="B902" t="s">
        <v>65</v>
      </c>
      <c r="C902" s="40">
        <v>1155.165</v>
      </c>
      <c r="D902" s="40" t="str">
        <f t="shared" si="1"/>
        <v>(loc1 Brescia)</v>
      </c>
      <c r="E902" s="40" t="str">
        <f t="shared" si="2"/>
        <v>(loc2 Crotone)</v>
      </c>
      <c r="F902" s="40" t="str">
        <f t="shared" si="3"/>
        <v>(dist 1155)</v>
      </c>
      <c r="G902" s="40" t="str">
        <f t="shared" si="4"/>
        <v>(distance (loc1 Brescia) (loc2 Crotone) (dist 1155))</v>
      </c>
    </row>
    <row r="903">
      <c r="A903" t="s">
        <v>100</v>
      </c>
      <c r="B903" t="s">
        <v>67</v>
      </c>
      <c r="C903" s="40">
        <v>285.097</v>
      </c>
      <c r="D903" s="40" t="str">
        <f t="shared" si="1"/>
        <v>(loc1 Brescia)</v>
      </c>
      <c r="E903" s="40" t="str">
        <f t="shared" si="2"/>
        <v>(loc2 Firenze)</v>
      </c>
      <c r="F903" s="40" t="str">
        <f t="shared" si="3"/>
        <v>(dist 285)</v>
      </c>
      <c r="G903" s="40" t="str">
        <f t="shared" si="4"/>
        <v>(distance (loc1 Brescia) (loc2 Firenze) (dist 285))</v>
      </c>
    </row>
    <row r="904">
      <c r="A904" t="s">
        <v>100</v>
      </c>
      <c r="B904" t="s">
        <v>68</v>
      </c>
      <c r="C904" s="40">
        <v>276.283</v>
      </c>
      <c r="D904" s="40" t="str">
        <f t="shared" si="1"/>
        <v>(loc1 Brescia)</v>
      </c>
      <c r="E904" s="40" t="str">
        <f t="shared" si="2"/>
        <v>(loc2 Prato)</v>
      </c>
      <c r="F904" s="40" t="str">
        <f t="shared" si="3"/>
        <v>(dist 276)</v>
      </c>
      <c r="G904" s="40" t="str">
        <f t="shared" si="4"/>
        <v>(distance (loc1 Brescia) (loc2 Prato) (dist 276))</v>
      </c>
    </row>
    <row r="905">
      <c r="A905" t="s">
        <v>100</v>
      </c>
      <c r="B905" t="s">
        <v>69</v>
      </c>
      <c r="C905" s="40">
        <v>293.859</v>
      </c>
      <c r="D905" s="40" t="str">
        <f t="shared" si="1"/>
        <v>(loc1 Brescia)</v>
      </c>
      <c r="E905" s="40" t="str">
        <f t="shared" si="2"/>
        <v>(loc2 Pistoia)</v>
      </c>
      <c r="F905" s="40" t="str">
        <f t="shared" si="3"/>
        <v>(dist 293)</v>
      </c>
      <c r="G905" s="40" t="str">
        <f t="shared" si="4"/>
        <v>(distance (loc1 Brescia) (loc2 Pistoia) (dist 293))</v>
      </c>
    </row>
    <row r="906">
      <c r="A906" t="s">
        <v>100</v>
      </c>
      <c r="B906" t="s">
        <v>71</v>
      </c>
      <c r="C906" s="40">
        <v>335.838</v>
      </c>
      <c r="D906" s="40" t="str">
        <f t="shared" si="1"/>
        <v>(loc1 Brescia)</v>
      </c>
      <c r="E906" s="40" t="str">
        <f t="shared" si="2"/>
        <v>(loc2 Cuneo)</v>
      </c>
      <c r="F906" s="40" t="str">
        <f t="shared" si="3"/>
        <v>(dist 335)</v>
      </c>
      <c r="G906" s="40" t="str">
        <f t="shared" si="4"/>
        <v>(distance (loc1 Brescia) (loc2 Cuneo) (dist 335))</v>
      </c>
    </row>
    <row r="907">
      <c r="A907" t="s">
        <v>100</v>
      </c>
      <c r="B907" t="s">
        <v>73</v>
      </c>
      <c r="C907" s="40">
        <v>190.242</v>
      </c>
      <c r="D907" s="40" t="str">
        <f t="shared" si="1"/>
        <v>(loc1 Brescia)</v>
      </c>
      <c r="E907" s="40" t="str">
        <f t="shared" si="2"/>
        <v>(loc2 Bolzano)</v>
      </c>
      <c r="F907" s="40" t="str">
        <f t="shared" si="3"/>
        <v>(dist 190)</v>
      </c>
      <c r="G907" s="40" t="str">
        <f t="shared" si="4"/>
        <v>(distance (loc1 Brescia) (loc2 Bolzano) (dist 190))</v>
      </c>
    </row>
    <row r="908">
      <c r="A908" t="s">
        <v>100</v>
      </c>
      <c r="B908" t="s">
        <v>74</v>
      </c>
      <c r="C908" s="40">
        <v>272.197</v>
      </c>
      <c r="D908" s="40" t="str">
        <f t="shared" si="1"/>
        <v>(loc1 Brescia)</v>
      </c>
      <c r="E908" s="40" t="str">
        <f t="shared" si="2"/>
        <v>(loc2 Belluno)</v>
      </c>
      <c r="F908" s="40" t="str">
        <f t="shared" si="3"/>
        <v>(dist 272)</v>
      </c>
      <c r="G908" s="40" t="str">
        <f t="shared" si="4"/>
        <v>(distance (loc1 Brescia) (loc2 Belluno) (dist 272))</v>
      </c>
    </row>
    <row r="909">
      <c r="A909" t="s">
        <v>100</v>
      </c>
      <c r="B909" t="s">
        <v>75</v>
      </c>
      <c r="C909" s="40">
        <v>232.364</v>
      </c>
      <c r="D909" s="40" t="str">
        <f t="shared" si="1"/>
        <v>(loc1 Brescia)</v>
      </c>
      <c r="E909" s="40" t="str">
        <f t="shared" si="2"/>
        <v>(loc2 Genova)</v>
      </c>
      <c r="F909" s="40" t="str">
        <f t="shared" si="3"/>
        <v>(dist 232)</v>
      </c>
      <c r="G909" s="40" t="str">
        <f t="shared" si="4"/>
        <v>(distance (loc1 Brescia) (loc2 Genova) (dist 232))</v>
      </c>
    </row>
    <row r="910">
      <c r="A910" t="s">
        <v>100</v>
      </c>
      <c r="B910" t="s">
        <v>76</v>
      </c>
      <c r="C910" s="40">
        <v>138.8</v>
      </c>
      <c r="D910" s="40" t="str">
        <f t="shared" si="1"/>
        <v>(loc1 Brescia)</v>
      </c>
      <c r="E910" s="40" t="str">
        <f t="shared" si="2"/>
        <v>(loc2 Novara)</v>
      </c>
      <c r="F910" s="40" t="str">
        <f t="shared" si="3"/>
        <v>(dist 138)</v>
      </c>
      <c r="G910" s="40" t="str">
        <f t="shared" si="4"/>
        <v>(distance (loc1 Brescia) (loc2 Novara) (dist 138))</v>
      </c>
    </row>
    <row r="911">
      <c r="A911" t="s">
        <v>100</v>
      </c>
      <c r="B911" t="s">
        <v>77</v>
      </c>
      <c r="C911" s="40">
        <v>205.57</v>
      </c>
      <c r="D911" s="40" t="str">
        <f t="shared" si="1"/>
        <v>(loc1 Brescia)</v>
      </c>
      <c r="E911" s="40" t="str">
        <f t="shared" si="2"/>
        <v>(loc2 Massa-Carrara)</v>
      </c>
      <c r="F911" s="40" t="str">
        <f t="shared" si="3"/>
        <v>(dist 205)</v>
      </c>
      <c r="G911" s="40" t="str">
        <f t="shared" si="4"/>
        <v>(distance (loc1 Brescia) (loc2 Massa-Carrara) (dist 205))</v>
      </c>
    </row>
    <row r="912">
      <c r="A912" t="s">
        <v>100</v>
      </c>
      <c r="B912" t="s">
        <v>70</v>
      </c>
      <c r="C912" s="40">
        <v>214.322</v>
      </c>
      <c r="D912" s="40" t="str">
        <f t="shared" si="1"/>
        <v>(loc1 Brescia)</v>
      </c>
      <c r="E912" s="40" t="str">
        <f t="shared" si="2"/>
        <v>(loc2 La Spezia)</v>
      </c>
      <c r="F912" s="40" t="str">
        <f t="shared" si="3"/>
        <v>(dist 214)</v>
      </c>
      <c r="G912" s="40" t="str">
        <f t="shared" si="4"/>
        <v>(distance (loc1 Brescia) (loc2 La Spezia) (dist 214))</v>
      </c>
    </row>
    <row r="913">
      <c r="A913" t="s">
        <v>100</v>
      </c>
      <c r="B913" t="s">
        <v>79</v>
      </c>
      <c r="C913" s="40">
        <v>752.166</v>
      </c>
      <c r="D913" s="40" t="str">
        <f t="shared" si="1"/>
        <v>(loc1 Brescia)</v>
      </c>
      <c r="E913" s="40" t="str">
        <f t="shared" si="2"/>
        <v>(loc2 Napoli)</v>
      </c>
      <c r="F913" s="40" t="str">
        <f t="shared" si="3"/>
        <v>(dist 752)</v>
      </c>
      <c r="G913" s="40" t="str">
        <f t="shared" si="4"/>
        <v>(distance (loc1 Brescia) (loc2 Napoli) (dist 752))</v>
      </c>
    </row>
    <row r="914">
      <c r="A914" t="s">
        <v>100</v>
      </c>
      <c r="B914" t="s">
        <v>80</v>
      </c>
      <c r="C914" s="40">
        <v>144.41</v>
      </c>
      <c r="D914" s="40" t="str">
        <f t="shared" si="1"/>
        <v>(loc1 Brescia)</v>
      </c>
      <c r="E914" s="40" t="str">
        <f t="shared" si="2"/>
        <v>(loc2 Reggio nell'Emilia)</v>
      </c>
      <c r="F914" s="40" t="str">
        <f t="shared" si="3"/>
        <v>(dist 144)</v>
      </c>
      <c r="G914" s="40" t="str">
        <f t="shared" si="4"/>
        <v>(distance (loc1 Brescia) (loc2 Reggio nell'Emilia) (dist 144))</v>
      </c>
    </row>
    <row r="915">
      <c r="A915" t="s">
        <v>100</v>
      </c>
      <c r="B915" t="s">
        <v>81</v>
      </c>
      <c r="C915" s="40">
        <v>116.26</v>
      </c>
      <c r="D915" s="40" t="str">
        <f t="shared" si="1"/>
        <v>(loc1 Brescia)</v>
      </c>
      <c r="E915" s="40" t="str">
        <f t="shared" si="2"/>
        <v>(loc2 Pavia)</v>
      </c>
      <c r="F915" s="40" t="str">
        <f t="shared" si="3"/>
        <v>(dist 116)</v>
      </c>
      <c r="G915" s="40" t="str">
        <f t="shared" si="4"/>
        <v>(distance (loc1 Brescia) (loc2 Pavia) (dist 116))</v>
      </c>
    </row>
    <row r="916">
      <c r="A916" t="s">
        <v>100</v>
      </c>
      <c r="B916" t="s">
        <v>82</v>
      </c>
      <c r="C916" s="40">
        <v>188.3</v>
      </c>
      <c r="D916" s="40" t="str">
        <f t="shared" si="1"/>
        <v>(loc1 Brescia)</v>
      </c>
      <c r="E916" s="40" t="str">
        <f t="shared" si="2"/>
        <v>(loc2 Biella)</v>
      </c>
      <c r="F916" s="40" t="str">
        <f t="shared" si="3"/>
        <v>(dist 188)</v>
      </c>
      <c r="G916" s="40" t="str">
        <f t="shared" si="4"/>
        <v>(distance (loc1 Brescia) (loc2 Biella) (dist 188))</v>
      </c>
    </row>
    <row r="917">
      <c r="A917" t="s">
        <v>100</v>
      </c>
      <c r="B917" t="s">
        <v>83</v>
      </c>
      <c r="C917" s="40">
        <v>220.204</v>
      </c>
      <c r="D917" s="40" t="str">
        <f t="shared" si="1"/>
        <v>(loc1 Brescia)</v>
      </c>
      <c r="E917" s="40" t="str">
        <f t="shared" si="2"/>
        <v>(loc2 Verbano-Cusio-Ossola)</v>
      </c>
      <c r="F917" s="40" t="str">
        <f t="shared" si="3"/>
        <v>(dist 220)</v>
      </c>
      <c r="G917" s="40" t="str">
        <f t="shared" si="4"/>
        <v>(distance (loc1 Brescia) (loc2 Verbano-Cusio-Ossola) (dist 220))</v>
      </c>
    </row>
    <row r="918">
      <c r="A918" t="s">
        <v>100</v>
      </c>
      <c r="B918" t="s">
        <v>89</v>
      </c>
      <c r="C918" s="40">
        <v>90.485</v>
      </c>
      <c r="D918" s="40" t="str">
        <f t="shared" si="1"/>
        <v>(loc1 Brescia)</v>
      </c>
      <c r="E918" s="40" t="str">
        <f t="shared" si="2"/>
        <v>(loc2 Milano)</v>
      </c>
      <c r="F918" s="40" t="str">
        <f t="shared" si="3"/>
        <v>(dist 90)</v>
      </c>
      <c r="G918" s="40" t="str">
        <f t="shared" si="4"/>
        <v>(distance (loc1 Brescia) (loc2 Milano) (dist 90))</v>
      </c>
    </row>
    <row r="919">
      <c r="A919" t="s">
        <v>100</v>
      </c>
      <c r="B919" t="s">
        <v>90</v>
      </c>
      <c r="C919" s="40">
        <v>82.512</v>
      </c>
      <c r="D919" s="40" t="str">
        <f t="shared" si="1"/>
        <v>(loc1 Brescia)</v>
      </c>
      <c r="E919" s="40" t="str">
        <f t="shared" si="2"/>
        <v>(loc2 Lodi)</v>
      </c>
      <c r="F919" s="40" t="str">
        <f t="shared" si="3"/>
        <v>(dist 82)</v>
      </c>
      <c r="G919" s="40" t="str">
        <f t="shared" si="4"/>
        <v>(distance (loc1 Brescia) (loc2 Lodi) (dist 82))</v>
      </c>
    </row>
    <row r="920">
      <c r="A920" t="s">
        <v>100</v>
      </c>
      <c r="B920" t="s">
        <v>91</v>
      </c>
      <c r="C920" s="40">
        <v>53.202</v>
      </c>
      <c r="D920" s="40" t="str">
        <f t="shared" si="1"/>
        <v>(loc1 Brescia)</v>
      </c>
      <c r="E920" s="40" t="str">
        <f t="shared" si="2"/>
        <v>(loc2 Bergamo)</v>
      </c>
      <c r="F920" s="40" t="str">
        <f t="shared" si="3"/>
        <v>(dist 53)</v>
      </c>
      <c r="G920" s="40" t="str">
        <f t="shared" si="4"/>
        <v>(distance (loc1 Brescia) (loc2 Bergamo) (dist 53))</v>
      </c>
    </row>
    <row r="921">
      <c r="A921" t="s">
        <v>100</v>
      </c>
      <c r="B921" t="s">
        <v>92</v>
      </c>
      <c r="C921" s="40">
        <v>144.621</v>
      </c>
      <c r="D921" s="40" t="str">
        <f t="shared" si="1"/>
        <v>(loc1 Brescia)</v>
      </c>
      <c r="E921" s="40" t="str">
        <f t="shared" si="2"/>
        <v>(loc2 Varese)</v>
      </c>
      <c r="F921" s="40" t="str">
        <f t="shared" si="3"/>
        <v>(dist 144)</v>
      </c>
      <c r="G921" s="40" t="str">
        <f t="shared" si="4"/>
        <v>(distance (loc1 Brescia) (loc2 Varese) (dist 144))</v>
      </c>
    </row>
    <row r="922">
      <c r="A922" t="s">
        <v>100</v>
      </c>
      <c r="B922" t="s">
        <v>96</v>
      </c>
      <c r="C922" s="40">
        <v>136.7</v>
      </c>
      <c r="D922" s="40" t="str">
        <f t="shared" si="1"/>
        <v>(loc1 Brescia)</v>
      </c>
      <c r="E922" s="40" t="str">
        <f t="shared" si="2"/>
        <v>(loc2 Como)</v>
      </c>
      <c r="F922" s="40" t="str">
        <f t="shared" si="3"/>
        <v>(dist 136)</v>
      </c>
      <c r="G922" s="40" t="str">
        <f t="shared" si="4"/>
        <v>(distance (loc1 Brescia) (loc2 Como) (dist 136))</v>
      </c>
    </row>
    <row r="923">
      <c r="A923" t="s">
        <v>100</v>
      </c>
      <c r="B923" t="s">
        <v>99</v>
      </c>
      <c r="C923" s="40">
        <v>87.839</v>
      </c>
      <c r="D923" s="40" t="str">
        <f t="shared" si="1"/>
        <v>(loc1 Brescia)</v>
      </c>
      <c r="E923" s="40" t="str">
        <f t="shared" si="2"/>
        <v>(loc2 Lecco)</v>
      </c>
      <c r="F923" s="40" t="str">
        <f t="shared" si="3"/>
        <v>(dist 87)</v>
      </c>
      <c r="G923" s="40" t="str">
        <f t="shared" si="4"/>
        <v>(distance (loc1 Brescia) (loc2 Lecco) (dist 87))</v>
      </c>
    </row>
    <row r="924">
      <c r="A924" t="s">
        <v>100</v>
      </c>
      <c r="B924" t="s">
        <v>101</v>
      </c>
      <c r="C924" s="40">
        <v>69.757</v>
      </c>
      <c r="D924" s="40" t="str">
        <f t="shared" si="1"/>
        <v>(loc1 Brescia)</v>
      </c>
      <c r="E924" s="40" t="str">
        <f t="shared" si="2"/>
        <v>(loc2 Verona)</v>
      </c>
      <c r="F924" s="40" t="str">
        <f t="shared" si="3"/>
        <v>(dist 69)</v>
      </c>
      <c r="G924" s="40" t="str">
        <f t="shared" si="4"/>
        <v>(distance (loc1 Brescia) (loc2 Verona) (dist 69))</v>
      </c>
    </row>
    <row r="925">
      <c r="A925" t="s">
        <v>100</v>
      </c>
      <c r="B925" t="s">
        <v>103</v>
      </c>
      <c r="C925" s="40">
        <v>95.798</v>
      </c>
      <c r="D925" s="40" t="str">
        <f t="shared" si="1"/>
        <v>(loc1 Brescia)</v>
      </c>
      <c r="E925" s="40" t="str">
        <f t="shared" si="2"/>
        <v>(loc2 Mantova)</v>
      </c>
      <c r="F925" s="40" t="str">
        <f t="shared" si="3"/>
        <v>(dist 95)</v>
      </c>
      <c r="G925" s="40" t="str">
        <f t="shared" si="4"/>
        <v>(distance (loc1 Brescia) (loc2 Mantova) (dist 95))</v>
      </c>
    </row>
    <row r="926">
      <c r="A926" t="s">
        <v>100</v>
      </c>
      <c r="B926" t="s">
        <v>105</v>
      </c>
      <c r="C926" s="40">
        <v>117.59</v>
      </c>
      <c r="D926" s="40" t="str">
        <f t="shared" si="1"/>
        <v>(loc1 Brescia)</v>
      </c>
      <c r="E926" s="40" t="str">
        <f t="shared" si="2"/>
        <v>(loc2 Vicenza)</v>
      </c>
      <c r="F926" s="40" t="str">
        <f t="shared" si="3"/>
        <v>(dist 117)</v>
      </c>
      <c r="G926" s="40" t="str">
        <f t="shared" si="4"/>
        <v>(distance (loc1 Brescia) (loc2 Vicenza) (dist 117))</v>
      </c>
    </row>
    <row r="927">
      <c r="A927" t="s">
        <v>100</v>
      </c>
      <c r="B927" t="s">
        <v>109</v>
      </c>
      <c r="C927" s="40">
        <v>134.585</v>
      </c>
      <c r="D927" s="40" t="str">
        <f t="shared" si="1"/>
        <v>(loc1 Brescia)</v>
      </c>
      <c r="E927" s="40" t="str">
        <f t="shared" si="2"/>
        <v>(loc2 Trento)</v>
      </c>
      <c r="F927" s="40" t="str">
        <f t="shared" si="3"/>
        <v>(dist 134)</v>
      </c>
      <c r="G927" s="40" t="str">
        <f t="shared" si="4"/>
        <v>(distance (loc1 Brescia) (loc2 Trento) (dist 134))</v>
      </c>
    </row>
    <row r="928">
      <c r="A928" t="s">
        <v>100</v>
      </c>
      <c r="B928" t="s">
        <v>110</v>
      </c>
      <c r="C928" s="40">
        <v>180.767</v>
      </c>
      <c r="D928" s="40" t="str">
        <f t="shared" si="1"/>
        <v>(loc1 Brescia)</v>
      </c>
      <c r="E928" s="40" t="str">
        <f t="shared" si="2"/>
        <v>(loc2 Venezia)</v>
      </c>
      <c r="F928" s="40" t="str">
        <f t="shared" si="3"/>
        <v>(dist 180)</v>
      </c>
      <c r="G928" s="40" t="str">
        <f t="shared" si="4"/>
        <v>(distance (loc1 Brescia) (loc2 Venezia) (dist 180))</v>
      </c>
    </row>
    <row r="929">
      <c r="A929" t="s">
        <v>100</v>
      </c>
      <c r="B929" t="s">
        <v>111</v>
      </c>
      <c r="C929" s="40">
        <v>491.454</v>
      </c>
      <c r="D929" s="40" t="str">
        <f t="shared" si="1"/>
        <v>(loc1 Brescia)</v>
      </c>
      <c r="E929" s="40" t="str">
        <f t="shared" si="2"/>
        <v>(loc2 Viterbo)</v>
      </c>
      <c r="F929" s="40" t="str">
        <f t="shared" si="3"/>
        <v>(dist 491)</v>
      </c>
      <c r="G929" s="40" t="str">
        <f t="shared" si="4"/>
        <v>(distance (loc1 Brescia) (loc2 Viterbo) (dist 491))</v>
      </c>
    </row>
    <row r="930">
      <c r="A930" t="s">
        <v>100</v>
      </c>
      <c r="B930" t="s">
        <v>112</v>
      </c>
      <c r="C930" s="40">
        <v>166.035</v>
      </c>
      <c r="D930" s="40" t="str">
        <f t="shared" si="1"/>
        <v>(loc1 Brescia)</v>
      </c>
      <c r="E930" s="40" t="str">
        <f t="shared" si="2"/>
        <v>(loc2 Sondrio)</v>
      </c>
      <c r="F930" s="40" t="str">
        <f t="shared" si="3"/>
        <v>(dist 166)</v>
      </c>
      <c r="G930" s="40" t="str">
        <f t="shared" si="4"/>
        <v>(distance (loc1 Brescia) (loc2 Sondrio) (dist 166))</v>
      </c>
    </row>
    <row r="931">
      <c r="A931" t="s">
        <v>100</v>
      </c>
      <c r="B931" t="s">
        <v>113</v>
      </c>
      <c r="C931" s="40">
        <v>780.761</v>
      </c>
      <c r="D931" s="40" t="str">
        <f t="shared" si="1"/>
        <v>(loc1 Brescia)</v>
      </c>
      <c r="E931" s="40" t="str">
        <f t="shared" si="2"/>
        <v>(loc2 Oristano)</v>
      </c>
      <c r="F931" s="40" t="str">
        <f t="shared" si="3"/>
        <v>(dist 780)</v>
      </c>
      <c r="G931" s="40" t="str">
        <f t="shared" si="4"/>
        <v>(distance (loc1 Brescia) (loc2 Oristano) (dist 780))</v>
      </c>
    </row>
    <row r="932">
      <c r="A932" t="s">
        <v>100</v>
      </c>
      <c r="B932" t="s">
        <v>116</v>
      </c>
      <c r="C932" s="40">
        <v>1553.648</v>
      </c>
      <c r="D932" s="40" t="str">
        <f t="shared" si="1"/>
        <v>(loc1 Brescia)</v>
      </c>
      <c r="E932" s="40" t="str">
        <f t="shared" si="2"/>
        <v>(loc2 Trapani)</v>
      </c>
      <c r="F932" s="40" t="str">
        <f t="shared" si="3"/>
        <v>(dist 1553)</v>
      </c>
      <c r="G932" s="40" t="str">
        <f t="shared" si="4"/>
        <v>(distance (loc1 Brescia) (loc2 Trapani) (dist 1553))</v>
      </c>
    </row>
    <row r="933">
      <c r="A933" t="s">
        <v>100</v>
      </c>
      <c r="B933" t="s">
        <v>118</v>
      </c>
      <c r="C933" s="40">
        <v>1448.589</v>
      </c>
      <c r="D933" s="40" t="str">
        <f t="shared" si="1"/>
        <v>(loc1 Brescia)</v>
      </c>
      <c r="E933" s="40" t="str">
        <f t="shared" si="2"/>
        <v>(loc2 Palermo)</v>
      </c>
      <c r="F933" s="40" t="str">
        <f t="shared" si="3"/>
        <v>(dist 1448)</v>
      </c>
      <c r="G933" s="40" t="str">
        <f t="shared" si="4"/>
        <v>(distance (loc1 Brescia) (loc2 Palermo) (dist 1448))</v>
      </c>
    </row>
    <row r="934">
      <c r="A934" t="s">
        <v>100</v>
      </c>
      <c r="B934" t="s">
        <v>119</v>
      </c>
      <c r="C934" s="40">
        <v>631.983</v>
      </c>
      <c r="D934" s="40" t="str">
        <f t="shared" si="1"/>
        <v>(loc1 Brescia)</v>
      </c>
      <c r="E934" s="40" t="str">
        <f t="shared" si="2"/>
        <v>(loc2 Latina)</v>
      </c>
      <c r="F934" s="40" t="str">
        <f t="shared" si="3"/>
        <v>(dist 631)</v>
      </c>
      <c r="G934" s="40" t="str">
        <f t="shared" si="4"/>
        <v>(distance (loc1 Brescia) (loc2 Latina) (dist 631))</v>
      </c>
    </row>
    <row r="935">
      <c r="A935" t="s">
        <v>100</v>
      </c>
      <c r="B935" t="s">
        <v>120</v>
      </c>
      <c r="C935" s="40">
        <v>430.244</v>
      </c>
      <c r="D935" s="40" t="str">
        <f t="shared" si="1"/>
        <v>(loc1 Brescia)</v>
      </c>
      <c r="E935" s="40" t="str">
        <f t="shared" si="2"/>
        <v>(loc2 Perugia)</v>
      </c>
      <c r="F935" s="40" t="str">
        <f t="shared" si="3"/>
        <v>(dist 430)</v>
      </c>
      <c r="G935" s="40" t="str">
        <f t="shared" si="4"/>
        <v>(distance (loc1 Brescia) (loc2 Perugia) (dist 430))</v>
      </c>
    </row>
    <row r="936">
      <c r="A936" t="s">
        <v>100</v>
      </c>
      <c r="B936" t="s">
        <v>121</v>
      </c>
      <c r="C936" s="40">
        <v>506.597</v>
      </c>
      <c r="D936" s="40" t="str">
        <f t="shared" si="1"/>
        <v>(loc1 Brescia)</v>
      </c>
      <c r="E936" s="40" t="str">
        <f t="shared" si="2"/>
        <v>(loc2 Terni)</v>
      </c>
      <c r="F936" s="40" t="str">
        <f t="shared" si="3"/>
        <v>(dist 506)</v>
      </c>
      <c r="G936" s="40" t="str">
        <f t="shared" si="4"/>
        <v>(distance (loc1 Brescia) (loc2 Terni) (dist 506))</v>
      </c>
    </row>
    <row r="937">
      <c r="A937" t="s">
        <v>100</v>
      </c>
      <c r="B937" t="s">
        <v>122</v>
      </c>
      <c r="C937" s="40">
        <v>587.285</v>
      </c>
      <c r="D937" s="40" t="str">
        <f t="shared" si="1"/>
        <v>(loc1 Brescia)</v>
      </c>
      <c r="E937" s="40" t="str">
        <f t="shared" si="2"/>
        <v>(loc2 L'Aquila)</v>
      </c>
      <c r="F937" s="40" t="str">
        <f t="shared" si="3"/>
        <v>(dist 587)</v>
      </c>
      <c r="G937" s="40" t="str">
        <f t="shared" si="4"/>
        <v>(distance (loc1 Brescia) (loc2 L'Aquila) (dist 587))</v>
      </c>
    </row>
    <row r="938">
      <c r="A938" t="s">
        <v>100</v>
      </c>
      <c r="B938" t="s">
        <v>78</v>
      </c>
      <c r="C938" s="40">
        <v>451.365</v>
      </c>
      <c r="D938" s="40" t="str">
        <f t="shared" si="1"/>
        <v>(loc1 Brescia)</v>
      </c>
      <c r="E938" s="40" t="str">
        <f t="shared" si="2"/>
        <v>(loc2 Macerata)</v>
      </c>
      <c r="F938" s="40" t="str">
        <f t="shared" si="3"/>
        <v>(dist 451)</v>
      </c>
      <c r="G938" s="40" t="str">
        <f t="shared" si="4"/>
        <v>(distance (loc1 Brescia) (loc2 Macerata) (dist 451))</v>
      </c>
    </row>
    <row r="939">
      <c r="A939" t="s">
        <v>100</v>
      </c>
      <c r="B939" t="s">
        <v>123</v>
      </c>
      <c r="C939" s="40">
        <v>396.488</v>
      </c>
      <c r="D939" s="40" t="str">
        <f t="shared" si="1"/>
        <v>(loc1 Brescia)</v>
      </c>
      <c r="E939" s="40" t="str">
        <f t="shared" si="2"/>
        <v>(loc2 Pesaro e Urbino)</v>
      </c>
      <c r="F939" s="40" t="str">
        <f t="shared" si="3"/>
        <v>(dist 396)</v>
      </c>
      <c r="G939" s="40" t="str">
        <f t="shared" si="4"/>
        <v>(distance (loc1 Brescia) (loc2 Pesaro e Urbino) (dist 396))</v>
      </c>
    </row>
    <row r="940">
      <c r="A940" t="s">
        <v>100</v>
      </c>
      <c r="B940" t="s">
        <v>127</v>
      </c>
      <c r="C940" s="40">
        <v>307.79</v>
      </c>
      <c r="D940" s="40" t="str">
        <f t="shared" si="1"/>
        <v>(loc1 Brescia)</v>
      </c>
      <c r="E940" s="40" t="str">
        <f t="shared" si="2"/>
        <v>(loc2 Rimini)</v>
      </c>
      <c r="F940" s="40" t="str">
        <f t="shared" si="3"/>
        <v>(dist 307)</v>
      </c>
      <c r="G940" s="40" t="str">
        <f t="shared" si="4"/>
        <v>(distance (loc1 Brescia) (loc2 Rimini) (dist 307))</v>
      </c>
    </row>
    <row r="941">
      <c r="A941" t="s">
        <v>100</v>
      </c>
      <c r="B941" t="s">
        <v>133</v>
      </c>
      <c r="C941" s="40">
        <v>1423.847</v>
      </c>
      <c r="D941" s="40" t="str">
        <f t="shared" si="1"/>
        <v>(loc1 Brescia)</v>
      </c>
      <c r="E941" s="40" t="str">
        <f t="shared" si="2"/>
        <v>(loc2 Ragusa)</v>
      </c>
      <c r="F941" s="40" t="str">
        <f t="shared" si="3"/>
        <v>(dist 1423)</v>
      </c>
      <c r="G941" s="40" t="str">
        <f t="shared" si="4"/>
        <v>(distance (loc1 Brescia) (loc2 Ragusa) (dist 1423))</v>
      </c>
    </row>
    <row r="942">
      <c r="A942" t="s">
        <v>100</v>
      </c>
      <c r="B942" t="s">
        <v>134</v>
      </c>
      <c r="C942" s="40">
        <v>1385.734</v>
      </c>
      <c r="D942" s="40" t="str">
        <f t="shared" si="1"/>
        <v>(loc1 Brescia)</v>
      </c>
      <c r="E942" s="40" t="str">
        <f t="shared" si="2"/>
        <v>(loc2 Siracusa)</v>
      </c>
      <c r="F942" s="40" t="str">
        <f t="shared" si="3"/>
        <v>(dist 1385)</v>
      </c>
      <c r="G942" s="40" t="str">
        <f t="shared" si="4"/>
        <v>(distance (loc1 Brescia) (loc2 Siracusa) (dist 1385))</v>
      </c>
    </row>
    <row r="943">
      <c r="A943" t="s">
        <v>100</v>
      </c>
      <c r="B943" t="s">
        <v>136</v>
      </c>
      <c r="C943" s="40">
        <v>1320.522</v>
      </c>
      <c r="D943" s="40" t="str">
        <f t="shared" si="1"/>
        <v>(loc1 Brescia)</v>
      </c>
      <c r="E943" s="40" t="str">
        <f t="shared" si="2"/>
        <v>(loc2 Catania)</v>
      </c>
      <c r="F943" s="40" t="str">
        <f t="shared" si="3"/>
        <v>(dist 1320)</v>
      </c>
      <c r="G943" s="40" t="str">
        <f t="shared" si="4"/>
        <v>(distance (loc1 Brescia) (loc2 Catania) (dist 1320))</v>
      </c>
    </row>
    <row r="944">
      <c r="A944" t="s">
        <v>100</v>
      </c>
      <c r="B944" t="s">
        <v>137</v>
      </c>
      <c r="C944" s="40">
        <v>1010.746</v>
      </c>
      <c r="D944" s="40" t="str">
        <f t="shared" si="1"/>
        <v>(loc1 Brescia)</v>
      </c>
      <c r="E944" s="40" t="str">
        <f t="shared" si="2"/>
        <v>(loc2 Lecce)</v>
      </c>
      <c r="F944" s="40" t="str">
        <f t="shared" si="3"/>
        <v>(dist 1010)</v>
      </c>
      <c r="G944" s="40" t="str">
        <f t="shared" si="4"/>
        <v>(distance (loc1 Brescia) (loc2 Lecce) (dist 1010))</v>
      </c>
    </row>
    <row r="945">
      <c r="A945" t="s">
        <v>100</v>
      </c>
      <c r="B945" t="s">
        <v>140</v>
      </c>
      <c r="C945" s="40">
        <v>1225.233</v>
      </c>
      <c r="D945" s="40" t="str">
        <f t="shared" si="1"/>
        <v>(loc1 Brescia)</v>
      </c>
      <c r="E945" s="40" t="str">
        <f t="shared" si="2"/>
        <v>(loc2 Messina)</v>
      </c>
      <c r="F945" s="40" t="str">
        <f t="shared" si="3"/>
        <v>(dist 1225)</v>
      </c>
      <c r="G945" s="40" t="str">
        <f t="shared" si="4"/>
        <v>(distance (loc1 Brescia) (loc2 Messina) (dist 1225))</v>
      </c>
    </row>
    <row r="946">
      <c r="A946" t="s">
        <v>100</v>
      </c>
      <c r="B946" t="s">
        <v>141</v>
      </c>
      <c r="C946" s="40">
        <v>1225.305</v>
      </c>
      <c r="D946" s="40" t="str">
        <f t="shared" si="1"/>
        <v>(loc1 Brescia)</v>
      </c>
      <c r="E946" s="40" t="str">
        <f t="shared" si="2"/>
        <v>(loc2 Reggio di Calabria)</v>
      </c>
      <c r="F946" s="40" t="str">
        <f t="shared" si="3"/>
        <v>(dist 1225)</v>
      </c>
      <c r="G946" s="40" t="str">
        <f t="shared" si="4"/>
        <v>(distance (loc1 Brescia) (loc2 Reggio di Calabria) (dist 1225))</v>
      </c>
    </row>
    <row r="947">
      <c r="A947" t="s">
        <v>100</v>
      </c>
      <c r="B947" t="s">
        <v>142</v>
      </c>
      <c r="C947" s="40">
        <v>1044.738</v>
      </c>
      <c r="D947" s="40" t="str">
        <f t="shared" si="1"/>
        <v>(loc1 Brescia)</v>
      </c>
      <c r="E947" s="40" t="str">
        <f t="shared" si="2"/>
        <v>(loc2 Cosenza)</v>
      </c>
      <c r="F947" s="40" t="str">
        <f t="shared" si="3"/>
        <v>(dist 1044)</v>
      </c>
      <c r="G947" s="40" t="str">
        <f t="shared" si="4"/>
        <v>(distance (loc1 Brescia) (loc2 Cosenza) (dist 1044))</v>
      </c>
    </row>
    <row r="948">
      <c r="A948" t="s">
        <v>100</v>
      </c>
      <c r="B948" t="s">
        <v>144</v>
      </c>
      <c r="C948" s="40">
        <v>723.924</v>
      </c>
      <c r="D948" s="40" t="str">
        <f t="shared" si="1"/>
        <v>(loc1 Brescia)</v>
      </c>
      <c r="E948" s="40" t="str">
        <f t="shared" si="2"/>
        <v>(loc2 Caserta)</v>
      </c>
      <c r="F948" s="40" t="str">
        <f t="shared" si="3"/>
        <v>(dist 723)</v>
      </c>
      <c r="G948" s="40" t="str">
        <f t="shared" si="4"/>
        <v>(distance (loc1 Brescia) (loc2 Caserta) (dist 723))</v>
      </c>
    </row>
    <row r="949">
      <c r="A949" t="s">
        <v>100</v>
      </c>
      <c r="B949" t="s">
        <v>145</v>
      </c>
      <c r="C949" s="40">
        <v>615.894</v>
      </c>
      <c r="D949" s="40" t="str">
        <f t="shared" si="1"/>
        <v>(loc1 Brescia)</v>
      </c>
      <c r="E949" s="40" t="str">
        <f t="shared" si="2"/>
        <v>(loc2 Frosinone)</v>
      </c>
      <c r="F949" s="40" t="str">
        <f t="shared" si="3"/>
        <v>(dist 615)</v>
      </c>
      <c r="G949" s="40" t="str">
        <f t="shared" si="4"/>
        <v>(distance (loc1 Brescia) (loc2 Frosinone) (dist 615))</v>
      </c>
    </row>
    <row r="950">
      <c r="A950" t="s">
        <v>100</v>
      </c>
      <c r="B950" t="s">
        <v>146</v>
      </c>
      <c r="C950" s="40">
        <v>147.983</v>
      </c>
      <c r="D950" s="40" t="str">
        <f t="shared" si="1"/>
        <v>(loc1 Brescia)</v>
      </c>
      <c r="E950" s="40" t="str">
        <f t="shared" si="2"/>
        <v>(loc2 Padova)</v>
      </c>
      <c r="F950" s="40" t="str">
        <f t="shared" si="3"/>
        <v>(dist 147)</v>
      </c>
      <c r="G950" s="40" t="str">
        <f t="shared" si="4"/>
        <v>(distance (loc1 Brescia) (loc2 Padova) (dist 147))</v>
      </c>
    </row>
    <row r="951">
      <c r="A951" t="s">
        <v>100</v>
      </c>
      <c r="B951" t="s">
        <v>149</v>
      </c>
      <c r="C951" s="40">
        <v>568.305</v>
      </c>
      <c r="D951" s="40" t="str">
        <f t="shared" si="1"/>
        <v>(loc1 Brescia)</v>
      </c>
      <c r="E951" s="40" t="str">
        <f t="shared" si="2"/>
        <v>(loc2 Chieti)</v>
      </c>
      <c r="F951" s="40" t="str">
        <f t="shared" si="3"/>
        <v>(dist 568)</v>
      </c>
      <c r="G951" s="40" t="str">
        <f t="shared" si="4"/>
        <v>(distance (loc1 Brescia) (loc2 Chieti) (dist 568))</v>
      </c>
    </row>
    <row r="952">
      <c r="A952" t="s">
        <v>100</v>
      </c>
      <c r="B952" t="s">
        <v>151</v>
      </c>
      <c r="C952" s="40">
        <v>534.454</v>
      </c>
      <c r="D952" s="40" t="str">
        <f t="shared" si="1"/>
        <v>(loc1 Brescia)</v>
      </c>
      <c r="E952" s="40" t="str">
        <f t="shared" si="2"/>
        <v>(loc2 Teramo)</v>
      </c>
      <c r="F952" s="40" t="str">
        <f t="shared" si="3"/>
        <v>(dist 534)</v>
      </c>
      <c r="G952" s="40" t="str">
        <f t="shared" si="4"/>
        <v>(distance (loc1 Brescia) (loc2 Teramo) (dist 534))</v>
      </c>
    </row>
    <row r="953">
      <c r="A953" t="s">
        <v>100</v>
      </c>
      <c r="B953" t="s">
        <v>153</v>
      </c>
      <c r="C953" s="40">
        <v>282.236</v>
      </c>
      <c r="D953" s="40" t="str">
        <f t="shared" si="1"/>
        <v>(loc1 Brescia)</v>
      </c>
      <c r="E953" s="40" t="str">
        <f t="shared" si="2"/>
        <v>(loc2 Forli'-Cesena)</v>
      </c>
      <c r="F953" s="40" t="str">
        <f t="shared" si="3"/>
        <v>(dist 282)</v>
      </c>
      <c r="G953" s="40" t="str">
        <f t="shared" si="4"/>
        <v>(distance (loc1 Brescia) (loc2 Forli'-Cesena) (dist 282))</v>
      </c>
    </row>
    <row r="954">
      <c r="A954" t="s">
        <v>100</v>
      </c>
      <c r="B954" t="s">
        <v>257</v>
      </c>
      <c r="C954" s="40">
        <v>171.118</v>
      </c>
      <c r="D954" s="40" t="str">
        <f t="shared" si="1"/>
        <v>(loc1 Brescia)</v>
      </c>
      <c r="E954" s="40" t="str">
        <f t="shared" si="2"/>
        <v>(loc2 Ferrara FE)</v>
      </c>
      <c r="F954" s="40" t="str">
        <f t="shared" si="3"/>
        <v>(dist 171)</v>
      </c>
      <c r="G954" s="40" t="str">
        <f t="shared" si="4"/>
        <v>(distance (loc1 Brescia) (loc2 Ferrara FE) (dist 171))</v>
      </c>
    </row>
    <row r="955">
      <c r="A955" t="s">
        <v>100</v>
      </c>
      <c r="B955" t="s">
        <v>155</v>
      </c>
      <c r="C955" s="40">
        <v>196.175</v>
      </c>
      <c r="D955" s="40" t="str">
        <f t="shared" si="1"/>
        <v>(loc1 Brescia)</v>
      </c>
      <c r="E955" s="40" t="str">
        <f t="shared" si="2"/>
        <v>(loc2 Treviso)</v>
      </c>
      <c r="F955" s="40" t="str">
        <f t="shared" si="3"/>
        <v>(dist 196)</v>
      </c>
      <c r="G955" s="40" t="str">
        <f t="shared" si="4"/>
        <v>(distance (loc1 Brescia) (loc2 Treviso) (dist 196))</v>
      </c>
    </row>
    <row r="956">
      <c r="A956" t="s">
        <v>100</v>
      </c>
      <c r="B956" t="s">
        <v>159</v>
      </c>
      <c r="C956" s="40">
        <v>272.158</v>
      </c>
      <c r="D956" s="40" t="str">
        <f t="shared" si="1"/>
        <v>(loc1 Brescia)</v>
      </c>
      <c r="E956" s="40" t="str">
        <f t="shared" si="2"/>
        <v>(loc2 Ravenna)</v>
      </c>
      <c r="F956" s="40" t="str">
        <f t="shared" si="3"/>
        <v>(dist 272)</v>
      </c>
      <c r="G956" s="40" t="str">
        <f t="shared" si="4"/>
        <v>(distance (loc1 Brescia) (loc2 Ravenna) (dist 272))</v>
      </c>
    </row>
    <row r="957">
      <c r="A957" t="s">
        <v>100</v>
      </c>
      <c r="B957" t="s">
        <v>160</v>
      </c>
      <c r="C957" s="40">
        <v>252.099</v>
      </c>
      <c r="D957" s="40" t="str">
        <f t="shared" si="1"/>
        <v>(loc1 Brescia)</v>
      </c>
      <c r="E957" s="40" t="str">
        <f t="shared" si="2"/>
        <v>(loc2 Pordenone)</v>
      </c>
      <c r="F957" s="40" t="str">
        <f t="shared" si="3"/>
        <v>(dist 252)</v>
      </c>
      <c r="G957" s="40" t="str">
        <f t="shared" si="4"/>
        <v>(distance (loc1 Brescia) (loc2 Pordenone) (dist 252))</v>
      </c>
    </row>
    <row r="958">
      <c r="A958" t="s">
        <v>100</v>
      </c>
      <c r="B958" t="s">
        <v>161</v>
      </c>
      <c r="C958" s="40">
        <v>297.999</v>
      </c>
      <c r="D958" s="40" t="str">
        <f t="shared" si="1"/>
        <v>(loc1 Brescia)</v>
      </c>
      <c r="E958" s="40" t="str">
        <f t="shared" si="2"/>
        <v>(loc2 Udine)</v>
      </c>
      <c r="F958" s="40" t="str">
        <f t="shared" si="3"/>
        <v>(dist 297)</v>
      </c>
      <c r="G958" s="40" t="str">
        <f t="shared" si="4"/>
        <v>(distance (loc1 Brescia) (loc2 Udine) (dist 297))</v>
      </c>
    </row>
    <row r="959">
      <c r="A959" t="s">
        <v>100</v>
      </c>
      <c r="B959" t="s">
        <v>162</v>
      </c>
      <c r="C959" s="40">
        <v>305.162</v>
      </c>
      <c r="D959" s="40" t="str">
        <f t="shared" si="1"/>
        <v>(loc1 Brescia)</v>
      </c>
      <c r="E959" s="40" t="str">
        <f t="shared" si="2"/>
        <v>(loc2 Gorizia)</v>
      </c>
      <c r="F959" s="40" t="str">
        <f t="shared" si="3"/>
        <v>(dist 305)</v>
      </c>
      <c r="G959" s="40" t="str">
        <f t="shared" si="4"/>
        <v>(distance (loc1 Brescia) (loc2 Gorizia) (dist 305))</v>
      </c>
    </row>
    <row r="960">
      <c r="A960" t="s">
        <v>100</v>
      </c>
      <c r="B960" t="s">
        <v>163</v>
      </c>
      <c r="C960" s="40">
        <v>327.173</v>
      </c>
      <c r="D960" s="40" t="str">
        <f t="shared" si="1"/>
        <v>(loc1 Brescia)</v>
      </c>
      <c r="E960" s="40" t="str">
        <f t="shared" si="2"/>
        <v>(loc2 Trieste)</v>
      </c>
      <c r="F960" s="40" t="str">
        <f t="shared" si="3"/>
        <v>(dist 327)</v>
      </c>
      <c r="G960" s="40" t="str">
        <f t="shared" si="4"/>
        <v>(distance (loc1 Brescia) (loc2 Trieste) (dist 327))</v>
      </c>
    </row>
    <row r="961">
      <c r="A961" t="s">
        <v>100</v>
      </c>
      <c r="B961" t="s">
        <v>143</v>
      </c>
      <c r="C961" s="40">
        <v>977.764</v>
      </c>
      <c r="D961" s="40" t="str">
        <f t="shared" si="1"/>
        <v>(loc1 Brescia)</v>
      </c>
      <c r="E961" s="40" t="str">
        <f t="shared" si="2"/>
        <v>(loc2 Brindisi)</v>
      </c>
      <c r="F961" s="40" t="str">
        <f t="shared" si="3"/>
        <v>(dist 977)</v>
      </c>
      <c r="G961" s="40" t="str">
        <f t="shared" si="4"/>
        <v>(distance (loc1 Brescia) (loc2 Brindisi) (dist 977))</v>
      </c>
    </row>
    <row r="962">
      <c r="A962" t="s">
        <v>100</v>
      </c>
      <c r="B962" t="s">
        <v>152</v>
      </c>
      <c r="C962" s="40">
        <v>860.624</v>
      </c>
      <c r="D962" s="40" t="str">
        <f t="shared" si="1"/>
        <v>(loc1 Brescia)</v>
      </c>
      <c r="E962" s="40" t="str">
        <f t="shared" si="2"/>
        <v>(loc2 Bari)</v>
      </c>
      <c r="F962" s="40" t="str">
        <f t="shared" si="3"/>
        <v>(dist 860)</v>
      </c>
      <c r="G962" s="40" t="str">
        <f t="shared" si="4"/>
        <v>(distance (loc1 Brescia) (loc2 Bari) (dist 860))</v>
      </c>
    </row>
    <row r="963">
      <c r="A963" t="s">
        <v>143</v>
      </c>
      <c r="B963" t="s">
        <v>5</v>
      </c>
      <c r="C963" s="40">
        <v>880.201</v>
      </c>
      <c r="D963" s="40" t="str">
        <f t="shared" si="1"/>
        <v>(loc1 Brindisi)</v>
      </c>
      <c r="E963" s="40" t="str">
        <f t="shared" si="2"/>
        <v>(loc2 Olbia-Tempio)</v>
      </c>
      <c r="F963" s="40" t="str">
        <f t="shared" si="3"/>
        <v>(dist 880)</v>
      </c>
      <c r="G963" s="40" t="str">
        <f t="shared" si="4"/>
        <v>(distance (loc1 Brindisi) (loc2 Olbia-Tempio) (dist 880))</v>
      </c>
    </row>
    <row r="964">
      <c r="A964" t="s">
        <v>143</v>
      </c>
      <c r="B964" t="s">
        <v>18</v>
      </c>
      <c r="C964" s="40">
        <v>828.288</v>
      </c>
      <c r="D964" s="40" t="str">
        <f t="shared" si="1"/>
        <v>(loc1 Brindisi)</v>
      </c>
      <c r="E964" s="40" t="str">
        <f t="shared" si="2"/>
        <v>(loc2 Modena)</v>
      </c>
      <c r="F964" s="40" t="str">
        <f t="shared" si="3"/>
        <v>(dist 828)</v>
      </c>
      <c r="G964" s="40" t="str">
        <f t="shared" si="4"/>
        <v>(distance (loc1 Brindisi) (loc2 Modena) (dist 828))</v>
      </c>
    </row>
    <row r="965">
      <c r="A965" t="s">
        <v>143</v>
      </c>
      <c r="B965" t="s">
        <v>21</v>
      </c>
      <c r="C965" s="40">
        <v>1085.415</v>
      </c>
      <c r="D965" s="40" t="str">
        <f t="shared" si="1"/>
        <v>(loc1 Brindisi)</v>
      </c>
      <c r="E965" s="40" t="str">
        <f t="shared" si="2"/>
        <v>(loc2 Medio Campidano)</v>
      </c>
      <c r="F965" s="40" t="str">
        <f t="shared" si="3"/>
        <v>(dist 1085)</v>
      </c>
      <c r="G965" s="40" t="str">
        <f t="shared" si="4"/>
        <v>(distance (loc1 Brindisi) (loc2 Medio Campidano) (dist 1085))</v>
      </c>
    </row>
    <row r="966">
      <c r="A966" t="s">
        <v>143</v>
      </c>
      <c r="B966" t="s">
        <v>25</v>
      </c>
      <c r="C966" s="40">
        <v>1126.238</v>
      </c>
      <c r="D966" s="40" t="str">
        <f t="shared" si="1"/>
        <v>(loc1 Brindisi)</v>
      </c>
      <c r="E966" s="40" t="str">
        <f t="shared" si="2"/>
        <v>(loc2 Cagliari)</v>
      </c>
      <c r="F966" s="40" t="str">
        <f t="shared" si="3"/>
        <v>(dist 1126)</v>
      </c>
      <c r="G966" s="40" t="str">
        <f t="shared" si="4"/>
        <v>(distance (loc1 Brindisi) (loc2 Cagliari) (dist 1126))</v>
      </c>
    </row>
    <row r="967">
      <c r="A967" t="s">
        <v>143</v>
      </c>
      <c r="B967" t="s">
        <v>28</v>
      </c>
      <c r="C967" s="40">
        <v>945.912</v>
      </c>
      <c r="D967" s="40" t="str">
        <f t="shared" si="1"/>
        <v>(loc1 Brindisi)</v>
      </c>
      <c r="E967" s="40" t="str">
        <f t="shared" si="2"/>
        <v>(loc2 Nuoro)</v>
      </c>
      <c r="F967" s="40" t="str">
        <f t="shared" si="3"/>
        <v>(dist 945)</v>
      </c>
      <c r="G967" s="40" t="str">
        <f t="shared" si="4"/>
        <v>(distance (loc1 Brindisi) (loc2 Nuoro) (dist 945))</v>
      </c>
    </row>
    <row r="968">
      <c r="A968" t="s">
        <v>143</v>
      </c>
      <c r="B968" t="s">
        <v>31</v>
      </c>
      <c r="C968" s="40">
        <v>317.939</v>
      </c>
      <c r="D968" s="40" t="str">
        <f t="shared" si="1"/>
        <v>(loc1 Brindisi)</v>
      </c>
      <c r="E968" s="40" t="str">
        <f t="shared" si="2"/>
        <v>(loc2 Salerno)</v>
      </c>
      <c r="F968" s="40" t="str">
        <f t="shared" si="3"/>
        <v>(dist 317)</v>
      </c>
      <c r="G968" s="40" t="str">
        <f t="shared" si="4"/>
        <v>(distance (loc1 Brindisi) (loc2 Salerno) (dist 317))</v>
      </c>
    </row>
    <row r="969">
      <c r="A969" t="s">
        <v>143</v>
      </c>
      <c r="B969" t="s">
        <v>39</v>
      </c>
      <c r="C969" s="40">
        <v>880.679</v>
      </c>
      <c r="D969" s="40" t="str">
        <f t="shared" si="1"/>
        <v>(loc1 Brindisi)</v>
      </c>
      <c r="E969" s="40" t="str">
        <f t="shared" si="2"/>
        <v>(loc2 Livorno)</v>
      </c>
      <c r="F969" s="40" t="str">
        <f t="shared" si="3"/>
        <v>(dist 880)</v>
      </c>
      <c r="G969" s="40" t="str">
        <f t="shared" si="4"/>
        <v>(distance (loc1 Brindisi) (loc2 Livorno) (dist 880))</v>
      </c>
    </row>
    <row r="970">
      <c r="A970" t="s">
        <v>143</v>
      </c>
      <c r="B970" t="s">
        <v>42</v>
      </c>
      <c r="C970" s="40">
        <v>873.774</v>
      </c>
      <c r="D970" s="40" t="str">
        <f t="shared" si="1"/>
        <v>(loc1 Brindisi)</v>
      </c>
      <c r="E970" s="40" t="str">
        <f t="shared" si="2"/>
        <v>(loc2 Pisa)</v>
      </c>
      <c r="F970" s="40" t="str">
        <f t="shared" si="3"/>
        <v>(dist 873)</v>
      </c>
      <c r="G970" s="40" t="str">
        <f t="shared" si="4"/>
        <v>(distance (loc1 Brindisi) (loc2 Pisa) (dist 873))</v>
      </c>
    </row>
    <row r="971">
      <c r="A971" t="s">
        <v>143</v>
      </c>
      <c r="B971" t="s">
        <v>45</v>
      </c>
      <c r="C971" s="40">
        <v>749.469</v>
      </c>
      <c r="D971" s="40" t="str">
        <f t="shared" si="1"/>
        <v>(loc1 Brindisi)</v>
      </c>
      <c r="E971" s="40" t="str">
        <f t="shared" si="2"/>
        <v>(loc2 Siena)</v>
      </c>
      <c r="F971" s="40" t="str">
        <f t="shared" si="3"/>
        <v>(dist 749)</v>
      </c>
      <c r="G971" s="40" t="str">
        <f t="shared" si="4"/>
        <v>(distance (loc1 Brindisi) (loc2 Siena) (dist 749))</v>
      </c>
    </row>
    <row r="972">
      <c r="A972" t="s">
        <v>143</v>
      </c>
      <c r="B972" t="s">
        <v>49</v>
      </c>
      <c r="C972" s="40">
        <v>1115.72</v>
      </c>
      <c r="D972" s="40" t="str">
        <f t="shared" si="1"/>
        <v>(loc1 Brindisi)</v>
      </c>
      <c r="E972" s="40" t="str">
        <f t="shared" si="2"/>
        <v>(loc2 Savona)</v>
      </c>
      <c r="F972" s="40" t="str">
        <f t="shared" si="3"/>
        <v>(dist 1115)</v>
      </c>
      <c r="G972" s="40" t="str">
        <f t="shared" si="4"/>
        <v>(distance (loc1 Brindisi) (loc2 Savona) (dist 1115))</v>
      </c>
    </row>
    <row r="973">
      <c r="A973" t="s">
        <v>143</v>
      </c>
      <c r="B973" t="s">
        <v>51</v>
      </c>
      <c r="C973" s="40">
        <v>720.66</v>
      </c>
      <c r="D973" s="40" t="str">
        <f t="shared" si="1"/>
        <v>(loc1 Brindisi)</v>
      </c>
      <c r="E973" s="40" t="str">
        <f t="shared" si="2"/>
        <v>(loc2 Grosseto)</v>
      </c>
      <c r="F973" s="40" t="str">
        <f t="shared" si="3"/>
        <v>(dist 720)</v>
      </c>
      <c r="G973" s="40" t="str">
        <f t="shared" si="4"/>
        <v>(distance (loc1 Brindisi) (loc2 Grosseto) (dist 720))</v>
      </c>
    </row>
    <row r="974">
      <c r="A974" t="s">
        <v>143</v>
      </c>
      <c r="B974" t="s">
        <v>53</v>
      </c>
      <c r="C974" s="40">
        <v>720.66</v>
      </c>
      <c r="D974" s="40" t="str">
        <f t="shared" si="1"/>
        <v>(loc1 Brindisi)</v>
      </c>
      <c r="E974" s="40" t="str">
        <f t="shared" si="2"/>
        <v>(loc2 Imperia)</v>
      </c>
      <c r="F974" s="40" t="str">
        <f t="shared" si="3"/>
        <v>(dist 720)</v>
      </c>
      <c r="G974" s="40" t="str">
        <f t="shared" si="4"/>
        <v>(distance (loc1 Brindisi) (loc2 Imperia) (dist 720))</v>
      </c>
    </row>
    <row r="975">
      <c r="A975" t="s">
        <v>143</v>
      </c>
      <c r="B975" t="s">
        <v>55</v>
      </c>
      <c r="C975" s="40">
        <v>1115.004</v>
      </c>
      <c r="D975" s="40" t="str">
        <f t="shared" si="1"/>
        <v>(loc1 Brindisi)</v>
      </c>
      <c r="E975" s="40" t="str">
        <f t="shared" si="2"/>
        <v>(loc2 Torino)</v>
      </c>
      <c r="F975" s="40" t="str">
        <f t="shared" si="3"/>
        <v>(dist 1115)</v>
      </c>
      <c r="G975" s="40" t="str">
        <f t="shared" si="4"/>
        <v>(distance (loc1 Brindisi) (loc2 Torino) (dist 1115))</v>
      </c>
    </row>
    <row r="976">
      <c r="A976" t="s">
        <v>143</v>
      </c>
      <c r="B976" t="s">
        <v>57</v>
      </c>
      <c r="C976" s="40">
        <v>870.639</v>
      </c>
      <c r="D976" s="40" t="str">
        <f t="shared" si="1"/>
        <v>(loc1 Brindisi)</v>
      </c>
      <c r="E976" s="40" t="str">
        <f t="shared" si="2"/>
        <v>(loc2 Lucca)</v>
      </c>
      <c r="F976" s="40" t="str">
        <f t="shared" si="3"/>
        <v>(dist 870)</v>
      </c>
      <c r="G976" s="40" t="str">
        <f t="shared" si="4"/>
        <v>(distance (loc1 Brindisi) (loc2 Lucca) (dist 870))</v>
      </c>
    </row>
    <row r="977">
      <c r="A977" t="s">
        <v>143</v>
      </c>
      <c r="B977" t="s">
        <v>59</v>
      </c>
      <c r="C977" s="40">
        <v>250.71</v>
      </c>
      <c r="D977" s="40" t="str">
        <f t="shared" si="1"/>
        <v>(loc1 Brindisi)</v>
      </c>
      <c r="E977" s="40" t="str">
        <f t="shared" si="2"/>
        <v>(loc2 Foggia)</v>
      </c>
      <c r="F977" s="40" t="str">
        <f t="shared" si="3"/>
        <v>(dist 250)</v>
      </c>
      <c r="G977" s="40" t="str">
        <f t="shared" si="4"/>
        <v>(distance (loc1 Brindisi) (loc2 Foggia) (dist 250))</v>
      </c>
    </row>
    <row r="978">
      <c r="A978" t="s">
        <v>143</v>
      </c>
      <c r="B978" t="s">
        <v>61</v>
      </c>
      <c r="C978" s="40">
        <v>784.409</v>
      </c>
      <c r="D978" s="40" t="str">
        <f t="shared" si="1"/>
        <v>(loc1 Brindisi)</v>
      </c>
      <c r="E978" s="40" t="str">
        <f t="shared" si="2"/>
        <v>(loc2 Bologna)</v>
      </c>
      <c r="F978" s="40" t="str">
        <f t="shared" si="3"/>
        <v>(dist 784)</v>
      </c>
      <c r="G978" s="40" t="str">
        <f t="shared" si="4"/>
        <v>(distance (loc1 Brindisi) (loc2 Bologna) (dist 784))</v>
      </c>
    </row>
    <row r="979">
      <c r="A979" t="s">
        <v>143</v>
      </c>
      <c r="B979" t="s">
        <v>63</v>
      </c>
      <c r="C979" s="40">
        <v>546.449</v>
      </c>
      <c r="D979" s="40" t="str">
        <f t="shared" si="1"/>
        <v>(loc1 Brindisi)</v>
      </c>
      <c r="E979" s="40" t="str">
        <f t="shared" si="2"/>
        <v>(loc2 Roma)</v>
      </c>
      <c r="F979" s="40" t="str">
        <f t="shared" si="3"/>
        <v>(dist 546)</v>
      </c>
      <c r="G979" s="40" t="str">
        <f t="shared" si="4"/>
        <v>(distance (loc1 Brindisi) (loc2 Roma) (dist 546))</v>
      </c>
    </row>
    <row r="980">
      <c r="A980" t="s">
        <v>143</v>
      </c>
      <c r="B980" t="s">
        <v>65</v>
      </c>
      <c r="C980" s="40">
        <v>306.283</v>
      </c>
      <c r="D980" s="40" t="str">
        <f t="shared" si="1"/>
        <v>(loc1 Brindisi)</v>
      </c>
      <c r="E980" s="40" t="str">
        <f t="shared" si="2"/>
        <v>(loc2 Crotone)</v>
      </c>
      <c r="F980" s="40" t="str">
        <f t="shared" si="3"/>
        <v>(dist 306)</v>
      </c>
      <c r="G980" s="40" t="str">
        <f t="shared" si="4"/>
        <v>(distance (loc1 Brindisi) (loc2 Crotone) (dist 306))</v>
      </c>
    </row>
    <row r="981">
      <c r="A981" t="s">
        <v>143</v>
      </c>
      <c r="B981" t="s">
        <v>67</v>
      </c>
      <c r="C981" s="40">
        <v>798.429</v>
      </c>
      <c r="D981" s="40" t="str">
        <f t="shared" si="1"/>
        <v>(loc1 Brindisi)</v>
      </c>
      <c r="E981" s="40" t="str">
        <f t="shared" si="2"/>
        <v>(loc2 Firenze)</v>
      </c>
      <c r="F981" s="40" t="str">
        <f t="shared" si="3"/>
        <v>(dist 798)</v>
      </c>
      <c r="G981" s="40" t="str">
        <f t="shared" si="4"/>
        <v>(distance (loc1 Brindisi) (loc2 Firenze) (dist 798))</v>
      </c>
    </row>
    <row r="982">
      <c r="A982" t="s">
        <v>143</v>
      </c>
      <c r="B982" t="s">
        <v>68</v>
      </c>
      <c r="C982" s="40">
        <v>813.663</v>
      </c>
      <c r="D982" s="40" t="str">
        <f t="shared" si="1"/>
        <v>(loc1 Brindisi)</v>
      </c>
      <c r="E982" s="40" t="str">
        <f t="shared" si="2"/>
        <v>(loc2 Prato)</v>
      </c>
      <c r="F982" s="40" t="str">
        <f t="shared" si="3"/>
        <v>(dist 813)</v>
      </c>
      <c r="G982" s="40" t="str">
        <f t="shared" si="4"/>
        <v>(distance (loc1 Brindisi) (loc2 Prato) (dist 813))</v>
      </c>
    </row>
    <row r="983">
      <c r="A983" t="s">
        <v>143</v>
      </c>
      <c r="B983" t="s">
        <v>69</v>
      </c>
      <c r="C983" s="40">
        <v>831.238</v>
      </c>
      <c r="D983" s="40" t="str">
        <f t="shared" si="1"/>
        <v>(loc1 Brindisi)</v>
      </c>
      <c r="E983" s="40" t="str">
        <f t="shared" si="2"/>
        <v>(loc2 Pistoia)</v>
      </c>
      <c r="F983" s="40" t="str">
        <f t="shared" si="3"/>
        <v>(dist 831)</v>
      </c>
      <c r="G983" s="40" t="str">
        <f t="shared" si="4"/>
        <v>(distance (loc1 Brindisi) (loc2 Pistoia) (dist 831))</v>
      </c>
    </row>
    <row r="984">
      <c r="A984" t="s">
        <v>143</v>
      </c>
      <c r="B984" t="s">
        <v>71</v>
      </c>
      <c r="C984" s="40">
        <v>1188.159</v>
      </c>
      <c r="D984" s="40" t="str">
        <f t="shared" si="1"/>
        <v>(loc1 Brindisi)</v>
      </c>
      <c r="E984" s="40" t="str">
        <f t="shared" si="2"/>
        <v>(loc2 Cuneo)</v>
      </c>
      <c r="F984" s="40" t="str">
        <f t="shared" si="3"/>
        <v>(dist 1188)</v>
      </c>
      <c r="G984" s="40" t="str">
        <f t="shared" si="4"/>
        <v>(distance (loc1 Brindisi) (loc2 Cuneo) (dist 1188))</v>
      </c>
    </row>
    <row r="985">
      <c r="A985" t="s">
        <v>143</v>
      </c>
      <c r="B985" t="s">
        <v>73</v>
      </c>
      <c r="C985" s="40">
        <v>1065.027</v>
      </c>
      <c r="D985" s="40" t="str">
        <f t="shared" si="1"/>
        <v>(loc1 Brindisi)</v>
      </c>
      <c r="E985" s="40" t="str">
        <f t="shared" si="2"/>
        <v>(loc2 Bolzano)</v>
      </c>
      <c r="F985" s="40" t="str">
        <f t="shared" si="3"/>
        <v>(dist 1065)</v>
      </c>
      <c r="G985" s="40" t="str">
        <f t="shared" si="4"/>
        <v>(distance (loc1 Brindisi) (loc2 Bolzano) (dist 1065))</v>
      </c>
    </row>
    <row r="986">
      <c r="A986" t="s">
        <v>143</v>
      </c>
      <c r="B986" t="s">
        <v>74</v>
      </c>
      <c r="C986" s="40">
        <v>1023.143</v>
      </c>
      <c r="D986" s="40" t="str">
        <f t="shared" si="1"/>
        <v>(loc1 Brindisi)</v>
      </c>
      <c r="E986" s="40" t="str">
        <f t="shared" si="2"/>
        <v>(loc2 Belluno)</v>
      </c>
      <c r="F986" s="40" t="str">
        <f t="shared" si="3"/>
        <v>(dist 1023)</v>
      </c>
      <c r="G986" s="40" t="str">
        <f t="shared" si="4"/>
        <v>(distance (loc1 Brindisi) (loc2 Belluno) (dist 1023))</v>
      </c>
    </row>
    <row r="987">
      <c r="A987" t="s">
        <v>143</v>
      </c>
      <c r="B987" t="s">
        <v>75</v>
      </c>
      <c r="C987" s="40">
        <v>1019.573</v>
      </c>
      <c r="D987" s="40" t="str">
        <f t="shared" si="1"/>
        <v>(loc1 Brindisi)</v>
      </c>
      <c r="E987" s="40" t="str">
        <f t="shared" si="2"/>
        <v>(loc2 Genova)</v>
      </c>
      <c r="F987" s="40" t="str">
        <f t="shared" si="3"/>
        <v>(dist 1019)</v>
      </c>
      <c r="G987" s="40" t="str">
        <f t="shared" si="4"/>
        <v>(distance (loc1 Brindisi) (loc2 Genova) (dist 1019))</v>
      </c>
    </row>
    <row r="988">
      <c r="A988" t="s">
        <v>143</v>
      </c>
      <c r="B988" t="s">
        <v>76</v>
      </c>
      <c r="C988" s="40">
        <v>1048.104</v>
      </c>
      <c r="D988" s="40" t="str">
        <f t="shared" si="1"/>
        <v>(loc1 Brindisi)</v>
      </c>
      <c r="E988" s="40" t="str">
        <f t="shared" si="2"/>
        <v>(loc2 Novara)</v>
      </c>
      <c r="F988" s="40" t="str">
        <f t="shared" si="3"/>
        <v>(dist 1048)</v>
      </c>
      <c r="G988" s="40" t="str">
        <f t="shared" si="4"/>
        <v>(distance (loc1 Brindisi) (loc2 Novara) (dist 1048))</v>
      </c>
    </row>
    <row r="989">
      <c r="A989" t="s">
        <v>143</v>
      </c>
      <c r="B989" t="s">
        <v>77</v>
      </c>
      <c r="C989" s="40">
        <v>948.973</v>
      </c>
      <c r="D989" s="40" t="str">
        <f t="shared" si="1"/>
        <v>(loc1 Brindisi)</v>
      </c>
      <c r="E989" s="40" t="str">
        <f t="shared" si="2"/>
        <v>(loc2 Massa-Carrara)</v>
      </c>
      <c r="F989" s="40" t="str">
        <f t="shared" si="3"/>
        <v>(dist 948)</v>
      </c>
      <c r="G989" s="40" t="str">
        <f t="shared" si="4"/>
        <v>(distance (loc1 Brindisi) (loc2 Massa-Carrara) (dist 948))</v>
      </c>
    </row>
    <row r="990">
      <c r="A990" t="s">
        <v>143</v>
      </c>
      <c r="B990" t="s">
        <v>70</v>
      </c>
      <c r="C990" s="40">
        <v>940.259</v>
      </c>
      <c r="D990" s="40" t="str">
        <f t="shared" si="1"/>
        <v>(loc1 Brindisi)</v>
      </c>
      <c r="E990" s="40" t="str">
        <f t="shared" si="2"/>
        <v>(loc2 La Spezia)</v>
      </c>
      <c r="F990" s="40" t="str">
        <f t="shared" si="3"/>
        <v>(dist 940)</v>
      </c>
      <c r="G990" s="40" t="str">
        <f t="shared" si="4"/>
        <v>(distance (loc1 Brindisi) (loc2 La Spezia) (dist 940))</v>
      </c>
    </row>
    <row r="991">
      <c r="A991" t="s">
        <v>143</v>
      </c>
      <c r="B991" t="s">
        <v>79</v>
      </c>
      <c r="C991" s="40">
        <v>379.901</v>
      </c>
      <c r="D991" s="40" t="str">
        <f t="shared" si="1"/>
        <v>(loc1 Brindisi)</v>
      </c>
      <c r="E991" s="40" t="str">
        <f t="shared" si="2"/>
        <v>(loc2 Napoli)</v>
      </c>
      <c r="F991" s="40" t="str">
        <f t="shared" si="3"/>
        <v>(dist 379)</v>
      </c>
      <c r="G991" s="40" t="str">
        <f t="shared" si="4"/>
        <v>(distance (loc1 Brindisi) (loc2 Napoli) (dist 379))</v>
      </c>
    </row>
    <row r="992">
      <c r="A992" t="s">
        <v>143</v>
      </c>
      <c r="B992" t="s">
        <v>80</v>
      </c>
      <c r="C992" s="40">
        <v>856.05</v>
      </c>
      <c r="D992" s="40" t="str">
        <f t="shared" si="1"/>
        <v>(loc1 Brindisi)</v>
      </c>
      <c r="E992" s="40" t="str">
        <f t="shared" si="2"/>
        <v>(loc2 Reggio nell'Emilia)</v>
      </c>
      <c r="F992" s="40" t="str">
        <f t="shared" si="3"/>
        <v>(dist 856)</v>
      </c>
      <c r="G992" s="40" t="str">
        <f t="shared" si="4"/>
        <v>(distance (loc1 Brindisi) (loc2 Reggio nell'Emilia) (dist 856))</v>
      </c>
    </row>
    <row r="993">
      <c r="A993" t="s">
        <v>143</v>
      </c>
      <c r="B993" t="s">
        <v>81</v>
      </c>
      <c r="C993" s="40">
        <v>988.863</v>
      </c>
      <c r="D993" s="40" t="str">
        <f t="shared" si="1"/>
        <v>(loc1 Brindisi)</v>
      </c>
      <c r="E993" s="40" t="str">
        <f t="shared" si="2"/>
        <v>(loc2 Pavia)</v>
      </c>
      <c r="F993" s="40" t="str">
        <f t="shared" si="3"/>
        <v>(dist 988)</v>
      </c>
      <c r="G993" s="40" t="str">
        <f t="shared" si="4"/>
        <v>(distance (loc1 Brindisi) (loc2 Pavia) (dist 988))</v>
      </c>
    </row>
    <row r="994">
      <c r="A994" t="s">
        <v>143</v>
      </c>
      <c r="B994" t="s">
        <v>82</v>
      </c>
      <c r="C994" s="40">
        <v>1097.604</v>
      </c>
      <c r="D994" s="40" t="str">
        <f t="shared" si="1"/>
        <v>(loc1 Brindisi)</v>
      </c>
      <c r="E994" s="40" t="str">
        <f t="shared" si="2"/>
        <v>(loc2 Biella)</v>
      </c>
      <c r="F994" s="40" t="str">
        <f t="shared" si="3"/>
        <v>(dist 1097)</v>
      </c>
      <c r="G994" s="40" t="str">
        <f t="shared" si="4"/>
        <v>(distance (loc1 Brindisi) (loc2 Biella) (dist 1097))</v>
      </c>
    </row>
    <row r="995">
      <c r="A995" t="s">
        <v>143</v>
      </c>
      <c r="B995" t="s">
        <v>83</v>
      </c>
      <c r="C995" s="40">
        <v>1132.112</v>
      </c>
      <c r="D995" s="40" t="str">
        <f t="shared" si="1"/>
        <v>(loc1 Brindisi)</v>
      </c>
      <c r="E995" s="40" t="str">
        <f t="shared" si="2"/>
        <v>(loc2 Verbano-Cusio-Ossola)</v>
      </c>
      <c r="F995" s="40" t="str">
        <f t="shared" si="3"/>
        <v>(dist 1132)</v>
      </c>
      <c r="G995" s="40" t="str">
        <f t="shared" si="4"/>
        <v>(distance (loc1 Brindisi) (loc2 Verbano-Cusio-Ossola) (dist 1132))</v>
      </c>
    </row>
    <row r="996">
      <c r="A996" t="s">
        <v>143</v>
      </c>
      <c r="B996" t="s">
        <v>89</v>
      </c>
      <c r="C996" s="40">
        <v>996.416</v>
      </c>
      <c r="D996" s="40" t="str">
        <f t="shared" si="1"/>
        <v>(loc1 Brindisi)</v>
      </c>
      <c r="E996" s="40" t="str">
        <f t="shared" si="2"/>
        <v>(loc2 Milano)</v>
      </c>
      <c r="F996" s="40" t="str">
        <f t="shared" si="3"/>
        <v>(dist 996)</v>
      </c>
      <c r="G996" s="40" t="str">
        <f t="shared" si="4"/>
        <v>(distance (loc1 Brindisi) (loc2 Milano) (dist 996))</v>
      </c>
    </row>
    <row r="997">
      <c r="A997" t="s">
        <v>143</v>
      </c>
      <c r="B997" t="s">
        <v>90</v>
      </c>
      <c r="C997" s="40">
        <v>970.889</v>
      </c>
      <c r="D997" s="40" t="str">
        <f t="shared" si="1"/>
        <v>(loc1 Brindisi)</v>
      </c>
      <c r="E997" s="40" t="str">
        <f t="shared" si="2"/>
        <v>(loc2 Lodi)</v>
      </c>
      <c r="F997" s="40" t="str">
        <f t="shared" si="3"/>
        <v>(dist 970)</v>
      </c>
      <c r="G997" s="40" t="str">
        <f t="shared" si="4"/>
        <v>(distance (loc1 Brindisi) (loc2 Lodi) (dist 970))</v>
      </c>
    </row>
    <row r="998">
      <c r="A998" t="s">
        <v>143</v>
      </c>
      <c r="B998" t="s">
        <v>91</v>
      </c>
      <c r="C998" s="40">
        <v>1024.161</v>
      </c>
      <c r="D998" s="40" t="str">
        <f t="shared" si="1"/>
        <v>(loc1 Brindisi)</v>
      </c>
      <c r="E998" s="40" t="str">
        <f t="shared" si="2"/>
        <v>(loc2 Bergamo)</v>
      </c>
      <c r="F998" s="40" t="str">
        <f t="shared" si="3"/>
        <v>(dist 1024)</v>
      </c>
      <c r="G998" s="40" t="str">
        <f t="shared" si="4"/>
        <v>(distance (loc1 Brindisi) (loc2 Bergamo) (dist 1024))</v>
      </c>
    </row>
    <row r="999">
      <c r="A999" t="s">
        <v>143</v>
      </c>
      <c r="B999" t="s">
        <v>92</v>
      </c>
      <c r="C999" s="40">
        <v>1056.529</v>
      </c>
      <c r="D999" s="40" t="str">
        <f t="shared" si="1"/>
        <v>(loc1 Brindisi)</v>
      </c>
      <c r="E999" s="40" t="str">
        <f t="shared" si="2"/>
        <v>(loc2 Varese)</v>
      </c>
      <c r="F999" s="40" t="str">
        <f t="shared" si="3"/>
        <v>(dist 1056)</v>
      </c>
      <c r="G999" s="40" t="str">
        <f t="shared" si="4"/>
        <v>(distance (loc1 Brindisi) (loc2 Varese) (dist 1056))</v>
      </c>
    </row>
    <row r="1000">
      <c r="A1000" t="s">
        <v>143</v>
      </c>
      <c r="B1000" t="s">
        <v>96</v>
      </c>
      <c r="C1000" s="40">
        <v>1048.608</v>
      </c>
      <c r="D1000" s="40" t="str">
        <f t="shared" si="1"/>
        <v>(loc1 Brindisi)</v>
      </c>
      <c r="E1000" s="40" t="str">
        <f t="shared" si="2"/>
        <v>(loc2 Como)</v>
      </c>
      <c r="F1000" s="40" t="str">
        <f t="shared" si="3"/>
        <v>(dist 1048)</v>
      </c>
      <c r="G1000" s="40" t="str">
        <f t="shared" si="4"/>
        <v>(distance (loc1 Brindisi) (loc2 Como) (dist 1048))</v>
      </c>
    </row>
    <row r="1001">
      <c r="A1001" t="s">
        <v>143</v>
      </c>
      <c r="B1001" t="s">
        <v>99</v>
      </c>
      <c r="C1001" s="40">
        <v>1048.348</v>
      </c>
      <c r="D1001" s="40" t="str">
        <f t="shared" si="1"/>
        <v>(loc1 Brindisi)</v>
      </c>
      <c r="E1001" s="40" t="str">
        <f t="shared" si="2"/>
        <v>(loc2 Lecco)</v>
      </c>
      <c r="F1001" s="40" t="str">
        <f t="shared" si="3"/>
        <v>(dist 1048)</v>
      </c>
      <c r="G1001" s="40" t="str">
        <f t="shared" si="4"/>
        <v>(distance (loc1 Brindisi) (loc2 Lecco) (dist 1048))</v>
      </c>
    </row>
    <row r="1002">
      <c r="A1002" t="s">
        <v>143</v>
      </c>
      <c r="B1002" t="s">
        <v>100</v>
      </c>
      <c r="C1002" s="40">
        <v>977.764</v>
      </c>
      <c r="D1002" s="40" t="str">
        <f t="shared" si="1"/>
        <v>(loc1 Brindisi)</v>
      </c>
      <c r="E1002" s="40" t="str">
        <f t="shared" si="2"/>
        <v>(loc2 Brescia)</v>
      </c>
      <c r="F1002" s="40" t="str">
        <f t="shared" si="3"/>
        <v>(dist 977)</v>
      </c>
      <c r="G1002" s="40" t="str">
        <f t="shared" si="4"/>
        <v>(distance (loc1 Brindisi) (loc2 Brescia) (dist 977))</v>
      </c>
    </row>
    <row r="1003">
      <c r="A1003" t="s">
        <v>143</v>
      </c>
      <c r="B1003" t="s">
        <v>101</v>
      </c>
      <c r="C1003" s="40">
        <v>926.81</v>
      </c>
      <c r="D1003" s="40" t="str">
        <f t="shared" si="1"/>
        <v>(loc1 Brindisi)</v>
      </c>
      <c r="E1003" s="40" t="str">
        <f t="shared" si="2"/>
        <v>(loc2 Verona)</v>
      </c>
      <c r="F1003" s="40" t="str">
        <f t="shared" si="3"/>
        <v>(dist 926)</v>
      </c>
      <c r="G1003" s="40" t="str">
        <f t="shared" si="4"/>
        <v>(distance (loc1 Brindisi) (loc2 Verona) (dist 926))</v>
      </c>
    </row>
    <row r="1004">
      <c r="A1004" t="s">
        <v>143</v>
      </c>
      <c r="B1004" t="s">
        <v>103</v>
      </c>
      <c r="C1004" s="40">
        <v>893.322</v>
      </c>
      <c r="D1004" s="40" t="str">
        <f t="shared" si="1"/>
        <v>(loc1 Brindisi)</v>
      </c>
      <c r="E1004" s="40" t="str">
        <f t="shared" si="2"/>
        <v>(loc2 Mantova)</v>
      </c>
      <c r="F1004" s="40" t="str">
        <f t="shared" si="3"/>
        <v>(dist 893)</v>
      </c>
      <c r="G1004" s="40" t="str">
        <f t="shared" si="4"/>
        <v>(distance (loc1 Brindisi) (loc2 Mantova) (dist 893))</v>
      </c>
    </row>
    <row r="1005">
      <c r="A1005" t="s">
        <v>143</v>
      </c>
      <c r="B1005" t="s">
        <v>105</v>
      </c>
      <c r="C1005" s="40">
        <v>932.303</v>
      </c>
      <c r="D1005" s="40" t="str">
        <f t="shared" si="1"/>
        <v>(loc1 Brindisi)</v>
      </c>
      <c r="E1005" s="40" t="str">
        <f t="shared" si="2"/>
        <v>(loc2 Vicenza)</v>
      </c>
      <c r="F1005" s="40" t="str">
        <f t="shared" si="3"/>
        <v>(dist 932)</v>
      </c>
      <c r="G1005" s="40" t="str">
        <f t="shared" si="4"/>
        <v>(distance (loc1 Brindisi) (loc2 Vicenza) (dist 932))</v>
      </c>
    </row>
    <row r="1006">
      <c r="A1006" t="s">
        <v>143</v>
      </c>
      <c r="B1006" t="s">
        <v>109</v>
      </c>
      <c r="C1006" s="40">
        <v>1010.125</v>
      </c>
      <c r="D1006" s="40" t="str">
        <f t="shared" si="1"/>
        <v>(loc1 Brindisi)</v>
      </c>
      <c r="E1006" s="40" t="str">
        <f t="shared" si="2"/>
        <v>(loc2 Trento)</v>
      </c>
      <c r="F1006" s="40" t="str">
        <f t="shared" si="3"/>
        <v>(dist 1010)</v>
      </c>
      <c r="G1006" s="40" t="str">
        <f t="shared" si="4"/>
        <v>(distance (loc1 Brindisi) (loc2 Trento) (dist 1010))</v>
      </c>
    </row>
    <row r="1007">
      <c r="A1007" t="s">
        <v>143</v>
      </c>
      <c r="B1007" t="s">
        <v>110</v>
      </c>
      <c r="C1007" s="40">
        <v>931.991</v>
      </c>
      <c r="D1007" s="40" t="str">
        <f t="shared" si="1"/>
        <v>(loc1 Brindisi)</v>
      </c>
      <c r="E1007" s="40" t="str">
        <f t="shared" si="2"/>
        <v>(loc2 Venezia)</v>
      </c>
      <c r="F1007" s="40" t="str">
        <f t="shared" si="3"/>
        <v>(dist 931)</v>
      </c>
      <c r="G1007" s="40" t="str">
        <f t="shared" si="4"/>
        <v>(distance (loc1 Brindisi) (loc2 Venezia) (dist 931))</v>
      </c>
    </row>
    <row r="1008">
      <c r="A1008" t="s">
        <v>143</v>
      </c>
      <c r="B1008" t="s">
        <v>111</v>
      </c>
      <c r="C1008" s="40">
        <v>624.535</v>
      </c>
      <c r="D1008" s="40" t="str">
        <f t="shared" si="1"/>
        <v>(loc1 Brindisi)</v>
      </c>
      <c r="E1008" s="40" t="str">
        <f t="shared" si="2"/>
        <v>(loc2 Viterbo)</v>
      </c>
      <c r="F1008" s="40" t="str">
        <f t="shared" si="3"/>
        <v>(dist 624)</v>
      </c>
      <c r="G1008" s="40" t="str">
        <f t="shared" si="4"/>
        <v>(distance (loc1 Brindisi) (loc2 Viterbo) (dist 624))</v>
      </c>
    </row>
    <row r="1009">
      <c r="A1009" t="s">
        <v>143</v>
      </c>
      <c r="B1009" t="s">
        <v>112</v>
      </c>
      <c r="C1009" s="40">
        <v>1127.53</v>
      </c>
      <c r="D1009" s="40" t="str">
        <f t="shared" si="1"/>
        <v>(loc1 Brindisi)</v>
      </c>
      <c r="E1009" s="40" t="str">
        <f t="shared" si="2"/>
        <v>(loc2 Sondrio)</v>
      </c>
      <c r="F1009" s="40" t="str">
        <f t="shared" si="3"/>
        <v>(dist 1127)</v>
      </c>
      <c r="G1009" s="40" t="str">
        <f t="shared" si="4"/>
        <v>(distance (loc1 Brindisi) (loc2 Sondrio) (dist 1127))</v>
      </c>
    </row>
    <row r="1010">
      <c r="A1010" t="s">
        <v>143</v>
      </c>
      <c r="B1010" t="s">
        <v>113</v>
      </c>
      <c r="C1010" s="40">
        <v>1034.439</v>
      </c>
      <c r="D1010" s="40" t="str">
        <f t="shared" si="1"/>
        <v>(loc1 Brindisi)</v>
      </c>
      <c r="E1010" s="40" t="str">
        <f t="shared" si="2"/>
        <v>(loc2 Oristano)</v>
      </c>
      <c r="F1010" s="40" t="str">
        <f t="shared" si="3"/>
        <v>(dist 1034)</v>
      </c>
      <c r="G1010" s="40" t="str">
        <f t="shared" si="4"/>
        <v>(distance (loc1 Brindisi) (loc2 Oristano) (dist 1034))</v>
      </c>
    </row>
    <row r="1011">
      <c r="A1011" t="s">
        <v>143</v>
      </c>
      <c r="B1011" t="s">
        <v>116</v>
      </c>
      <c r="C1011" s="40">
        <v>777.584</v>
      </c>
      <c r="D1011" s="40" t="str">
        <f t="shared" si="1"/>
        <v>(loc1 Brindisi)</v>
      </c>
      <c r="E1011" s="40" t="str">
        <f t="shared" si="2"/>
        <v>(loc2 Trapani)</v>
      </c>
      <c r="F1011" s="40" t="str">
        <f t="shared" si="3"/>
        <v>(dist 777)</v>
      </c>
      <c r="G1011" s="40" t="str">
        <f t="shared" si="4"/>
        <v>(distance (loc1 Brindisi) (loc2 Trapani) (dist 777))</v>
      </c>
    </row>
    <row r="1012">
      <c r="A1012" t="s">
        <v>143</v>
      </c>
      <c r="B1012" t="s">
        <v>118</v>
      </c>
      <c r="C1012" s="40">
        <v>671.155</v>
      </c>
      <c r="D1012" s="40" t="str">
        <f t="shared" si="1"/>
        <v>(loc1 Brindisi)</v>
      </c>
      <c r="E1012" s="40" t="str">
        <f t="shared" si="2"/>
        <v>(loc2 Palermo)</v>
      </c>
      <c r="F1012" s="40" t="str">
        <f t="shared" si="3"/>
        <v>(dist 671)</v>
      </c>
      <c r="G1012" s="40" t="str">
        <f t="shared" si="4"/>
        <v>(distance (loc1 Brindisi) (loc2 Palermo) (dist 671))</v>
      </c>
    </row>
    <row r="1013">
      <c r="A1013" t="s">
        <v>143</v>
      </c>
      <c r="B1013" t="s">
        <v>119</v>
      </c>
      <c r="C1013" s="40">
        <v>510.775</v>
      </c>
      <c r="D1013" s="40" t="str">
        <f t="shared" si="1"/>
        <v>(loc1 Brindisi)</v>
      </c>
      <c r="E1013" s="40" t="str">
        <f t="shared" si="2"/>
        <v>(loc2 Latina)</v>
      </c>
      <c r="F1013" s="40" t="str">
        <f t="shared" si="3"/>
        <v>(dist 510)</v>
      </c>
      <c r="G1013" s="40" t="str">
        <f t="shared" si="4"/>
        <v>(distance (loc1 Brindisi) (loc2 Latina) (dist 510))</v>
      </c>
    </row>
    <row r="1014">
      <c r="A1014" t="s">
        <v>143</v>
      </c>
      <c r="B1014" t="s">
        <v>120</v>
      </c>
      <c r="C1014" s="40">
        <v>670.388</v>
      </c>
      <c r="D1014" s="40" t="str">
        <f t="shared" si="1"/>
        <v>(loc1 Brindisi)</v>
      </c>
      <c r="E1014" s="40" t="str">
        <f t="shared" si="2"/>
        <v>(loc2 Perugia)</v>
      </c>
      <c r="F1014" s="40" t="str">
        <f t="shared" si="3"/>
        <v>(dist 670)</v>
      </c>
      <c r="G1014" s="40" t="str">
        <f t="shared" si="4"/>
        <v>(distance (loc1 Brindisi) (loc2 Perugia) (dist 670))</v>
      </c>
    </row>
    <row r="1015">
      <c r="A1015" t="s">
        <v>143</v>
      </c>
      <c r="B1015" t="s">
        <v>121</v>
      </c>
      <c r="C1015" s="40">
        <v>621.361</v>
      </c>
      <c r="D1015" s="40" t="str">
        <f t="shared" si="1"/>
        <v>(loc1 Brindisi)</v>
      </c>
      <c r="E1015" s="40" t="str">
        <f t="shared" si="2"/>
        <v>(loc2 Terni)</v>
      </c>
      <c r="F1015" s="40" t="str">
        <f t="shared" si="3"/>
        <v>(dist 621)</v>
      </c>
      <c r="G1015" s="40" t="str">
        <f t="shared" si="4"/>
        <v>(distance (loc1 Brindisi) (loc2 Terni) (dist 621))</v>
      </c>
    </row>
    <row r="1016">
      <c r="A1016" t="s">
        <v>143</v>
      </c>
      <c r="B1016" t="s">
        <v>122</v>
      </c>
      <c r="C1016" s="40">
        <v>517.504</v>
      </c>
      <c r="D1016" s="40" t="str">
        <f t="shared" si="1"/>
        <v>(loc1 Brindisi)</v>
      </c>
      <c r="E1016" s="40" t="str">
        <f t="shared" si="2"/>
        <v>(loc2 L'Aquila)</v>
      </c>
      <c r="F1016" s="40" t="str">
        <f t="shared" si="3"/>
        <v>(dist 517)</v>
      </c>
      <c r="G1016" s="40" t="str">
        <f t="shared" si="4"/>
        <v>(distance (loc1 Brindisi) (loc2 L'Aquila) (dist 517))</v>
      </c>
    </row>
    <row r="1017">
      <c r="A1017" t="s">
        <v>143</v>
      </c>
      <c r="B1017" t="s">
        <v>78</v>
      </c>
      <c r="C1017" s="40">
        <v>564.447</v>
      </c>
      <c r="D1017" s="40" t="str">
        <f t="shared" si="1"/>
        <v>(loc1 Brindisi)</v>
      </c>
      <c r="E1017" s="40" t="str">
        <f t="shared" si="2"/>
        <v>(loc2 Macerata)</v>
      </c>
      <c r="F1017" s="40" t="str">
        <f t="shared" si="3"/>
        <v>(dist 564)</v>
      </c>
      <c r="G1017" s="40" t="str">
        <f t="shared" si="4"/>
        <v>(distance (loc1 Brindisi) (loc2 Macerata) (dist 564))</v>
      </c>
    </row>
    <row r="1018">
      <c r="A1018" t="s">
        <v>143</v>
      </c>
      <c r="B1018" t="s">
        <v>123</v>
      </c>
      <c r="C1018" s="40">
        <v>668.964</v>
      </c>
      <c r="D1018" s="40" t="str">
        <f t="shared" si="1"/>
        <v>(loc1 Brindisi)</v>
      </c>
      <c r="E1018" s="40" t="str">
        <f t="shared" si="2"/>
        <v>(loc2 Pesaro e Urbino)</v>
      </c>
      <c r="F1018" s="40" t="str">
        <f t="shared" si="3"/>
        <v>(dist 668)</v>
      </c>
      <c r="G1018" s="40" t="str">
        <f t="shared" si="4"/>
        <v>(distance (loc1 Brindisi) (loc2 Pesaro e Urbino) (dist 668))</v>
      </c>
    </row>
    <row r="1019">
      <c r="A1019" t="s">
        <v>143</v>
      </c>
      <c r="B1019" t="s">
        <v>127</v>
      </c>
      <c r="C1019" s="40">
        <v>676.85</v>
      </c>
      <c r="D1019" s="40" t="str">
        <f t="shared" si="1"/>
        <v>(loc1 Brindisi)</v>
      </c>
      <c r="E1019" s="40" t="str">
        <f t="shared" si="2"/>
        <v>(loc2 Rimini)</v>
      </c>
      <c r="F1019" s="40" t="str">
        <f t="shared" si="3"/>
        <v>(dist 676)</v>
      </c>
      <c r="G1019" s="40" t="str">
        <f t="shared" si="4"/>
        <v>(distance (loc1 Brindisi) (loc2 Rimini) (dist 676))</v>
      </c>
    </row>
    <row r="1020">
      <c r="A1020" t="s">
        <v>143</v>
      </c>
      <c r="B1020" t="s">
        <v>133</v>
      </c>
      <c r="C1020" s="40">
        <v>648.646</v>
      </c>
      <c r="D1020" s="40" t="str">
        <f t="shared" si="1"/>
        <v>(loc1 Brindisi)</v>
      </c>
      <c r="E1020" s="40" t="str">
        <f t="shared" si="2"/>
        <v>(loc2 Ragusa)</v>
      </c>
      <c r="F1020" s="40" t="str">
        <f t="shared" si="3"/>
        <v>(dist 648)</v>
      </c>
      <c r="G1020" s="40" t="str">
        <f t="shared" si="4"/>
        <v>(distance (loc1 Brindisi) (loc2 Ragusa) (dist 648))</v>
      </c>
    </row>
    <row r="1021">
      <c r="A1021" t="s">
        <v>143</v>
      </c>
      <c r="B1021" t="s">
        <v>134</v>
      </c>
      <c r="C1021" s="40">
        <v>610.695</v>
      </c>
      <c r="D1021" s="40" t="str">
        <f t="shared" si="1"/>
        <v>(loc1 Brindisi)</v>
      </c>
      <c r="E1021" s="40" t="str">
        <f t="shared" si="2"/>
        <v>(loc2 Siracusa)</v>
      </c>
      <c r="F1021" s="40" t="str">
        <f t="shared" si="3"/>
        <v>(dist 610)</v>
      </c>
      <c r="G1021" s="40" t="str">
        <f t="shared" si="4"/>
        <v>(distance (loc1 Brindisi) (loc2 Siracusa) (dist 610))</v>
      </c>
    </row>
    <row r="1022">
      <c r="A1022" t="s">
        <v>143</v>
      </c>
      <c r="B1022" t="s">
        <v>136</v>
      </c>
      <c r="C1022" s="40">
        <v>544.842</v>
      </c>
      <c r="D1022" s="40" t="str">
        <f t="shared" si="1"/>
        <v>(loc1 Brindisi)</v>
      </c>
      <c r="E1022" s="40" t="str">
        <f t="shared" si="2"/>
        <v>(loc2 Catania)</v>
      </c>
      <c r="F1022" s="40" t="str">
        <f t="shared" si="3"/>
        <v>(dist 544)</v>
      </c>
      <c r="G1022" s="40" t="str">
        <f t="shared" si="4"/>
        <v>(distance (loc1 Brindisi) (loc2 Catania) (dist 544))</v>
      </c>
    </row>
    <row r="1023">
      <c r="A1023" t="s">
        <v>143</v>
      </c>
      <c r="B1023" t="s">
        <v>137</v>
      </c>
      <c r="C1023" s="40">
        <v>38.663</v>
      </c>
      <c r="D1023" s="40" t="str">
        <f t="shared" si="1"/>
        <v>(loc1 Brindisi)</v>
      </c>
      <c r="E1023" s="40" t="str">
        <f t="shared" si="2"/>
        <v>(loc2 Lecce)</v>
      </c>
      <c r="F1023" s="40" t="str">
        <f t="shared" si="3"/>
        <v>(dist 38)</v>
      </c>
      <c r="G1023" s="40" t="str">
        <f t="shared" si="4"/>
        <v>(distance (loc1 Brindisi) (loc2 Lecce) (dist 38))</v>
      </c>
    </row>
    <row r="1024">
      <c r="A1024" t="s">
        <v>143</v>
      </c>
      <c r="B1024" t="s">
        <v>140</v>
      </c>
      <c r="C1024" s="40">
        <v>449.744</v>
      </c>
      <c r="D1024" s="40" t="str">
        <f t="shared" si="1"/>
        <v>(loc1 Brindisi)</v>
      </c>
      <c r="E1024" s="40" t="str">
        <f t="shared" si="2"/>
        <v>(loc2 Messina)</v>
      </c>
      <c r="F1024" s="40" t="str">
        <f t="shared" si="3"/>
        <v>(dist 449)</v>
      </c>
      <c r="G1024" s="40" t="str">
        <f t="shared" si="4"/>
        <v>(distance (loc1 Brindisi) (loc2 Messina) (dist 449))</v>
      </c>
    </row>
    <row r="1025">
      <c r="A1025" t="s">
        <v>143</v>
      </c>
      <c r="B1025" t="s">
        <v>141</v>
      </c>
      <c r="C1025" s="40">
        <v>449.976</v>
      </c>
      <c r="D1025" s="40" t="str">
        <f t="shared" si="1"/>
        <v>(loc1 Brindisi)</v>
      </c>
      <c r="E1025" s="40" t="str">
        <f t="shared" si="2"/>
        <v>(loc2 Reggio di Calabria)</v>
      </c>
      <c r="F1025" s="40" t="str">
        <f t="shared" si="3"/>
        <v>(dist 449)</v>
      </c>
      <c r="G1025" s="40" t="str">
        <f t="shared" si="4"/>
        <v>(distance (loc1 Brindisi) (loc2 Reggio di Calabria) (dist 449))</v>
      </c>
    </row>
    <row r="1026">
      <c r="A1026" t="s">
        <v>143</v>
      </c>
      <c r="B1026" t="s">
        <v>142</v>
      </c>
      <c r="C1026" s="40">
        <v>271.368</v>
      </c>
      <c r="D1026" s="40" t="str">
        <f t="shared" si="1"/>
        <v>(loc1 Brindisi)</v>
      </c>
      <c r="E1026" s="40" t="str">
        <f t="shared" si="2"/>
        <v>(loc2 Cosenza)</v>
      </c>
      <c r="F1026" s="40" t="str">
        <f t="shared" si="3"/>
        <v>(dist 271)</v>
      </c>
      <c r="G1026" s="40" t="str">
        <f t="shared" si="4"/>
        <v>(distance (loc1 Brindisi) (loc2 Cosenza) (dist 271))</v>
      </c>
    </row>
    <row r="1027">
      <c r="A1027" t="s">
        <v>143</v>
      </c>
      <c r="B1027" t="s">
        <v>144</v>
      </c>
      <c r="C1027" s="40">
        <v>379.313</v>
      </c>
      <c r="D1027" s="40" t="str">
        <f t="shared" si="1"/>
        <v>(loc1 Brindisi)</v>
      </c>
      <c r="E1027" s="40" t="str">
        <f t="shared" si="2"/>
        <v>(loc2 Caserta)</v>
      </c>
      <c r="F1027" s="40" t="str">
        <f t="shared" si="3"/>
        <v>(dist 379)</v>
      </c>
      <c r="G1027" s="40" t="str">
        <f t="shared" si="4"/>
        <v>(distance (loc1 Brindisi) (loc2 Caserta) (dist 379))</v>
      </c>
    </row>
    <row r="1028">
      <c r="A1028" t="s">
        <v>143</v>
      </c>
      <c r="B1028" t="s">
        <v>145</v>
      </c>
      <c r="C1028" s="40">
        <v>464.323</v>
      </c>
      <c r="D1028" s="40" t="str">
        <f t="shared" si="1"/>
        <v>(loc1 Brindisi)</v>
      </c>
      <c r="E1028" s="40" t="str">
        <f t="shared" si="2"/>
        <v>(loc2 Frosinone)</v>
      </c>
      <c r="F1028" s="40" t="str">
        <f t="shared" si="3"/>
        <v>(dist 464)</v>
      </c>
      <c r="G1028" s="40" t="str">
        <f t="shared" si="4"/>
        <v>(distance (loc1 Brindisi) (loc2 Frosinone) (dist 464))</v>
      </c>
    </row>
    <row r="1029">
      <c r="A1029" t="s">
        <v>143</v>
      </c>
      <c r="B1029" t="s">
        <v>146</v>
      </c>
      <c r="C1029" s="40">
        <v>897.16</v>
      </c>
      <c r="D1029" s="40" t="str">
        <f t="shared" si="1"/>
        <v>(loc1 Brindisi)</v>
      </c>
      <c r="E1029" s="40" t="str">
        <f t="shared" si="2"/>
        <v>(loc2 Padova)</v>
      </c>
      <c r="F1029" s="40" t="str">
        <f t="shared" si="3"/>
        <v>(dist 897)</v>
      </c>
      <c r="G1029" s="40" t="str">
        <f t="shared" si="4"/>
        <v>(distance (loc1 Brindisi) (loc2 Padova) (dist 897))</v>
      </c>
    </row>
    <row r="1030">
      <c r="A1030" t="s">
        <v>143</v>
      </c>
      <c r="B1030" t="s">
        <v>149</v>
      </c>
      <c r="C1030" s="40">
        <v>425.481</v>
      </c>
      <c r="D1030" s="40" t="str">
        <f t="shared" si="1"/>
        <v>(loc1 Brindisi)</v>
      </c>
      <c r="E1030" s="40" t="str">
        <f t="shared" si="2"/>
        <v>(loc2 Chieti)</v>
      </c>
      <c r="F1030" s="40" t="str">
        <f t="shared" si="3"/>
        <v>(dist 425)</v>
      </c>
      <c r="G1030" s="40" t="str">
        <f t="shared" si="4"/>
        <v>(distance (loc1 Brindisi) (loc2 Chieti) (dist 425))</v>
      </c>
    </row>
    <row r="1031">
      <c r="A1031" t="s">
        <v>143</v>
      </c>
      <c r="B1031" t="s">
        <v>151</v>
      </c>
      <c r="C1031" s="40">
        <v>484.179</v>
      </c>
      <c r="D1031" s="40" t="str">
        <f t="shared" si="1"/>
        <v>(loc1 Brindisi)</v>
      </c>
      <c r="E1031" s="40" t="str">
        <f t="shared" si="2"/>
        <v>(loc2 Teramo)</v>
      </c>
      <c r="F1031" s="40" t="str">
        <f t="shared" si="3"/>
        <v>(dist 484)</v>
      </c>
      <c r="G1031" s="40" t="str">
        <f t="shared" si="4"/>
        <v>(distance (loc1 Brindisi) (loc2 Teramo) (dist 484))</v>
      </c>
    </row>
    <row r="1032">
      <c r="A1032" t="s">
        <v>143</v>
      </c>
      <c r="B1032" t="s">
        <v>153</v>
      </c>
      <c r="C1032" s="40">
        <v>703.935</v>
      </c>
      <c r="D1032" s="40" t="str">
        <f t="shared" si="1"/>
        <v>(loc1 Brindisi)</v>
      </c>
      <c r="E1032" s="40" t="str">
        <f t="shared" si="2"/>
        <v>(loc2 Forli'-Cesena)</v>
      </c>
      <c r="F1032" s="40" t="str">
        <f t="shared" si="3"/>
        <v>(dist 703)</v>
      </c>
      <c r="G1032" s="40" t="str">
        <f t="shared" si="4"/>
        <v>(distance (loc1 Brindisi) (loc2 Forli'-Cesena) (dist 703))</v>
      </c>
    </row>
    <row r="1033">
      <c r="A1033" t="s">
        <v>143</v>
      </c>
      <c r="B1033" t="s">
        <v>257</v>
      </c>
      <c r="C1033" s="40">
        <v>825.855</v>
      </c>
      <c r="D1033" s="40" t="str">
        <f t="shared" si="1"/>
        <v>(loc1 Brindisi)</v>
      </c>
      <c r="E1033" s="40" t="str">
        <f t="shared" si="2"/>
        <v>(loc2 Ferrara FE)</v>
      </c>
      <c r="F1033" s="40" t="str">
        <f t="shared" si="3"/>
        <v>(dist 825)</v>
      </c>
      <c r="G1033" s="40" t="str">
        <f t="shared" si="4"/>
        <v>(distance (loc1 Brindisi) (loc2 Ferrara FE) (dist 825))</v>
      </c>
    </row>
    <row r="1034">
      <c r="A1034" t="s">
        <v>143</v>
      </c>
      <c r="B1034" t="s">
        <v>155</v>
      </c>
      <c r="C1034" s="40">
        <v>946.989</v>
      </c>
      <c r="D1034" s="40" t="str">
        <f t="shared" si="1"/>
        <v>(loc1 Brindisi)</v>
      </c>
      <c r="E1034" s="40" t="str">
        <f t="shared" si="2"/>
        <v>(loc2 Treviso)</v>
      </c>
      <c r="F1034" s="40" t="str">
        <f t="shared" si="3"/>
        <v>(dist 946)</v>
      </c>
      <c r="G1034" s="40" t="str">
        <f t="shared" si="4"/>
        <v>(distance (loc1 Brindisi) (loc2 Treviso) (dist 946))</v>
      </c>
    </row>
    <row r="1035">
      <c r="A1035" t="s">
        <v>143</v>
      </c>
      <c r="B1035" t="s">
        <v>159</v>
      </c>
      <c r="C1035" s="40">
        <v>733.424</v>
      </c>
      <c r="D1035" s="40" t="str">
        <f t="shared" si="1"/>
        <v>(loc1 Brindisi)</v>
      </c>
      <c r="E1035" s="40" t="str">
        <f t="shared" si="2"/>
        <v>(loc2 Ravenna)</v>
      </c>
      <c r="F1035" s="40" t="str">
        <f t="shared" si="3"/>
        <v>(dist 733)</v>
      </c>
      <c r="G1035" s="40" t="str">
        <f t="shared" si="4"/>
        <v>(distance (loc1 Brindisi) (loc2 Ravenna) (dist 733))</v>
      </c>
    </row>
    <row r="1036">
      <c r="A1036" t="s">
        <v>143</v>
      </c>
      <c r="B1036" t="s">
        <v>160</v>
      </c>
      <c r="C1036" s="40">
        <v>1002.912</v>
      </c>
      <c r="D1036" s="40" t="str">
        <f t="shared" si="1"/>
        <v>(loc1 Brindisi)</v>
      </c>
      <c r="E1036" s="40" t="str">
        <f t="shared" si="2"/>
        <v>(loc2 Pordenone)</v>
      </c>
      <c r="F1036" s="40" t="str">
        <f t="shared" si="3"/>
        <v>(dist 1002)</v>
      </c>
      <c r="G1036" s="40" t="str">
        <f t="shared" si="4"/>
        <v>(distance (loc1 Brindisi) (loc2 Pordenone) (dist 1002))</v>
      </c>
    </row>
    <row r="1037">
      <c r="A1037" t="s">
        <v>143</v>
      </c>
      <c r="B1037" t="s">
        <v>161</v>
      </c>
      <c r="C1037" s="40">
        <v>1048.813</v>
      </c>
      <c r="D1037" s="40" t="str">
        <f t="shared" si="1"/>
        <v>(loc1 Brindisi)</v>
      </c>
      <c r="E1037" s="40" t="str">
        <f t="shared" si="2"/>
        <v>(loc2 Udine)</v>
      </c>
      <c r="F1037" s="40" t="str">
        <f t="shared" si="3"/>
        <v>(dist 1048)</v>
      </c>
      <c r="G1037" s="40" t="str">
        <f t="shared" si="4"/>
        <v>(distance (loc1 Brindisi) (loc2 Udine) (dist 1048))</v>
      </c>
    </row>
    <row r="1038">
      <c r="A1038" t="s">
        <v>143</v>
      </c>
      <c r="B1038" t="s">
        <v>162</v>
      </c>
      <c r="C1038" s="40">
        <v>1055.976</v>
      </c>
      <c r="D1038" s="40" t="str">
        <f t="shared" si="1"/>
        <v>(loc1 Brindisi)</v>
      </c>
      <c r="E1038" s="40" t="str">
        <f t="shared" si="2"/>
        <v>(loc2 Gorizia)</v>
      </c>
      <c r="F1038" s="40" t="str">
        <f t="shared" si="3"/>
        <v>(dist 1055)</v>
      </c>
      <c r="G1038" s="40" t="str">
        <f t="shared" si="4"/>
        <v>(distance (loc1 Brindisi) (loc2 Gorizia) (dist 1055))</v>
      </c>
    </row>
    <row r="1039">
      <c r="A1039" t="s">
        <v>143</v>
      </c>
      <c r="B1039" t="s">
        <v>163</v>
      </c>
      <c r="C1039" s="40">
        <v>1077.987</v>
      </c>
      <c r="D1039" s="40" t="str">
        <f t="shared" si="1"/>
        <v>(loc1 Brindisi)</v>
      </c>
      <c r="E1039" s="40" t="str">
        <f t="shared" si="2"/>
        <v>(loc2 Trieste)</v>
      </c>
      <c r="F1039" s="40" t="str">
        <f t="shared" si="3"/>
        <v>(dist 1077)</v>
      </c>
      <c r="G1039" s="40" t="str">
        <f t="shared" si="4"/>
        <v>(distance (loc1 Brindisi) (loc2 Trieste) (dist 1077))</v>
      </c>
    </row>
    <row r="1040">
      <c r="A1040" t="s">
        <v>143</v>
      </c>
      <c r="B1040" t="s">
        <v>152</v>
      </c>
      <c r="C1040" s="40">
        <v>117.355</v>
      </c>
      <c r="D1040" s="40" t="str">
        <f t="shared" si="1"/>
        <v>(loc1 Brindisi)</v>
      </c>
      <c r="E1040" s="40" t="str">
        <f t="shared" si="2"/>
        <v>(loc2 Bari)</v>
      </c>
      <c r="F1040" s="40" t="str">
        <f t="shared" si="3"/>
        <v>(dist 117)</v>
      </c>
      <c r="G1040" s="40" t="str">
        <f t="shared" si="4"/>
        <v>(distance (loc1 Brindisi) (loc2 Bari) (dist 117))</v>
      </c>
    </row>
    <row r="1041">
      <c r="A1041" t="s">
        <v>25</v>
      </c>
      <c r="B1041" t="s">
        <v>5</v>
      </c>
      <c r="C1041" s="40">
        <v>239.449</v>
      </c>
      <c r="D1041" s="40" t="str">
        <f t="shared" si="1"/>
        <v>(loc1 Cagliari)</v>
      </c>
      <c r="E1041" s="40" t="str">
        <f t="shared" si="2"/>
        <v>(loc2 Olbia-Tempio)</v>
      </c>
      <c r="F1041" s="40" t="str">
        <f t="shared" si="3"/>
        <v>(dist 239)</v>
      </c>
      <c r="G1041" s="40" t="str">
        <f t="shared" si="4"/>
        <v>(distance (loc1 Cagliari) (loc2 Olbia-Tempio) (dist 239))</v>
      </c>
    </row>
    <row r="1042">
      <c r="A1042" t="s">
        <v>25</v>
      </c>
      <c r="B1042" t="s">
        <v>18</v>
      </c>
      <c r="C1042" s="40">
        <v>788.893</v>
      </c>
      <c r="D1042" s="40" t="str">
        <f t="shared" si="1"/>
        <v>(loc1 Cagliari)</v>
      </c>
      <c r="E1042" s="40" t="str">
        <f t="shared" si="2"/>
        <v>(loc2 Modena)</v>
      </c>
      <c r="F1042" s="40" t="str">
        <f t="shared" si="3"/>
        <v>(dist 788)</v>
      </c>
      <c r="G1042" s="40" t="str">
        <f t="shared" si="4"/>
        <v>(distance (loc1 Cagliari) (loc2 Modena) (dist 788))</v>
      </c>
    </row>
    <row r="1043">
      <c r="A1043" t="s">
        <v>25</v>
      </c>
      <c r="B1043" t="s">
        <v>21</v>
      </c>
      <c r="C1043" s="40">
        <v>66.178</v>
      </c>
      <c r="D1043" s="40" t="str">
        <f t="shared" si="1"/>
        <v>(loc1 Cagliari)</v>
      </c>
      <c r="E1043" s="40" t="str">
        <f t="shared" si="2"/>
        <v>(loc2 Medio Campidano)</v>
      </c>
      <c r="F1043" s="40" t="str">
        <f t="shared" si="3"/>
        <v>(dist 66)</v>
      </c>
      <c r="G1043" s="40" t="str">
        <f t="shared" si="4"/>
        <v>(distance (loc1 Cagliari) (loc2 Medio Campidano) (dist 66))</v>
      </c>
    </row>
    <row r="1044">
      <c r="A1044" t="s">
        <v>25</v>
      </c>
      <c r="B1044" t="s">
        <v>28</v>
      </c>
      <c r="C1044" s="40">
        <v>194.598</v>
      </c>
      <c r="D1044" s="40" t="str">
        <f t="shared" si="1"/>
        <v>(loc1 Cagliari)</v>
      </c>
      <c r="E1044" s="40" t="str">
        <f t="shared" si="2"/>
        <v>(loc2 Nuoro)</v>
      </c>
      <c r="F1044" s="40" t="str">
        <f t="shared" si="3"/>
        <v>(dist 194)</v>
      </c>
      <c r="G1044" s="40" t="str">
        <f t="shared" si="4"/>
        <v>(distance (loc1 Cagliari) (loc2 Nuoro) (dist 194))</v>
      </c>
    </row>
    <row r="1045">
      <c r="A1045" t="s">
        <v>25</v>
      </c>
      <c r="B1045" t="s">
        <v>31</v>
      </c>
      <c r="C1045" s="40">
        <v>848.285</v>
      </c>
      <c r="D1045" s="40" t="str">
        <f t="shared" si="1"/>
        <v>(loc1 Cagliari)</v>
      </c>
      <c r="E1045" s="40" t="str">
        <f t="shared" si="2"/>
        <v>(loc2 Salerno)</v>
      </c>
      <c r="F1045" s="40" t="str">
        <f t="shared" si="3"/>
        <v>(dist 848)</v>
      </c>
      <c r="G1045" s="40" t="str">
        <f t="shared" si="4"/>
        <v>(distance (loc1 Cagliari) (loc2 Salerno) (dist 848))</v>
      </c>
    </row>
    <row r="1046">
      <c r="A1046" t="s">
        <v>25</v>
      </c>
      <c r="B1046" t="s">
        <v>39</v>
      </c>
      <c r="C1046" s="40">
        <v>586.154</v>
      </c>
      <c r="D1046" s="40" t="str">
        <f t="shared" si="1"/>
        <v>(loc1 Cagliari)</v>
      </c>
      <c r="E1046" s="40" t="str">
        <f t="shared" si="2"/>
        <v>(loc2 Livorno)</v>
      </c>
      <c r="F1046" s="40" t="str">
        <f t="shared" si="3"/>
        <v>(dist 586)</v>
      </c>
      <c r="G1046" s="40" t="str">
        <f t="shared" si="4"/>
        <v>(distance (loc1 Cagliari) (loc2 Livorno) (dist 586))</v>
      </c>
    </row>
    <row r="1047">
      <c r="A1047" t="s">
        <v>25</v>
      </c>
      <c r="B1047" t="s">
        <v>42</v>
      </c>
      <c r="C1047" s="40">
        <v>607.382</v>
      </c>
      <c r="D1047" s="40" t="str">
        <f t="shared" si="1"/>
        <v>(loc1 Cagliari)</v>
      </c>
      <c r="E1047" s="40" t="str">
        <f t="shared" si="2"/>
        <v>(loc2 Pisa)</v>
      </c>
      <c r="F1047" s="40" t="str">
        <f t="shared" si="3"/>
        <v>(dist 607)</v>
      </c>
      <c r="G1047" s="40" t="str">
        <f t="shared" si="4"/>
        <v>(distance (loc1 Cagliari) (loc2 Pisa) (dist 607))</v>
      </c>
    </row>
    <row r="1048">
      <c r="A1048" t="s">
        <v>25</v>
      </c>
      <c r="B1048" t="s">
        <v>45</v>
      </c>
      <c r="C1048" s="40">
        <v>711.71</v>
      </c>
      <c r="D1048" s="40" t="str">
        <f t="shared" si="1"/>
        <v>(loc1 Cagliari)</v>
      </c>
      <c r="E1048" s="40" t="str">
        <f t="shared" si="2"/>
        <v>(loc2 Siena)</v>
      </c>
      <c r="F1048" s="40" t="str">
        <f t="shared" si="3"/>
        <v>(dist 711)</v>
      </c>
      <c r="G1048" s="40" t="str">
        <f t="shared" si="4"/>
        <v>(distance (loc1 Cagliari) (loc2 Siena) (dist 711))</v>
      </c>
    </row>
    <row r="1049">
      <c r="A1049" t="s">
        <v>25</v>
      </c>
      <c r="B1049" t="s">
        <v>49</v>
      </c>
      <c r="C1049" s="40">
        <v>707.212</v>
      </c>
      <c r="D1049" s="40" t="str">
        <f t="shared" si="1"/>
        <v>(loc1 Cagliari)</v>
      </c>
      <c r="E1049" s="40" t="str">
        <f t="shared" si="2"/>
        <v>(loc2 Savona)</v>
      </c>
      <c r="F1049" s="40" t="str">
        <f t="shared" si="3"/>
        <v>(dist 707)</v>
      </c>
      <c r="G1049" s="40" t="str">
        <f t="shared" si="4"/>
        <v>(distance (loc1 Cagliari) (loc2 Savona) (dist 707))</v>
      </c>
    </row>
    <row r="1050">
      <c r="A1050" t="s">
        <v>25</v>
      </c>
      <c r="B1050" t="s">
        <v>51</v>
      </c>
      <c r="C1050" s="40">
        <v>615.808</v>
      </c>
      <c r="D1050" s="40" t="str">
        <f t="shared" si="1"/>
        <v>(loc1 Cagliari)</v>
      </c>
      <c r="E1050" s="40" t="str">
        <f t="shared" si="2"/>
        <v>(loc2 Grosseto)</v>
      </c>
      <c r="F1050" s="40" t="str">
        <f t="shared" si="3"/>
        <v>(dist 615)</v>
      </c>
      <c r="G1050" s="40" t="str">
        <f t="shared" si="4"/>
        <v>(distance (loc1 Cagliari) (loc2 Grosseto) (dist 615))</v>
      </c>
    </row>
    <row r="1051">
      <c r="A1051" t="s">
        <v>25</v>
      </c>
      <c r="B1051" t="s">
        <v>53</v>
      </c>
      <c r="C1051" s="40">
        <v>771.136</v>
      </c>
      <c r="D1051" s="40" t="str">
        <f t="shared" si="1"/>
        <v>(loc1 Cagliari)</v>
      </c>
      <c r="E1051" s="40" t="str">
        <f t="shared" si="2"/>
        <v>(loc2 Imperia)</v>
      </c>
      <c r="F1051" s="40" t="str">
        <f t="shared" si="3"/>
        <v>(dist 771)</v>
      </c>
      <c r="G1051" s="40" t="str">
        <f t="shared" si="4"/>
        <v>(distance (loc1 Cagliari) (loc2 Imperia) (dist 771))</v>
      </c>
    </row>
    <row r="1052">
      <c r="A1052" t="s">
        <v>25</v>
      </c>
      <c r="B1052" t="s">
        <v>55</v>
      </c>
      <c r="C1052" s="40">
        <v>935.665</v>
      </c>
      <c r="D1052" s="40" t="str">
        <f t="shared" si="1"/>
        <v>(loc1 Cagliari)</v>
      </c>
      <c r="E1052" s="40" t="str">
        <f t="shared" si="2"/>
        <v>(loc2 Torino)</v>
      </c>
      <c r="F1052" s="40" t="str">
        <f t="shared" si="3"/>
        <v>(dist 935)</v>
      </c>
      <c r="G1052" s="40" t="str">
        <f t="shared" si="4"/>
        <v>(distance (loc1 Cagliari) (loc2 Torino) (dist 935))</v>
      </c>
    </row>
    <row r="1053">
      <c r="A1053" t="s">
        <v>25</v>
      </c>
      <c r="B1053" t="s">
        <v>57</v>
      </c>
      <c r="C1053" s="40">
        <v>631.356</v>
      </c>
      <c r="D1053" s="40" t="str">
        <f t="shared" si="1"/>
        <v>(loc1 Cagliari)</v>
      </c>
      <c r="E1053" s="40" t="str">
        <f t="shared" si="2"/>
        <v>(loc2 Lucca)</v>
      </c>
      <c r="F1053" s="40" t="str">
        <f t="shared" si="3"/>
        <v>(dist 631)</v>
      </c>
      <c r="G1053" s="40" t="str">
        <f t="shared" si="4"/>
        <v>(distance (loc1 Cagliari) (loc2 Lucca) (dist 631))</v>
      </c>
    </row>
    <row r="1054">
      <c r="A1054" t="s">
        <v>25</v>
      </c>
      <c r="B1054" t="s">
        <v>59</v>
      </c>
      <c r="C1054" s="40">
        <v>922.925</v>
      </c>
      <c r="D1054" s="40" t="str">
        <f t="shared" si="1"/>
        <v>(loc1 Cagliari)</v>
      </c>
      <c r="E1054" s="40" t="str">
        <f t="shared" si="2"/>
        <v>(loc2 Foggia)</v>
      </c>
      <c r="F1054" s="40" t="str">
        <f t="shared" si="3"/>
        <v>(dist 922)</v>
      </c>
      <c r="G1054" s="40" t="str">
        <f t="shared" si="4"/>
        <v>(distance (loc1 Cagliari) (loc2 Foggia) (dist 922))</v>
      </c>
    </row>
    <row r="1055">
      <c r="A1055" t="s">
        <v>25</v>
      </c>
      <c r="B1055" t="s">
        <v>63</v>
      </c>
      <c r="C1055" s="40">
        <v>594.997</v>
      </c>
      <c r="D1055" s="40" t="str">
        <f t="shared" si="1"/>
        <v>(loc1 Cagliari)</v>
      </c>
      <c r="E1055" s="40" t="str">
        <f t="shared" si="2"/>
        <v>(loc2 Roma)</v>
      </c>
      <c r="F1055" s="40" t="str">
        <f t="shared" si="3"/>
        <v>(dist 594)</v>
      </c>
      <c r="G1055" s="40" t="str">
        <f t="shared" si="4"/>
        <v>(distance (loc1 Cagliari) (loc2 Roma) (dist 594))</v>
      </c>
    </row>
    <row r="1056">
      <c r="A1056" t="s">
        <v>25</v>
      </c>
      <c r="B1056" t="s">
        <v>67</v>
      </c>
      <c r="C1056" s="40">
        <v>674.687</v>
      </c>
      <c r="D1056" s="40" t="str">
        <f t="shared" si="1"/>
        <v>(loc1 Cagliari)</v>
      </c>
      <c r="E1056" s="40" t="str">
        <f t="shared" si="2"/>
        <v>(loc2 Firenze)</v>
      </c>
      <c r="F1056" s="40" t="str">
        <f t="shared" si="3"/>
        <v>(dist 674)</v>
      </c>
      <c r="G1056" s="40" t="str">
        <f t="shared" si="4"/>
        <v>(distance (loc1 Cagliari) (loc2 Firenze) (dist 674))</v>
      </c>
    </row>
    <row r="1057">
      <c r="A1057" t="s">
        <v>25</v>
      </c>
      <c r="B1057" t="s">
        <v>68</v>
      </c>
      <c r="C1057" s="40">
        <v>680.612</v>
      </c>
      <c r="D1057" s="40" t="str">
        <f t="shared" si="1"/>
        <v>(loc1 Cagliari)</v>
      </c>
      <c r="E1057" s="40" t="str">
        <f t="shared" si="2"/>
        <v>(loc2 Prato)</v>
      </c>
      <c r="F1057" s="40" t="str">
        <f t="shared" si="3"/>
        <v>(dist 680)</v>
      </c>
      <c r="G1057" s="40" t="str">
        <f t="shared" si="4"/>
        <v>(distance (loc1 Cagliari) (loc2 Prato) (dist 680))</v>
      </c>
    </row>
    <row r="1058">
      <c r="A1058" t="s">
        <v>25</v>
      </c>
      <c r="B1058" t="s">
        <v>69</v>
      </c>
      <c r="C1058" s="40">
        <v>670.099</v>
      </c>
      <c r="D1058" s="40" t="str">
        <f t="shared" si="1"/>
        <v>(loc1 Cagliari)</v>
      </c>
      <c r="E1058" s="40" t="str">
        <f t="shared" si="2"/>
        <v>(loc2 Pistoia)</v>
      </c>
      <c r="F1058" s="40" t="str">
        <f t="shared" si="3"/>
        <v>(dist 670)</v>
      </c>
      <c r="G1058" s="40" t="str">
        <f t="shared" si="4"/>
        <v>(distance (loc1 Cagliari) (loc2 Pistoia) (dist 670))</v>
      </c>
    </row>
    <row r="1059">
      <c r="A1059" t="s">
        <v>25</v>
      </c>
      <c r="B1059" t="s">
        <v>75</v>
      </c>
      <c r="C1059" s="40">
        <v>764.126</v>
      </c>
      <c r="D1059" s="40" t="str">
        <f t="shared" si="1"/>
        <v>(loc1 Cagliari)</v>
      </c>
      <c r="E1059" s="40" t="str">
        <f t="shared" si="2"/>
        <v>(loc2 Genova)</v>
      </c>
      <c r="F1059" s="40" t="str">
        <f t="shared" si="3"/>
        <v>(dist 764)</v>
      </c>
      <c r="G1059" s="40" t="str">
        <f t="shared" si="4"/>
        <v>(distance (loc1 Cagliari) (loc2 Genova) (dist 764))</v>
      </c>
    </row>
    <row r="1060">
      <c r="A1060" t="s">
        <v>25</v>
      </c>
      <c r="B1060" t="s">
        <v>76</v>
      </c>
      <c r="C1060" s="40">
        <v>931.428</v>
      </c>
      <c r="D1060" s="40" t="str">
        <f t="shared" si="1"/>
        <v>(loc1 Cagliari)</v>
      </c>
      <c r="E1060" s="40" t="str">
        <f t="shared" si="2"/>
        <v>(loc2 Novara)</v>
      </c>
      <c r="F1060" s="40" t="str">
        <f t="shared" si="3"/>
        <v>(dist 931)</v>
      </c>
      <c r="G1060" s="40" t="str">
        <f t="shared" si="4"/>
        <v>(distance (loc1 Cagliari) (loc2 Novara) (dist 931))</v>
      </c>
    </row>
    <row r="1061">
      <c r="A1061" t="s">
        <v>25</v>
      </c>
      <c r="B1061" t="s">
        <v>77</v>
      </c>
      <c r="C1061" s="40">
        <v>689.161</v>
      </c>
      <c r="D1061" s="40" t="str">
        <f t="shared" si="1"/>
        <v>(loc1 Cagliari)</v>
      </c>
      <c r="E1061" s="40" t="str">
        <f t="shared" si="2"/>
        <v>(loc2 Massa-Carrara)</v>
      </c>
      <c r="F1061" s="40" t="str">
        <f t="shared" si="3"/>
        <v>(dist 689)</v>
      </c>
      <c r="G1061" s="40" t="str">
        <f t="shared" si="4"/>
        <v>(distance (loc1 Cagliari) (loc2 Massa-Carrara) (dist 689))</v>
      </c>
    </row>
    <row r="1062">
      <c r="A1062" t="s">
        <v>25</v>
      </c>
      <c r="B1062" t="s">
        <v>70</v>
      </c>
      <c r="C1062" s="40">
        <v>679.287</v>
      </c>
      <c r="D1062" s="40" t="str">
        <f t="shared" si="1"/>
        <v>(loc1 Cagliari)</v>
      </c>
      <c r="E1062" s="40" t="str">
        <f t="shared" si="2"/>
        <v>(loc2 La Spezia)</v>
      </c>
      <c r="F1062" s="40" t="str">
        <f t="shared" si="3"/>
        <v>(dist 679)</v>
      </c>
      <c r="G1062" s="40" t="str">
        <f t="shared" si="4"/>
        <v>(distance (loc1 Cagliari) (loc2 La Spezia) (dist 679))</v>
      </c>
    </row>
    <row r="1063">
      <c r="A1063" t="s">
        <v>25</v>
      </c>
      <c r="B1063" t="s">
        <v>79</v>
      </c>
      <c r="C1063" s="40">
        <v>806.455</v>
      </c>
      <c r="D1063" s="40" t="str">
        <f t="shared" si="1"/>
        <v>(loc1 Cagliari)</v>
      </c>
      <c r="E1063" s="40" t="str">
        <f t="shared" si="2"/>
        <v>(loc2 Napoli)</v>
      </c>
      <c r="F1063" s="40" t="str">
        <f t="shared" si="3"/>
        <v>(dist 806)</v>
      </c>
      <c r="G1063" s="40" t="str">
        <f t="shared" si="4"/>
        <v>(distance (loc1 Cagliari) (loc2 Napoli) (dist 806))</v>
      </c>
    </row>
    <row r="1064">
      <c r="A1064" t="s">
        <v>25</v>
      </c>
      <c r="B1064" t="s">
        <v>80</v>
      </c>
      <c r="C1064" s="40">
        <v>810.355</v>
      </c>
      <c r="D1064" s="40" t="str">
        <f t="shared" si="1"/>
        <v>(loc1 Cagliari)</v>
      </c>
      <c r="E1064" s="40" t="str">
        <f t="shared" si="2"/>
        <v>(loc2 Reggio nell'Emilia)</v>
      </c>
      <c r="F1064" s="40" t="str">
        <f t="shared" si="3"/>
        <v>(dist 810)</v>
      </c>
      <c r="G1064" s="40" t="str">
        <f t="shared" si="4"/>
        <v>(distance (loc1 Cagliari) (loc2 Reggio nell'Emilia) (dist 810))</v>
      </c>
    </row>
    <row r="1065">
      <c r="A1065" t="s">
        <v>25</v>
      </c>
      <c r="B1065" t="s">
        <v>81</v>
      </c>
      <c r="C1065" s="40">
        <v>869.64</v>
      </c>
      <c r="D1065" s="40" t="str">
        <f t="shared" si="1"/>
        <v>(loc1 Cagliari)</v>
      </c>
      <c r="E1065" s="40" t="str">
        <f t="shared" si="2"/>
        <v>(loc2 Pavia)</v>
      </c>
      <c r="F1065" s="40" t="str">
        <f t="shared" si="3"/>
        <v>(dist 869)</v>
      </c>
      <c r="G1065" s="40" t="str">
        <f t="shared" si="4"/>
        <v>(distance (loc1 Cagliari) (loc2 Pavia) (dist 869))</v>
      </c>
    </row>
    <row r="1066">
      <c r="A1066" t="s">
        <v>25</v>
      </c>
      <c r="B1066" t="s">
        <v>83</v>
      </c>
      <c r="C1066" s="40">
        <v>1014.599</v>
      </c>
      <c r="D1066" s="40" t="str">
        <f t="shared" si="1"/>
        <v>(loc1 Cagliari)</v>
      </c>
      <c r="E1066" s="40" t="str">
        <f t="shared" si="2"/>
        <v>(loc2 Verbano-Cusio-Ossola)</v>
      </c>
      <c r="F1066" s="40" t="str">
        <f t="shared" si="3"/>
        <v>(dist 1014)</v>
      </c>
      <c r="G1066" s="40" t="str">
        <f t="shared" si="4"/>
        <v>(distance (loc1 Cagliari) (loc2 Verbano-Cusio-Ossola) (dist 1014))</v>
      </c>
    </row>
    <row r="1067">
      <c r="A1067" t="s">
        <v>25</v>
      </c>
      <c r="B1067" t="s">
        <v>89</v>
      </c>
      <c r="C1067" s="40">
        <v>882.762</v>
      </c>
      <c r="D1067" s="40" t="str">
        <f t="shared" si="1"/>
        <v>(loc1 Cagliari)</v>
      </c>
      <c r="E1067" s="40" t="str">
        <f t="shared" si="2"/>
        <v>(loc2 Milano)</v>
      </c>
      <c r="F1067" s="40" t="str">
        <f t="shared" si="3"/>
        <v>(dist 882)</v>
      </c>
      <c r="G1067" s="40" t="str">
        <f t="shared" si="4"/>
        <v>(distance (loc1 Cagliari) (loc2 Milano) (dist 882))</v>
      </c>
    </row>
    <row r="1068">
      <c r="A1068" t="s">
        <v>25</v>
      </c>
      <c r="B1068" t="s">
        <v>90</v>
      </c>
      <c r="C1068" s="40">
        <v>855.205</v>
      </c>
      <c r="D1068" s="40" t="str">
        <f t="shared" si="1"/>
        <v>(loc1 Cagliari)</v>
      </c>
      <c r="E1068" s="40" t="str">
        <f t="shared" si="2"/>
        <v>(loc2 Lodi)</v>
      </c>
      <c r="F1068" s="40" t="str">
        <f t="shared" si="3"/>
        <v>(dist 855)</v>
      </c>
      <c r="G1068" s="40" t="str">
        <f t="shared" si="4"/>
        <v>(distance (loc1 Cagliari) (loc2 Lodi) (dist 855))</v>
      </c>
    </row>
    <row r="1069">
      <c r="A1069" t="s">
        <v>25</v>
      </c>
      <c r="B1069" t="s">
        <v>92</v>
      </c>
      <c r="C1069" s="40">
        <v>940.627</v>
      </c>
      <c r="D1069" s="40" t="str">
        <f t="shared" si="1"/>
        <v>(loc1 Cagliari)</v>
      </c>
      <c r="E1069" s="40" t="str">
        <f t="shared" si="2"/>
        <v>(loc2 Varese)</v>
      </c>
      <c r="F1069" s="40" t="str">
        <f t="shared" si="3"/>
        <v>(dist 940)</v>
      </c>
      <c r="G1069" s="40" t="str">
        <f t="shared" si="4"/>
        <v>(distance (loc1 Cagliari) (loc2 Varese) (dist 940))</v>
      </c>
    </row>
    <row r="1070">
      <c r="A1070" t="s">
        <v>25</v>
      </c>
      <c r="B1070" t="s">
        <v>99</v>
      </c>
      <c r="C1070" s="40">
        <v>931.896</v>
      </c>
      <c r="D1070" s="40" t="str">
        <f t="shared" si="1"/>
        <v>(loc1 Cagliari)</v>
      </c>
      <c r="E1070" s="40" t="str">
        <f t="shared" si="2"/>
        <v>(loc2 Lecco)</v>
      </c>
      <c r="F1070" s="40" t="str">
        <f t="shared" si="3"/>
        <v>(dist 931)</v>
      </c>
      <c r="G1070" s="40" t="str">
        <f t="shared" si="4"/>
        <v>(distance (loc1 Cagliari) (loc2 Lecco) (dist 931))</v>
      </c>
    </row>
    <row r="1071">
      <c r="A1071" t="s">
        <v>25</v>
      </c>
      <c r="B1071" t="s">
        <v>101</v>
      </c>
      <c r="C1071" s="40">
        <v>889.229</v>
      </c>
      <c r="D1071" s="40" t="str">
        <f t="shared" si="1"/>
        <v>(loc1 Cagliari)</v>
      </c>
      <c r="E1071" s="40" t="str">
        <f t="shared" si="2"/>
        <v>(loc2 Verona)</v>
      </c>
      <c r="F1071" s="40" t="str">
        <f t="shared" si="3"/>
        <v>(dist 889)</v>
      </c>
      <c r="G1071" s="40" t="str">
        <f t="shared" si="4"/>
        <v>(distance (loc1 Cagliari) (loc2 Verona) (dist 889))</v>
      </c>
    </row>
    <row r="1072">
      <c r="A1072" t="s">
        <v>25</v>
      </c>
      <c r="B1072" t="s">
        <v>103</v>
      </c>
      <c r="C1072" s="40">
        <v>857.386</v>
      </c>
      <c r="D1072" s="40" t="str">
        <f t="shared" si="1"/>
        <v>(loc1 Cagliari)</v>
      </c>
      <c r="E1072" s="40" t="str">
        <f t="shared" si="2"/>
        <v>(loc2 Mantova)</v>
      </c>
      <c r="F1072" s="40" t="str">
        <f t="shared" si="3"/>
        <v>(dist 857)</v>
      </c>
      <c r="G1072" s="40" t="str">
        <f t="shared" si="4"/>
        <v>(distance (loc1 Cagliari) (loc2 Mantova) (dist 857))</v>
      </c>
    </row>
    <row r="1073">
      <c r="A1073" t="s">
        <v>25</v>
      </c>
      <c r="B1073" t="s">
        <v>105</v>
      </c>
      <c r="C1073" s="40">
        <v>914.254</v>
      </c>
      <c r="D1073" s="40" t="str">
        <f t="shared" si="1"/>
        <v>(loc1 Cagliari)</v>
      </c>
      <c r="E1073" s="40" t="str">
        <f t="shared" si="2"/>
        <v>(loc2 Vicenza)</v>
      </c>
      <c r="F1073" s="40" t="str">
        <f t="shared" si="3"/>
        <v>(dist 914)</v>
      </c>
      <c r="G1073" s="40" t="str">
        <f t="shared" si="4"/>
        <v>(distance (loc1 Cagliari) (loc2 Vicenza) (dist 914))</v>
      </c>
    </row>
    <row r="1074">
      <c r="A1074" t="s">
        <v>25</v>
      </c>
      <c r="B1074" t="s">
        <v>109</v>
      </c>
      <c r="C1074" s="40">
        <v>971.9</v>
      </c>
      <c r="D1074" s="40" t="str">
        <f t="shared" si="1"/>
        <v>(loc1 Cagliari)</v>
      </c>
      <c r="E1074" s="40" t="str">
        <f t="shared" si="2"/>
        <v>(loc2 Trento)</v>
      </c>
      <c r="F1074" s="40" t="str">
        <f t="shared" si="3"/>
        <v>(dist 971)</v>
      </c>
      <c r="G1074" s="40" t="str">
        <f t="shared" si="4"/>
        <v>(distance (loc1 Cagliari) (loc2 Trento) (dist 971))</v>
      </c>
    </row>
    <row r="1075">
      <c r="A1075" t="s">
        <v>25</v>
      </c>
      <c r="B1075" t="s">
        <v>110</v>
      </c>
      <c r="C1075" s="40">
        <v>913.826</v>
      </c>
      <c r="D1075" s="40" t="str">
        <f t="shared" si="1"/>
        <v>(loc1 Cagliari)</v>
      </c>
      <c r="E1075" s="40" t="str">
        <f t="shared" si="2"/>
        <v>(loc2 Venezia)</v>
      </c>
      <c r="F1075" s="40" t="str">
        <f t="shared" si="3"/>
        <v>(dist 913)</v>
      </c>
      <c r="G1075" s="40" t="str">
        <f t="shared" si="4"/>
        <v>(distance (loc1 Cagliari) (loc2 Venezia) (dist 913))</v>
      </c>
    </row>
    <row r="1076">
      <c r="A1076" t="s">
        <v>25</v>
      </c>
      <c r="B1076" t="s">
        <v>111</v>
      </c>
      <c r="C1076" s="40">
        <v>565.181</v>
      </c>
      <c r="D1076" s="40" t="str">
        <f t="shared" si="1"/>
        <v>(loc1 Cagliari)</v>
      </c>
      <c r="E1076" s="40" t="str">
        <f t="shared" si="2"/>
        <v>(loc2 Viterbo)</v>
      </c>
      <c r="F1076" s="40" t="str">
        <f t="shared" si="3"/>
        <v>(dist 565)</v>
      </c>
      <c r="G1076" s="40" t="str">
        <f t="shared" si="4"/>
        <v>(distance (loc1 Cagliari) (loc2 Viterbo) (dist 565))</v>
      </c>
    </row>
    <row r="1077">
      <c r="A1077" t="s">
        <v>25</v>
      </c>
      <c r="B1077" t="s">
        <v>112</v>
      </c>
      <c r="C1077" s="40">
        <v>1011.301</v>
      </c>
      <c r="D1077" s="40" t="str">
        <f t="shared" si="1"/>
        <v>(loc1 Cagliari)</v>
      </c>
      <c r="E1077" s="40" t="str">
        <f t="shared" si="2"/>
        <v>(loc2 Sondrio)</v>
      </c>
      <c r="F1077" s="40" t="str">
        <f t="shared" si="3"/>
        <v>(dist 1011)</v>
      </c>
      <c r="G1077" s="40" t="str">
        <f t="shared" si="4"/>
        <v>(distance (loc1 Cagliari) (loc2 Sondrio) (dist 1011))</v>
      </c>
    </row>
    <row r="1078">
      <c r="A1078" t="s">
        <v>25</v>
      </c>
      <c r="B1078" t="s">
        <v>113</v>
      </c>
      <c r="C1078" s="40">
        <v>93.469</v>
      </c>
      <c r="D1078" s="40" t="str">
        <f t="shared" si="1"/>
        <v>(loc1 Cagliari)</v>
      </c>
      <c r="E1078" s="40" t="str">
        <f t="shared" si="2"/>
        <v>(loc2 Oristano)</v>
      </c>
      <c r="F1078" s="40" t="str">
        <f t="shared" si="3"/>
        <v>(dist 93)</v>
      </c>
      <c r="G1078" s="40" t="str">
        <f t="shared" si="4"/>
        <v>(distance (loc1 Cagliari) (loc2 Oristano) (dist 93))</v>
      </c>
    </row>
    <row r="1079">
      <c r="A1079" t="s">
        <v>25</v>
      </c>
      <c r="B1079" t="s">
        <v>116</v>
      </c>
      <c r="C1079" s="40">
        <v>358.864</v>
      </c>
      <c r="D1079" s="40" t="str">
        <f t="shared" si="1"/>
        <v>(loc1 Cagliari)</v>
      </c>
      <c r="E1079" s="40" t="str">
        <f t="shared" si="2"/>
        <v>(loc2 Trapani)</v>
      </c>
      <c r="F1079" s="40" t="str">
        <f t="shared" si="3"/>
        <v>(dist 358)</v>
      </c>
      <c r="G1079" s="40" t="str">
        <f t="shared" si="4"/>
        <v>(distance (loc1 Cagliari) (loc2 Trapani) (dist 358))</v>
      </c>
    </row>
    <row r="1080">
      <c r="A1080" t="s">
        <v>25</v>
      </c>
      <c r="B1080" t="s">
        <v>118</v>
      </c>
      <c r="C1080" s="40">
        <v>471.947</v>
      </c>
      <c r="D1080" s="40" t="str">
        <f t="shared" si="1"/>
        <v>(loc1 Cagliari)</v>
      </c>
      <c r="E1080" s="40" t="str">
        <f t="shared" si="2"/>
        <v>(loc2 Palermo)</v>
      </c>
      <c r="F1080" s="40" t="str">
        <f t="shared" si="3"/>
        <v>(dist 471)</v>
      </c>
      <c r="G1080" s="40" t="str">
        <f t="shared" si="4"/>
        <v>(distance (loc1 Cagliari) (loc2 Palermo) (dist 471))</v>
      </c>
    </row>
    <row r="1081">
      <c r="A1081" t="s">
        <v>25</v>
      </c>
      <c r="B1081" t="s">
        <v>119</v>
      </c>
      <c r="C1081" s="40">
        <v>642.334</v>
      </c>
      <c r="D1081" s="40" t="str">
        <f t="shared" si="1"/>
        <v>(loc1 Cagliari)</v>
      </c>
      <c r="E1081" s="40" t="str">
        <f t="shared" si="2"/>
        <v>(loc2 Latina)</v>
      </c>
      <c r="F1081" s="40" t="str">
        <f t="shared" si="3"/>
        <v>(dist 642)</v>
      </c>
      <c r="G1081" s="40" t="str">
        <f t="shared" si="4"/>
        <v>(distance (loc1 Cagliari) (loc2 Latina) (dist 642))</v>
      </c>
    </row>
    <row r="1082">
      <c r="A1082" t="s">
        <v>25</v>
      </c>
      <c r="B1082" t="s">
        <v>120</v>
      </c>
      <c r="C1082" s="40">
        <v>687.274</v>
      </c>
      <c r="D1082" s="40" t="str">
        <f t="shared" si="1"/>
        <v>(loc1 Cagliari)</v>
      </c>
      <c r="E1082" s="40" t="str">
        <f t="shared" si="2"/>
        <v>(loc2 Perugia)</v>
      </c>
      <c r="F1082" s="40" t="str">
        <f t="shared" si="3"/>
        <v>(dist 687)</v>
      </c>
      <c r="G1082" s="40" t="str">
        <f t="shared" si="4"/>
        <v>(distance (loc1 Cagliari) (loc2 Perugia) (dist 687))</v>
      </c>
    </row>
    <row r="1083">
      <c r="A1083" t="s">
        <v>25</v>
      </c>
      <c r="B1083" t="s">
        <v>121</v>
      </c>
      <c r="C1083" s="40">
        <v>619.183</v>
      </c>
      <c r="D1083" s="40" t="str">
        <f t="shared" si="1"/>
        <v>(loc1 Cagliari)</v>
      </c>
      <c r="E1083" s="40" t="str">
        <f t="shared" si="2"/>
        <v>(loc2 Terni)</v>
      </c>
      <c r="F1083" s="40" t="str">
        <f t="shared" si="3"/>
        <v>(dist 619)</v>
      </c>
      <c r="G1083" s="40" t="str">
        <f t="shared" si="4"/>
        <v>(distance (loc1 Cagliari) (loc2 Terni) (dist 619))</v>
      </c>
    </row>
    <row r="1084">
      <c r="A1084" t="s">
        <v>25</v>
      </c>
      <c r="B1084" t="s">
        <v>122</v>
      </c>
      <c r="C1084" s="40">
        <v>709.611</v>
      </c>
      <c r="D1084" s="40" t="str">
        <f t="shared" si="1"/>
        <v>(loc1 Cagliari)</v>
      </c>
      <c r="E1084" s="40" t="str">
        <f t="shared" si="2"/>
        <v>(loc2 L'Aquila)</v>
      </c>
      <c r="F1084" s="40" t="str">
        <f t="shared" si="3"/>
        <v>(dist 709)</v>
      </c>
      <c r="G1084" s="40" t="str">
        <f t="shared" si="4"/>
        <v>(distance (loc1 Cagliari) (loc2 L'Aquila) (dist 709))</v>
      </c>
    </row>
    <row r="1085">
      <c r="A1085" t="s">
        <v>25</v>
      </c>
      <c r="B1085" t="s">
        <v>78</v>
      </c>
      <c r="C1085" s="40">
        <v>751.444</v>
      </c>
      <c r="D1085" s="40" t="str">
        <f t="shared" si="1"/>
        <v>(loc1 Cagliari)</v>
      </c>
      <c r="E1085" s="40" t="str">
        <f t="shared" si="2"/>
        <v>(loc2 Macerata)</v>
      </c>
      <c r="F1085" s="40" t="str">
        <f t="shared" si="3"/>
        <v>(dist 751)</v>
      </c>
      <c r="G1085" s="40" t="str">
        <f t="shared" si="4"/>
        <v>(distance (loc1 Cagliari) (loc2 Macerata) (dist 751))</v>
      </c>
    </row>
    <row r="1086">
      <c r="A1086" t="s">
        <v>25</v>
      </c>
      <c r="B1086" t="s">
        <v>123</v>
      </c>
      <c r="C1086" s="40">
        <v>772.389</v>
      </c>
      <c r="D1086" s="40" t="str">
        <f t="shared" si="1"/>
        <v>(loc1 Cagliari)</v>
      </c>
      <c r="E1086" s="40" t="str">
        <f t="shared" si="2"/>
        <v>(loc2 Pesaro e Urbino)</v>
      </c>
      <c r="F1086" s="40" t="str">
        <f t="shared" si="3"/>
        <v>(dist 772)</v>
      </c>
      <c r="G1086" s="40" t="str">
        <f t="shared" si="4"/>
        <v>(distance (loc1 Cagliari) (loc2 Pesaro e Urbino) (dist 772))</v>
      </c>
    </row>
    <row r="1087">
      <c r="A1087" t="s">
        <v>25</v>
      </c>
      <c r="B1087" t="s">
        <v>127</v>
      </c>
      <c r="C1087" s="40">
        <v>879.564</v>
      </c>
      <c r="D1087" s="40" t="str">
        <f t="shared" si="1"/>
        <v>(loc1 Cagliari)</v>
      </c>
      <c r="E1087" s="40" t="str">
        <f t="shared" si="2"/>
        <v>(loc2 Rimini)</v>
      </c>
      <c r="F1087" s="40" t="str">
        <f t="shared" si="3"/>
        <v>(dist 879)</v>
      </c>
      <c r="G1087" s="40" t="str">
        <f t="shared" si="4"/>
        <v>(distance (loc1 Cagliari) (loc2 Rimini) (dist 879))</v>
      </c>
    </row>
    <row r="1088">
      <c r="A1088" t="s">
        <v>25</v>
      </c>
      <c r="B1088" t="s">
        <v>133</v>
      </c>
      <c r="C1088" s="40">
        <v>660.467</v>
      </c>
      <c r="D1088" s="40" t="str">
        <f t="shared" si="1"/>
        <v>(loc1 Cagliari)</v>
      </c>
      <c r="E1088" s="40" t="str">
        <f t="shared" si="2"/>
        <v>(loc2 Ragusa)</v>
      </c>
      <c r="F1088" s="40" t="str">
        <f t="shared" si="3"/>
        <v>(dist 660)</v>
      </c>
      <c r="G1088" s="40" t="str">
        <f t="shared" si="4"/>
        <v>(distance (loc1 Cagliari) (loc2 Ragusa) (dist 660))</v>
      </c>
    </row>
    <row r="1089">
      <c r="A1089" t="s">
        <v>25</v>
      </c>
      <c r="B1089" t="s">
        <v>134</v>
      </c>
      <c r="C1089" s="40">
        <v>723.099</v>
      </c>
      <c r="D1089" s="40" t="str">
        <f t="shared" si="1"/>
        <v>(loc1 Cagliari)</v>
      </c>
      <c r="E1089" s="40" t="str">
        <f t="shared" si="2"/>
        <v>(loc2 Siracusa)</v>
      </c>
      <c r="F1089" s="40" t="str">
        <f t="shared" si="3"/>
        <v>(dist 723)</v>
      </c>
      <c r="G1089" s="40" t="str">
        <f t="shared" si="4"/>
        <v>(distance (loc1 Cagliari) (loc2 Siracusa) (dist 723))</v>
      </c>
    </row>
    <row r="1090">
      <c r="A1090" t="s">
        <v>25</v>
      </c>
      <c r="B1090" t="s">
        <v>137</v>
      </c>
      <c r="C1090" s="40">
        <v>1159.22</v>
      </c>
      <c r="D1090" s="40" t="str">
        <f t="shared" si="1"/>
        <v>(loc1 Cagliari)</v>
      </c>
      <c r="E1090" s="40" t="str">
        <f t="shared" si="2"/>
        <v>(loc2 Lecce)</v>
      </c>
      <c r="F1090" s="40" t="str">
        <f t="shared" si="3"/>
        <v>(dist 1159)</v>
      </c>
      <c r="G1090" s="40" t="str">
        <f t="shared" si="4"/>
        <v>(distance (loc1 Cagliari) (loc2 Lecce) (dist 1159))</v>
      </c>
    </row>
    <row r="1091">
      <c r="A1091" t="s">
        <v>25</v>
      </c>
      <c r="B1091" t="s">
        <v>140</v>
      </c>
      <c r="C1091" s="40">
        <v>688.564</v>
      </c>
      <c r="D1091" s="40" t="str">
        <f t="shared" si="1"/>
        <v>(loc1 Cagliari)</v>
      </c>
      <c r="E1091" s="40" t="str">
        <f t="shared" si="2"/>
        <v>(loc2 Messina)</v>
      </c>
      <c r="F1091" s="40" t="str">
        <f t="shared" si="3"/>
        <v>(dist 688)</v>
      </c>
      <c r="G1091" s="40" t="str">
        <f t="shared" si="4"/>
        <v>(distance (loc1 Cagliari) (loc2 Messina) (dist 688))</v>
      </c>
    </row>
    <row r="1092">
      <c r="A1092" t="s">
        <v>25</v>
      </c>
      <c r="B1092" t="s">
        <v>141</v>
      </c>
      <c r="C1092" s="40">
        <v>710.742</v>
      </c>
      <c r="D1092" s="40" t="str">
        <f t="shared" si="1"/>
        <v>(loc1 Cagliari)</v>
      </c>
      <c r="E1092" s="40" t="str">
        <f t="shared" si="2"/>
        <v>(loc2 Reggio di Calabria)</v>
      </c>
      <c r="F1092" s="40" t="str">
        <f t="shared" si="3"/>
        <v>(dist 710)</v>
      </c>
      <c r="G1092" s="40" t="str">
        <f t="shared" si="4"/>
        <v>(distance (loc1 Cagliari) (loc2 Reggio di Calabria) (dist 710))</v>
      </c>
    </row>
    <row r="1093">
      <c r="A1093" t="s">
        <v>25</v>
      </c>
      <c r="B1093" t="s">
        <v>145</v>
      </c>
      <c r="C1093" s="40">
        <v>670.897</v>
      </c>
      <c r="D1093" s="40" t="str">
        <f t="shared" si="1"/>
        <v>(loc1 Cagliari)</v>
      </c>
      <c r="E1093" s="40" t="str">
        <f t="shared" si="2"/>
        <v>(loc2 Frosinone)</v>
      </c>
      <c r="F1093" s="40" t="str">
        <f t="shared" si="3"/>
        <v>(dist 670)</v>
      </c>
      <c r="G1093" s="40" t="str">
        <f t="shared" si="4"/>
        <v>(distance (loc1 Cagliari) (loc2 Frosinone) (dist 670))</v>
      </c>
    </row>
    <row r="1094">
      <c r="A1094" t="s">
        <v>25</v>
      </c>
      <c r="B1094" t="s">
        <v>146</v>
      </c>
      <c r="C1094" s="40">
        <v>879.405</v>
      </c>
      <c r="D1094" s="40" t="str">
        <f t="shared" si="1"/>
        <v>(loc1 Cagliari)</v>
      </c>
      <c r="E1094" s="40" t="str">
        <f t="shared" si="2"/>
        <v>(loc2 Padova)</v>
      </c>
      <c r="F1094" s="40" t="str">
        <f t="shared" si="3"/>
        <v>(dist 879)</v>
      </c>
      <c r="G1094" s="40" t="str">
        <f t="shared" si="4"/>
        <v>(distance (loc1 Cagliari) (loc2 Padova) (dist 879))</v>
      </c>
    </row>
    <row r="1095">
      <c r="A1095" t="s">
        <v>25</v>
      </c>
      <c r="B1095" t="s">
        <v>151</v>
      </c>
      <c r="C1095" s="40">
        <v>767.403</v>
      </c>
      <c r="D1095" s="40" t="str">
        <f t="shared" si="1"/>
        <v>(loc1 Cagliari)</v>
      </c>
      <c r="E1095" s="40" t="str">
        <f t="shared" si="2"/>
        <v>(loc2 Teramo)</v>
      </c>
      <c r="F1095" s="40" t="str">
        <f t="shared" si="3"/>
        <v>(dist 767)</v>
      </c>
      <c r="G1095" s="40" t="str">
        <f t="shared" si="4"/>
        <v>(distance (loc1 Cagliari) (loc2 Teramo) (dist 767))</v>
      </c>
    </row>
    <row r="1096">
      <c r="A1096" t="s">
        <v>25</v>
      </c>
      <c r="B1096" t="s">
        <v>153</v>
      </c>
      <c r="C1096" s="40">
        <v>854.01</v>
      </c>
      <c r="D1096" s="40" t="str">
        <f t="shared" si="1"/>
        <v>(loc1 Cagliari)</v>
      </c>
      <c r="E1096" s="40" t="str">
        <f t="shared" si="2"/>
        <v>(loc2 Forli'-Cesena)</v>
      </c>
      <c r="F1096" s="40" t="str">
        <f t="shared" si="3"/>
        <v>(dist 854)</v>
      </c>
      <c r="G1096" s="40" t="str">
        <f t="shared" si="4"/>
        <v>(distance (loc1 Cagliari) (loc2 Forli'-Cesena) (dist 854))</v>
      </c>
    </row>
    <row r="1097">
      <c r="A1097" t="s">
        <v>25</v>
      </c>
      <c r="B1097" t="s">
        <v>257</v>
      </c>
      <c r="C1097" s="40">
        <v>808.1</v>
      </c>
      <c r="D1097" s="40" t="str">
        <f t="shared" si="1"/>
        <v>(loc1 Cagliari)</v>
      </c>
      <c r="E1097" s="40" t="str">
        <f t="shared" si="2"/>
        <v>(loc2 Ferrara FE)</v>
      </c>
      <c r="F1097" s="40" t="str">
        <f t="shared" si="3"/>
        <v>(dist 808)</v>
      </c>
      <c r="G1097" s="40" t="str">
        <f t="shared" si="4"/>
        <v>(distance (loc1 Cagliari) (loc2 Ferrara FE) (dist 808))</v>
      </c>
    </row>
    <row r="1098">
      <c r="A1098" t="s">
        <v>25</v>
      </c>
      <c r="B1098" t="s">
        <v>155</v>
      </c>
      <c r="C1098" s="40">
        <v>929.234</v>
      </c>
      <c r="D1098" s="40" t="str">
        <f t="shared" si="1"/>
        <v>(loc1 Cagliari)</v>
      </c>
      <c r="E1098" s="40" t="str">
        <f t="shared" si="2"/>
        <v>(loc2 Treviso)</v>
      </c>
      <c r="F1098" s="40" t="str">
        <f t="shared" si="3"/>
        <v>(dist 929)</v>
      </c>
      <c r="G1098" s="40" t="str">
        <f t="shared" si="4"/>
        <v>(distance (loc1 Cagliari) (loc2 Treviso) (dist 929))</v>
      </c>
    </row>
    <row r="1099">
      <c r="A1099" t="s">
        <v>25</v>
      </c>
      <c r="B1099" t="s">
        <v>159</v>
      </c>
      <c r="C1099" s="40">
        <v>843.932</v>
      </c>
      <c r="D1099" s="40" t="str">
        <f t="shared" si="1"/>
        <v>(loc1 Cagliari)</v>
      </c>
      <c r="E1099" s="40" t="str">
        <f t="shared" si="2"/>
        <v>(loc2 Ravenna)</v>
      </c>
      <c r="F1099" s="40" t="str">
        <f t="shared" si="3"/>
        <v>(dist 843)</v>
      </c>
      <c r="G1099" s="40" t="str">
        <f t="shared" si="4"/>
        <v>(distance (loc1 Cagliari) (loc2 Ravenna) (dist 843))</v>
      </c>
    </row>
    <row r="1100">
      <c r="A1100" t="s">
        <v>25</v>
      </c>
      <c r="B1100" t="s">
        <v>160</v>
      </c>
      <c r="C1100" s="40">
        <v>985.157</v>
      </c>
      <c r="D1100" s="40" t="str">
        <f t="shared" si="1"/>
        <v>(loc1 Cagliari)</v>
      </c>
      <c r="E1100" s="40" t="str">
        <f t="shared" si="2"/>
        <v>(loc2 Pordenone)</v>
      </c>
      <c r="F1100" s="40" t="str">
        <f t="shared" si="3"/>
        <v>(dist 985)</v>
      </c>
      <c r="G1100" s="40" t="str">
        <f t="shared" si="4"/>
        <v>(distance (loc1 Cagliari) (loc2 Pordenone) (dist 985))</v>
      </c>
    </row>
    <row r="1101">
      <c r="A1101" t="s">
        <v>25</v>
      </c>
      <c r="B1101" t="s">
        <v>161</v>
      </c>
      <c r="C1101" s="40">
        <v>1031.058</v>
      </c>
      <c r="D1101" s="40" t="str">
        <f t="shared" si="1"/>
        <v>(loc1 Cagliari)</v>
      </c>
      <c r="E1101" s="40" t="str">
        <f t="shared" si="2"/>
        <v>(loc2 Udine)</v>
      </c>
      <c r="F1101" s="40" t="str">
        <f t="shared" si="3"/>
        <v>(dist 1031)</v>
      </c>
      <c r="G1101" s="40" t="str">
        <f t="shared" si="4"/>
        <v>(distance (loc1 Cagliari) (loc2 Udine) (dist 1031))</v>
      </c>
    </row>
    <row r="1102">
      <c r="A1102" t="s">
        <v>25</v>
      </c>
      <c r="B1102" t="s">
        <v>162</v>
      </c>
      <c r="C1102" s="40">
        <v>1038.221</v>
      </c>
      <c r="D1102" s="40" t="str">
        <f t="shared" si="1"/>
        <v>(loc1 Cagliari)</v>
      </c>
      <c r="E1102" s="40" t="str">
        <f t="shared" si="2"/>
        <v>(loc2 Gorizia)</v>
      </c>
      <c r="F1102" s="40" t="str">
        <f t="shared" si="3"/>
        <v>(dist 1038)</v>
      </c>
      <c r="G1102" s="40" t="str">
        <f t="shared" si="4"/>
        <v>(distance (loc1 Cagliari) (loc2 Gorizia) (dist 1038))</v>
      </c>
    </row>
    <row r="1103">
      <c r="A1103" t="s">
        <v>25</v>
      </c>
      <c r="B1103" t="s">
        <v>163</v>
      </c>
      <c r="C1103" s="40">
        <v>1060.232</v>
      </c>
      <c r="D1103" s="40" t="str">
        <f t="shared" si="1"/>
        <v>(loc1 Cagliari)</v>
      </c>
      <c r="E1103" s="40" t="str">
        <f t="shared" si="2"/>
        <v>(loc2 Trieste)</v>
      </c>
      <c r="F1103" s="40" t="str">
        <f t="shared" si="3"/>
        <v>(dist 1060)</v>
      </c>
      <c r="G1103" s="40" t="str">
        <f t="shared" si="4"/>
        <v>(distance (loc1 Cagliari) (loc2 Trieste) (dist 1060))</v>
      </c>
    </row>
    <row r="1104">
      <c r="A1104" t="s">
        <v>25</v>
      </c>
      <c r="B1104" t="s">
        <v>65</v>
      </c>
      <c r="C1104" s="40">
        <v>911.886</v>
      </c>
      <c r="D1104" s="40" t="str">
        <f t="shared" si="1"/>
        <v>(loc1 Cagliari)</v>
      </c>
      <c r="E1104" s="40" t="str">
        <f t="shared" si="2"/>
        <v>(loc2 Crotone)</v>
      </c>
      <c r="F1104" s="40" t="str">
        <f t="shared" si="3"/>
        <v>(dist 911)</v>
      </c>
      <c r="G1104" s="40" t="str">
        <f t="shared" si="4"/>
        <v>(distance (loc1 Cagliari) (loc2 Crotone) (dist 911))</v>
      </c>
    </row>
    <row r="1105">
      <c r="A1105" t="s">
        <v>25</v>
      </c>
      <c r="B1105" t="s">
        <v>71</v>
      </c>
      <c r="C1105" s="40">
        <v>807.716</v>
      </c>
      <c r="D1105" s="40" t="str">
        <f t="shared" si="1"/>
        <v>(loc1 Cagliari)</v>
      </c>
      <c r="E1105" s="40" t="str">
        <f t="shared" si="2"/>
        <v>(loc2 Cuneo)</v>
      </c>
      <c r="F1105" s="40" t="str">
        <f t="shared" si="3"/>
        <v>(dist 807)</v>
      </c>
      <c r="G1105" s="40" t="str">
        <f t="shared" si="4"/>
        <v>(distance (loc1 Cagliari) (loc2 Cuneo) (dist 807))</v>
      </c>
    </row>
    <row r="1106">
      <c r="A1106" t="s">
        <v>25</v>
      </c>
      <c r="B1106" t="s">
        <v>96</v>
      </c>
      <c r="C1106" s="40">
        <v>931.892</v>
      </c>
      <c r="D1106" s="40" t="str">
        <f t="shared" si="1"/>
        <v>(loc1 Cagliari)</v>
      </c>
      <c r="E1106" s="40" t="str">
        <f t="shared" si="2"/>
        <v>(loc2 Como)</v>
      </c>
      <c r="F1106" s="40" t="str">
        <f t="shared" si="3"/>
        <v>(dist 931)</v>
      </c>
      <c r="G1106" s="40" t="str">
        <f t="shared" si="4"/>
        <v>(distance (loc1 Cagliari) (loc2 Como) (dist 931))</v>
      </c>
    </row>
    <row r="1107">
      <c r="A1107" t="s">
        <v>25</v>
      </c>
      <c r="B1107" t="s">
        <v>136</v>
      </c>
      <c r="C1107" s="40">
        <v>672.998</v>
      </c>
      <c r="D1107" s="40" t="str">
        <f t="shared" si="1"/>
        <v>(loc1 Cagliari)</v>
      </c>
      <c r="E1107" s="40" t="str">
        <f t="shared" si="2"/>
        <v>(loc2 Catania)</v>
      </c>
      <c r="F1107" s="40" t="str">
        <f t="shared" si="3"/>
        <v>(dist 672)</v>
      </c>
      <c r="G1107" s="40" t="str">
        <f t="shared" si="4"/>
        <v>(distance (loc1 Cagliari) (loc2 Catania) (dist 672))</v>
      </c>
    </row>
    <row r="1108">
      <c r="A1108" t="s">
        <v>25</v>
      </c>
      <c r="B1108" t="s">
        <v>142</v>
      </c>
      <c r="C1108" s="40">
        <v>873.399</v>
      </c>
      <c r="D1108" s="40" t="str">
        <f t="shared" si="1"/>
        <v>(loc1 Cagliari)</v>
      </c>
      <c r="E1108" s="40" t="str">
        <f t="shared" si="2"/>
        <v>(loc2 Cosenza)</v>
      </c>
      <c r="F1108" s="40" t="str">
        <f t="shared" si="3"/>
        <v>(dist 873)</v>
      </c>
      <c r="G1108" s="40" t="str">
        <f t="shared" si="4"/>
        <v>(distance (loc1 Cagliari) (loc2 Cosenza) (dist 873))</v>
      </c>
    </row>
    <row r="1109">
      <c r="A1109" t="s">
        <v>25</v>
      </c>
      <c r="B1109" t="s">
        <v>144</v>
      </c>
      <c r="C1109" s="40">
        <v>778.927</v>
      </c>
      <c r="D1109" s="40" t="str">
        <f t="shared" si="1"/>
        <v>(loc1 Cagliari)</v>
      </c>
      <c r="E1109" s="40" t="str">
        <f t="shared" si="2"/>
        <v>(loc2 Caserta)</v>
      </c>
      <c r="F1109" s="40" t="str">
        <f t="shared" si="3"/>
        <v>(dist 778)</v>
      </c>
      <c r="G1109" s="40" t="str">
        <f t="shared" si="4"/>
        <v>(distance (loc1 Cagliari) (loc2 Caserta) (dist 778))</v>
      </c>
    </row>
    <row r="1110">
      <c r="A1110" t="s">
        <v>25</v>
      </c>
      <c r="B1110" t="s">
        <v>149</v>
      </c>
      <c r="C1110" s="40">
        <v>788.91</v>
      </c>
      <c r="D1110" s="40" t="str">
        <f t="shared" si="1"/>
        <v>(loc1 Cagliari)</v>
      </c>
      <c r="E1110" s="40" t="str">
        <f t="shared" si="2"/>
        <v>(loc2 Chieti)</v>
      </c>
      <c r="F1110" s="40" t="str">
        <f t="shared" si="3"/>
        <v>(dist 788)</v>
      </c>
      <c r="G1110" s="40" t="str">
        <f t="shared" si="4"/>
        <v>(distance (loc1 Cagliari) (loc2 Chieti) (dist 788))</v>
      </c>
    </row>
    <row r="1111">
      <c r="A1111" t="s">
        <v>144</v>
      </c>
      <c r="B1111" t="s">
        <v>5</v>
      </c>
      <c r="C1111" s="40">
        <v>532.89</v>
      </c>
      <c r="D1111" s="40" t="str">
        <f t="shared" si="1"/>
        <v>(loc1 Caserta)</v>
      </c>
      <c r="E1111" s="40" t="str">
        <f t="shared" si="2"/>
        <v>(loc2 Olbia-Tempio)</v>
      </c>
      <c r="F1111" s="40" t="str">
        <f t="shared" si="3"/>
        <v>(dist 532)</v>
      </c>
      <c r="G1111" s="40" t="str">
        <f t="shared" si="4"/>
        <v>(distance (loc1 Caserta) (loc2 Olbia-Tempio) (dist 532))</v>
      </c>
    </row>
    <row r="1112">
      <c r="A1112" t="s">
        <v>144</v>
      </c>
      <c r="B1112" t="s">
        <v>18</v>
      </c>
      <c r="C1112" s="40">
        <v>574.448</v>
      </c>
      <c r="D1112" s="40" t="str">
        <f t="shared" si="1"/>
        <v>(loc1 Caserta)</v>
      </c>
      <c r="E1112" s="40" t="str">
        <f t="shared" si="2"/>
        <v>(loc2 Modena)</v>
      </c>
      <c r="F1112" s="40" t="str">
        <f t="shared" si="3"/>
        <v>(dist 574)</v>
      </c>
      <c r="G1112" s="40" t="str">
        <f t="shared" si="4"/>
        <v>(distance (loc1 Caserta) (loc2 Modena) (dist 574))</v>
      </c>
    </row>
    <row r="1113">
      <c r="A1113" t="s">
        <v>144</v>
      </c>
      <c r="B1113" t="s">
        <v>21</v>
      </c>
      <c r="C1113" s="40">
        <v>738.104</v>
      </c>
      <c r="D1113" s="40" t="str">
        <f t="shared" si="1"/>
        <v>(loc1 Caserta)</v>
      </c>
      <c r="E1113" s="40" t="str">
        <f t="shared" si="2"/>
        <v>(loc2 Medio Campidano)</v>
      </c>
      <c r="F1113" s="40" t="str">
        <f t="shared" si="3"/>
        <v>(dist 738)</v>
      </c>
      <c r="G1113" s="40" t="str">
        <f t="shared" si="4"/>
        <v>(distance (loc1 Caserta) (loc2 Medio Campidano) (dist 738))</v>
      </c>
    </row>
    <row r="1114">
      <c r="A1114" t="s">
        <v>144</v>
      </c>
      <c r="B1114" t="s">
        <v>25</v>
      </c>
      <c r="C1114" s="40">
        <v>778.927</v>
      </c>
      <c r="D1114" s="40" t="str">
        <f t="shared" si="1"/>
        <v>(loc1 Caserta)</v>
      </c>
      <c r="E1114" s="40" t="str">
        <f t="shared" si="2"/>
        <v>(loc2 Cagliari)</v>
      </c>
      <c r="F1114" s="40" t="str">
        <f t="shared" si="3"/>
        <v>(dist 778)</v>
      </c>
      <c r="G1114" s="40" t="str">
        <f t="shared" si="4"/>
        <v>(distance (loc1 Caserta) (loc2 Cagliari) (dist 778))</v>
      </c>
    </row>
    <row r="1115">
      <c r="A1115" t="s">
        <v>144</v>
      </c>
      <c r="B1115" t="s">
        <v>28</v>
      </c>
      <c r="C1115" s="40">
        <v>598.601</v>
      </c>
      <c r="D1115" s="40" t="str">
        <f t="shared" si="1"/>
        <v>(loc1 Caserta)</v>
      </c>
      <c r="E1115" s="40" t="str">
        <f t="shared" si="2"/>
        <v>(loc2 Nuoro)</v>
      </c>
      <c r="F1115" s="40" t="str">
        <f t="shared" si="3"/>
        <v>(dist 598)</v>
      </c>
      <c r="G1115" s="40" t="str">
        <f t="shared" si="4"/>
        <v>(distance (loc1 Caserta) (loc2 Nuoro) (dist 598))</v>
      </c>
    </row>
    <row r="1116">
      <c r="A1116" t="s">
        <v>144</v>
      </c>
      <c r="B1116" t="s">
        <v>31</v>
      </c>
      <c r="C1116" s="40">
        <v>75.073</v>
      </c>
      <c r="D1116" s="40" t="str">
        <f t="shared" si="1"/>
        <v>(loc1 Caserta)</v>
      </c>
      <c r="E1116" s="40" t="str">
        <f t="shared" si="2"/>
        <v>(loc2 Salerno)</v>
      </c>
      <c r="F1116" s="40" t="str">
        <f t="shared" si="3"/>
        <v>(dist 75)</v>
      </c>
      <c r="G1116" s="40" t="str">
        <f t="shared" si="4"/>
        <v>(distance (loc1 Caserta) (loc2 Salerno) (dist 75))</v>
      </c>
    </row>
    <row r="1117">
      <c r="A1117" t="s">
        <v>144</v>
      </c>
      <c r="B1117" t="s">
        <v>39</v>
      </c>
      <c r="C1117" s="40">
        <v>533.368</v>
      </c>
      <c r="D1117" s="40" t="str">
        <f t="shared" si="1"/>
        <v>(loc1 Caserta)</v>
      </c>
      <c r="E1117" s="40" t="str">
        <f t="shared" si="2"/>
        <v>(loc2 Livorno)</v>
      </c>
      <c r="F1117" s="40" t="str">
        <f t="shared" si="3"/>
        <v>(dist 533)</v>
      </c>
      <c r="G1117" s="40" t="str">
        <f t="shared" si="4"/>
        <v>(distance (loc1 Caserta) (loc2 Livorno) (dist 533))</v>
      </c>
    </row>
    <row r="1118">
      <c r="A1118" t="s">
        <v>144</v>
      </c>
      <c r="B1118" t="s">
        <v>42</v>
      </c>
      <c r="C1118" s="40">
        <v>526.463</v>
      </c>
      <c r="D1118" s="40" t="str">
        <f t="shared" si="1"/>
        <v>(loc1 Caserta)</v>
      </c>
      <c r="E1118" s="40" t="str">
        <f t="shared" si="2"/>
        <v>(loc2 Pisa)</v>
      </c>
      <c r="F1118" s="40" t="str">
        <f t="shared" si="3"/>
        <v>(dist 526)</v>
      </c>
      <c r="G1118" s="40" t="str">
        <f t="shared" si="4"/>
        <v>(distance (loc1 Caserta) (loc2 Pisa) (dist 526))</v>
      </c>
    </row>
    <row r="1119">
      <c r="A1119" t="s">
        <v>144</v>
      </c>
      <c r="B1119" t="s">
        <v>45</v>
      </c>
      <c r="C1119" s="40">
        <v>402.158</v>
      </c>
      <c r="D1119" s="40" t="str">
        <f t="shared" si="1"/>
        <v>(loc1 Caserta)</v>
      </c>
      <c r="E1119" s="40" t="str">
        <f t="shared" si="2"/>
        <v>(loc2 Siena)</v>
      </c>
      <c r="F1119" s="40" t="str">
        <f t="shared" si="3"/>
        <v>(dist 402)</v>
      </c>
      <c r="G1119" s="40" t="str">
        <f t="shared" si="4"/>
        <v>(distance (loc1 Caserta) (loc2 Siena) (dist 402))</v>
      </c>
    </row>
    <row r="1120">
      <c r="A1120" t="s">
        <v>144</v>
      </c>
      <c r="B1120" t="s">
        <v>49</v>
      </c>
      <c r="C1120" s="40">
        <v>731.436</v>
      </c>
      <c r="D1120" s="40" t="str">
        <f t="shared" si="1"/>
        <v>(loc1 Caserta)</v>
      </c>
      <c r="E1120" s="40" t="str">
        <f t="shared" si="2"/>
        <v>(loc2 Savona)</v>
      </c>
      <c r="F1120" s="40" t="str">
        <f t="shared" si="3"/>
        <v>(dist 731)</v>
      </c>
      <c r="G1120" s="40" t="str">
        <f t="shared" si="4"/>
        <v>(distance (loc1 Caserta) (loc2 Savona) (dist 731))</v>
      </c>
    </row>
    <row r="1121">
      <c r="A1121" t="s">
        <v>144</v>
      </c>
      <c r="B1121" t="s">
        <v>51</v>
      </c>
      <c r="C1121" s="40">
        <v>373.349</v>
      </c>
      <c r="D1121" s="40" t="str">
        <f t="shared" si="1"/>
        <v>(loc1 Caserta)</v>
      </c>
      <c r="E1121" s="40" t="str">
        <f t="shared" si="2"/>
        <v>(loc2 Grosseto)</v>
      </c>
      <c r="F1121" s="40" t="str">
        <f t="shared" si="3"/>
        <v>(dist 373)</v>
      </c>
      <c r="G1121" s="40" t="str">
        <f t="shared" si="4"/>
        <v>(distance (loc1 Caserta) (loc2 Grosseto) (dist 373))</v>
      </c>
    </row>
    <row r="1122">
      <c r="A1122" t="s">
        <v>144</v>
      </c>
      <c r="B1122" t="s">
        <v>53</v>
      </c>
      <c r="C1122" s="40">
        <v>373.349</v>
      </c>
      <c r="D1122" s="40" t="str">
        <f t="shared" si="1"/>
        <v>(loc1 Caserta)</v>
      </c>
      <c r="E1122" s="40" t="str">
        <f t="shared" si="2"/>
        <v>(loc2 Imperia)</v>
      </c>
      <c r="F1122" s="40" t="str">
        <f t="shared" si="3"/>
        <v>(dist 373)</v>
      </c>
      <c r="G1122" s="40" t="str">
        <f t="shared" si="4"/>
        <v>(distance (loc1 Caserta) (loc2 Imperia) (dist 373))</v>
      </c>
    </row>
    <row r="1123">
      <c r="A1123" t="s">
        <v>144</v>
      </c>
      <c r="B1123" t="s">
        <v>55</v>
      </c>
      <c r="C1123" s="40">
        <v>861.165</v>
      </c>
      <c r="D1123" s="40" t="str">
        <f t="shared" si="1"/>
        <v>(loc1 Caserta)</v>
      </c>
      <c r="E1123" s="40" t="str">
        <f t="shared" si="2"/>
        <v>(loc2 Torino)</v>
      </c>
      <c r="F1123" s="40" t="str">
        <f t="shared" si="3"/>
        <v>(dist 861)</v>
      </c>
      <c r="G1123" s="40" t="str">
        <f t="shared" si="4"/>
        <v>(distance (loc1 Caserta) (loc2 Torino) (dist 861))</v>
      </c>
    </row>
    <row r="1124">
      <c r="A1124" t="s">
        <v>144</v>
      </c>
      <c r="B1124" t="s">
        <v>57</v>
      </c>
      <c r="C1124" s="40">
        <v>523.328</v>
      </c>
      <c r="D1124" s="40" t="str">
        <f t="shared" si="1"/>
        <v>(loc1 Caserta)</v>
      </c>
      <c r="E1124" s="40" t="str">
        <f t="shared" si="2"/>
        <v>(loc2 Lucca)</v>
      </c>
      <c r="F1124" s="40" t="str">
        <f t="shared" si="3"/>
        <v>(dist 523)</v>
      </c>
      <c r="G1124" s="40" t="str">
        <f t="shared" si="4"/>
        <v>(distance (loc1 Caserta) (loc2 Lucca) (dist 523))</v>
      </c>
    </row>
    <row r="1125">
      <c r="A1125" t="s">
        <v>144</v>
      </c>
      <c r="B1125" t="s">
        <v>59</v>
      </c>
      <c r="C1125" s="40">
        <v>177.92</v>
      </c>
      <c r="D1125" s="40" t="str">
        <f t="shared" si="1"/>
        <v>(loc1 Caserta)</v>
      </c>
      <c r="E1125" s="40" t="str">
        <f t="shared" si="2"/>
        <v>(loc2 Foggia)</v>
      </c>
      <c r="F1125" s="40" t="str">
        <f t="shared" si="3"/>
        <v>(dist 177)</v>
      </c>
      <c r="G1125" s="40" t="str">
        <f t="shared" si="4"/>
        <v>(distance (loc1 Caserta) (loc2 Foggia) (dist 177))</v>
      </c>
    </row>
    <row r="1126">
      <c r="A1126" t="s">
        <v>144</v>
      </c>
      <c r="B1126" t="s">
        <v>63</v>
      </c>
      <c r="C1126" s="40">
        <v>199.138</v>
      </c>
      <c r="D1126" s="40" t="str">
        <f t="shared" si="1"/>
        <v>(loc1 Caserta)</v>
      </c>
      <c r="E1126" s="40" t="str">
        <f t="shared" si="2"/>
        <v>(loc2 Roma)</v>
      </c>
      <c r="F1126" s="40" t="str">
        <f t="shared" si="3"/>
        <v>(dist 199)</v>
      </c>
      <c r="G1126" s="40" t="str">
        <f t="shared" si="4"/>
        <v>(distance (loc1 Caserta) (loc2 Roma) (dist 199))</v>
      </c>
    </row>
    <row r="1127">
      <c r="A1127" t="s">
        <v>144</v>
      </c>
      <c r="B1127" t="s">
        <v>65</v>
      </c>
      <c r="C1127" s="40">
        <v>437.854</v>
      </c>
      <c r="D1127" s="40" t="str">
        <f t="shared" si="1"/>
        <v>(loc1 Caserta)</v>
      </c>
      <c r="E1127" s="40" t="str">
        <f t="shared" si="2"/>
        <v>(loc2 Crotone)</v>
      </c>
      <c r="F1127" s="40" t="str">
        <f t="shared" si="3"/>
        <v>(dist 437)</v>
      </c>
      <c r="G1127" s="40" t="str">
        <f t="shared" si="4"/>
        <v>(distance (loc1 Caserta) (loc2 Crotone) (dist 437))</v>
      </c>
    </row>
    <row r="1128">
      <c r="A1128" t="s">
        <v>144</v>
      </c>
      <c r="B1128" t="s">
        <v>67</v>
      </c>
      <c r="C1128" s="40">
        <v>451.118</v>
      </c>
      <c r="D1128" s="40" t="str">
        <f t="shared" si="1"/>
        <v>(loc1 Caserta)</v>
      </c>
      <c r="E1128" s="40" t="str">
        <f t="shared" si="2"/>
        <v>(loc2 Firenze)</v>
      </c>
      <c r="F1128" s="40" t="str">
        <f t="shared" si="3"/>
        <v>(dist 451)</v>
      </c>
      <c r="G1128" s="40" t="str">
        <f t="shared" si="4"/>
        <v>(distance (loc1 Caserta) (loc2 Firenze) (dist 451))</v>
      </c>
    </row>
    <row r="1129">
      <c r="A1129" t="s">
        <v>144</v>
      </c>
      <c r="B1129" t="s">
        <v>68</v>
      </c>
      <c r="C1129" s="40">
        <v>466.352</v>
      </c>
      <c r="D1129" s="40" t="str">
        <f t="shared" si="1"/>
        <v>(loc1 Caserta)</v>
      </c>
      <c r="E1129" s="40" t="str">
        <f t="shared" si="2"/>
        <v>(loc2 Prato)</v>
      </c>
      <c r="F1129" s="40" t="str">
        <f t="shared" si="3"/>
        <v>(dist 466)</v>
      </c>
      <c r="G1129" s="40" t="str">
        <f t="shared" si="4"/>
        <v>(distance (loc1 Caserta) (loc2 Prato) (dist 466))</v>
      </c>
    </row>
    <row r="1130">
      <c r="A1130" t="s">
        <v>144</v>
      </c>
      <c r="B1130" t="s">
        <v>69</v>
      </c>
      <c r="C1130" s="40">
        <v>483.927</v>
      </c>
      <c r="D1130" s="40" t="str">
        <f t="shared" si="1"/>
        <v>(loc1 Caserta)</v>
      </c>
      <c r="E1130" s="40" t="str">
        <f t="shared" si="2"/>
        <v>(loc2 Pistoia)</v>
      </c>
      <c r="F1130" s="40" t="str">
        <f t="shared" si="3"/>
        <v>(dist 483)</v>
      </c>
      <c r="G1130" s="40" t="str">
        <f t="shared" si="4"/>
        <v>(distance (loc1 Caserta) (loc2 Pistoia) (dist 483))</v>
      </c>
    </row>
    <row r="1131">
      <c r="A1131" t="s">
        <v>144</v>
      </c>
      <c r="B1131" t="s">
        <v>71</v>
      </c>
      <c r="C1131" s="40">
        <v>934.32</v>
      </c>
      <c r="D1131" s="40" t="str">
        <f t="shared" si="1"/>
        <v>(loc1 Caserta)</v>
      </c>
      <c r="E1131" s="40" t="str">
        <f t="shared" si="2"/>
        <v>(loc2 Cuneo)</v>
      </c>
      <c r="F1131" s="40" t="str">
        <f t="shared" si="3"/>
        <v>(dist 934)</v>
      </c>
      <c r="G1131" s="40" t="str">
        <f t="shared" si="4"/>
        <v>(distance (loc1 Caserta) (loc2 Cuneo) (dist 934))</v>
      </c>
    </row>
    <row r="1132">
      <c r="A1132" t="s">
        <v>144</v>
      </c>
      <c r="B1132" t="s">
        <v>75</v>
      </c>
      <c r="C1132" s="40">
        <v>672.262</v>
      </c>
      <c r="D1132" s="40" t="str">
        <f t="shared" si="1"/>
        <v>(loc1 Caserta)</v>
      </c>
      <c r="E1132" s="40" t="str">
        <f t="shared" si="2"/>
        <v>(loc2 Genova)</v>
      </c>
      <c r="F1132" s="40" t="str">
        <f t="shared" si="3"/>
        <v>(dist 672)</v>
      </c>
      <c r="G1132" s="40" t="str">
        <f t="shared" si="4"/>
        <v>(distance (loc1 Caserta) (loc2 Genova) (dist 672))</v>
      </c>
    </row>
    <row r="1133">
      <c r="A1133" t="s">
        <v>144</v>
      </c>
      <c r="B1133" t="s">
        <v>76</v>
      </c>
      <c r="C1133" s="40">
        <v>794.265</v>
      </c>
      <c r="D1133" s="40" t="str">
        <f t="shared" si="1"/>
        <v>(loc1 Caserta)</v>
      </c>
      <c r="E1133" s="40" t="str">
        <f t="shared" si="2"/>
        <v>(loc2 Novara)</v>
      </c>
      <c r="F1133" s="40" t="str">
        <f t="shared" si="3"/>
        <v>(dist 794)</v>
      </c>
      <c r="G1133" s="40" t="str">
        <f t="shared" si="4"/>
        <v>(distance (loc1 Caserta) (loc2 Novara) (dist 794))</v>
      </c>
    </row>
    <row r="1134">
      <c r="A1134" t="s">
        <v>144</v>
      </c>
      <c r="B1134" t="s">
        <v>77</v>
      </c>
      <c r="C1134" s="40">
        <v>601.662</v>
      </c>
      <c r="D1134" s="40" t="str">
        <f t="shared" si="1"/>
        <v>(loc1 Caserta)</v>
      </c>
      <c r="E1134" s="40" t="str">
        <f t="shared" si="2"/>
        <v>(loc2 Massa-Carrara)</v>
      </c>
      <c r="F1134" s="40" t="str">
        <f t="shared" si="3"/>
        <v>(dist 601)</v>
      </c>
      <c r="G1134" s="40" t="str">
        <f t="shared" si="4"/>
        <v>(distance (loc1 Caserta) (loc2 Massa-Carrara) (dist 601))</v>
      </c>
    </row>
    <row r="1135">
      <c r="A1135" t="s">
        <v>144</v>
      </c>
      <c r="B1135" t="s">
        <v>70</v>
      </c>
      <c r="C1135" s="40">
        <v>592.948</v>
      </c>
      <c r="D1135" s="40" t="str">
        <f t="shared" si="1"/>
        <v>(loc1 Caserta)</v>
      </c>
      <c r="E1135" s="40" t="str">
        <f t="shared" si="2"/>
        <v>(loc2 La Spezia)</v>
      </c>
      <c r="F1135" s="40" t="str">
        <f t="shared" si="3"/>
        <v>(dist 592)</v>
      </c>
      <c r="G1135" s="40" t="str">
        <f t="shared" si="4"/>
        <v>(distance (loc1 Caserta) (loc2 La Spezia) (dist 592))</v>
      </c>
    </row>
    <row r="1136">
      <c r="A1136" t="s">
        <v>144</v>
      </c>
      <c r="B1136" t="s">
        <v>79</v>
      </c>
      <c r="C1136" s="40">
        <v>34.856</v>
      </c>
      <c r="D1136" s="40" t="str">
        <f t="shared" si="1"/>
        <v>(loc1 Caserta)</v>
      </c>
      <c r="E1136" s="40" t="str">
        <f t="shared" si="2"/>
        <v>(loc2 Napoli)</v>
      </c>
      <c r="F1136" s="40" t="str">
        <f t="shared" si="3"/>
        <v>(dist 34)</v>
      </c>
      <c r="G1136" s="40" t="str">
        <f t="shared" si="4"/>
        <v>(distance (loc1 Caserta) (loc2 Napoli) (dist 34))</v>
      </c>
    </row>
    <row r="1137">
      <c r="A1137" t="s">
        <v>144</v>
      </c>
      <c r="B1137" t="s">
        <v>80</v>
      </c>
      <c r="C1137" s="40">
        <v>602.211</v>
      </c>
      <c r="D1137" s="40" t="str">
        <f t="shared" si="1"/>
        <v>(loc1 Caserta)</v>
      </c>
      <c r="E1137" s="40" t="str">
        <f t="shared" si="2"/>
        <v>(loc2 Reggio nell'Emilia)</v>
      </c>
      <c r="F1137" s="40" t="str">
        <f t="shared" si="3"/>
        <v>(dist 602)</v>
      </c>
      <c r="G1137" s="40" t="str">
        <f t="shared" si="4"/>
        <v>(distance (loc1 Caserta) (loc2 Reggio nell'Emilia) (dist 602))</v>
      </c>
    </row>
    <row r="1138">
      <c r="A1138" t="s">
        <v>144</v>
      </c>
      <c r="B1138" t="s">
        <v>81</v>
      </c>
      <c r="C1138" s="40">
        <v>735.024</v>
      </c>
      <c r="D1138" s="40" t="str">
        <f t="shared" si="1"/>
        <v>(loc1 Caserta)</v>
      </c>
      <c r="E1138" s="40" t="str">
        <f t="shared" si="2"/>
        <v>(loc2 Pavia)</v>
      </c>
      <c r="F1138" s="40" t="str">
        <f t="shared" si="3"/>
        <v>(dist 735)</v>
      </c>
      <c r="G1138" s="40" t="str">
        <f t="shared" si="4"/>
        <v>(distance (loc1 Caserta) (loc2 Pavia) (dist 735))</v>
      </c>
    </row>
    <row r="1139">
      <c r="A1139" t="s">
        <v>144</v>
      </c>
      <c r="B1139" t="s">
        <v>83</v>
      </c>
      <c r="C1139" s="40">
        <v>878.273</v>
      </c>
      <c r="D1139" s="40" t="str">
        <f t="shared" si="1"/>
        <v>(loc1 Caserta)</v>
      </c>
      <c r="E1139" s="40" t="str">
        <f t="shared" si="2"/>
        <v>(loc2 Verbano-Cusio-Ossola)</v>
      </c>
      <c r="F1139" s="40" t="str">
        <f t="shared" si="3"/>
        <v>(dist 878)</v>
      </c>
      <c r="G1139" s="40" t="str">
        <f t="shared" si="4"/>
        <v>(distance (loc1 Caserta) (loc2 Verbano-Cusio-Ossola) (dist 878))</v>
      </c>
    </row>
    <row r="1140">
      <c r="A1140" t="s">
        <v>144</v>
      </c>
      <c r="B1140" t="s">
        <v>89</v>
      </c>
      <c r="C1140" s="40">
        <v>742.577</v>
      </c>
      <c r="D1140" s="40" t="str">
        <f t="shared" si="1"/>
        <v>(loc1 Caserta)</v>
      </c>
      <c r="E1140" s="40" t="str">
        <f t="shared" si="2"/>
        <v>(loc2 Milano)</v>
      </c>
      <c r="F1140" s="40" t="str">
        <f t="shared" si="3"/>
        <v>(dist 742)</v>
      </c>
      <c r="G1140" s="40" t="str">
        <f t="shared" si="4"/>
        <v>(distance (loc1 Caserta) (loc2 Milano) (dist 742))</v>
      </c>
    </row>
    <row r="1141">
      <c r="A1141" t="s">
        <v>144</v>
      </c>
      <c r="B1141" t="s">
        <v>90</v>
      </c>
      <c r="C1141" s="40">
        <v>717.049</v>
      </c>
      <c r="D1141" s="40" t="str">
        <f t="shared" si="1"/>
        <v>(loc1 Caserta)</v>
      </c>
      <c r="E1141" s="40" t="str">
        <f t="shared" si="2"/>
        <v>(loc2 Lodi)</v>
      </c>
      <c r="F1141" s="40" t="str">
        <f t="shared" si="3"/>
        <v>(dist 717)</v>
      </c>
      <c r="G1141" s="40" t="str">
        <f t="shared" si="4"/>
        <v>(distance (loc1 Caserta) (loc2 Lodi) (dist 717))</v>
      </c>
    </row>
    <row r="1142">
      <c r="A1142" t="s">
        <v>144</v>
      </c>
      <c r="B1142" t="s">
        <v>92</v>
      </c>
      <c r="C1142" s="40">
        <v>802.69</v>
      </c>
      <c r="D1142" s="40" t="str">
        <f t="shared" si="1"/>
        <v>(loc1 Caserta)</v>
      </c>
      <c r="E1142" s="40" t="str">
        <f t="shared" si="2"/>
        <v>(loc2 Varese)</v>
      </c>
      <c r="F1142" s="40" t="str">
        <f t="shared" si="3"/>
        <v>(dist 802)</v>
      </c>
      <c r="G1142" s="40" t="str">
        <f t="shared" si="4"/>
        <v>(distance (loc1 Caserta) (loc2 Varese) (dist 802))</v>
      </c>
    </row>
    <row r="1143">
      <c r="A1143" t="s">
        <v>144</v>
      </c>
      <c r="B1143" t="s">
        <v>96</v>
      </c>
      <c r="C1143" s="40">
        <v>794.769</v>
      </c>
      <c r="D1143" s="40" t="str">
        <f t="shared" si="1"/>
        <v>(loc1 Caserta)</v>
      </c>
      <c r="E1143" s="40" t="str">
        <f t="shared" si="2"/>
        <v>(loc2 Como)</v>
      </c>
      <c r="F1143" s="40" t="str">
        <f t="shared" si="3"/>
        <v>(dist 794)</v>
      </c>
      <c r="G1143" s="40" t="str">
        <f t="shared" si="4"/>
        <v>(distance (loc1 Caserta) (loc2 Como) (dist 794))</v>
      </c>
    </row>
    <row r="1144">
      <c r="A1144" t="s">
        <v>144</v>
      </c>
      <c r="B1144" t="s">
        <v>99</v>
      </c>
      <c r="C1144" s="40">
        <v>794.509</v>
      </c>
      <c r="D1144" s="40" t="str">
        <f t="shared" si="1"/>
        <v>(loc1 Caserta)</v>
      </c>
      <c r="E1144" s="40" t="str">
        <f t="shared" si="2"/>
        <v>(loc2 Lecco)</v>
      </c>
      <c r="F1144" s="40" t="str">
        <f t="shared" si="3"/>
        <v>(dist 794)</v>
      </c>
      <c r="G1144" s="40" t="str">
        <f t="shared" si="4"/>
        <v>(distance (loc1 Caserta) (loc2 Lecco) (dist 794))</v>
      </c>
    </row>
    <row r="1145">
      <c r="A1145" t="s">
        <v>144</v>
      </c>
      <c r="B1145" t="s">
        <v>101</v>
      </c>
      <c r="C1145" s="40">
        <v>672.97</v>
      </c>
      <c r="D1145" s="40" t="str">
        <f t="shared" si="1"/>
        <v>(loc1 Caserta)</v>
      </c>
      <c r="E1145" s="40" t="str">
        <f t="shared" si="2"/>
        <v>(loc2 Verona)</v>
      </c>
      <c r="F1145" s="40" t="str">
        <f t="shared" si="3"/>
        <v>(dist 672)</v>
      </c>
      <c r="G1145" s="40" t="str">
        <f t="shared" si="4"/>
        <v>(distance (loc1 Caserta) (loc2 Verona) (dist 672))</v>
      </c>
    </row>
    <row r="1146">
      <c r="A1146" t="s">
        <v>144</v>
      </c>
      <c r="B1146" t="s">
        <v>103</v>
      </c>
      <c r="C1146" s="40">
        <v>639.482</v>
      </c>
      <c r="D1146" s="40" t="str">
        <f t="shared" si="1"/>
        <v>(loc1 Caserta)</v>
      </c>
      <c r="E1146" s="40" t="str">
        <f t="shared" si="2"/>
        <v>(loc2 Mantova)</v>
      </c>
      <c r="F1146" s="40" t="str">
        <f t="shared" si="3"/>
        <v>(dist 639)</v>
      </c>
      <c r="G1146" s="40" t="str">
        <f t="shared" si="4"/>
        <v>(distance (loc1 Caserta) (loc2 Mantova) (dist 639))</v>
      </c>
    </row>
    <row r="1147">
      <c r="A1147" t="s">
        <v>144</v>
      </c>
      <c r="B1147" t="s">
        <v>105</v>
      </c>
      <c r="C1147" s="40">
        <v>697.358</v>
      </c>
      <c r="D1147" s="40" t="str">
        <f t="shared" si="1"/>
        <v>(loc1 Caserta)</v>
      </c>
      <c r="E1147" s="40" t="str">
        <f t="shared" si="2"/>
        <v>(loc2 Vicenza)</v>
      </c>
      <c r="F1147" s="40" t="str">
        <f t="shared" si="3"/>
        <v>(dist 697)</v>
      </c>
      <c r="G1147" s="40" t="str">
        <f t="shared" si="4"/>
        <v>(distance (loc1 Caserta) (loc2 Vicenza) (dist 697))</v>
      </c>
    </row>
    <row r="1148">
      <c r="A1148" t="s">
        <v>144</v>
      </c>
      <c r="B1148" t="s">
        <v>109</v>
      </c>
      <c r="C1148" s="40">
        <v>756.285</v>
      </c>
      <c r="D1148" s="40" t="str">
        <f t="shared" si="1"/>
        <v>(loc1 Caserta)</v>
      </c>
      <c r="E1148" s="40" t="str">
        <f t="shared" si="2"/>
        <v>(loc2 Trento)</v>
      </c>
      <c r="F1148" s="40" t="str">
        <f t="shared" si="3"/>
        <v>(dist 756)</v>
      </c>
      <c r="G1148" s="40" t="str">
        <f t="shared" si="4"/>
        <v>(distance (loc1 Caserta) (loc2 Trento) (dist 756))</v>
      </c>
    </row>
    <row r="1149">
      <c r="A1149" t="s">
        <v>144</v>
      </c>
      <c r="B1149" t="s">
        <v>110</v>
      </c>
      <c r="C1149" s="40">
        <v>697.046</v>
      </c>
      <c r="D1149" s="40" t="str">
        <f t="shared" si="1"/>
        <v>(loc1 Caserta)</v>
      </c>
      <c r="E1149" s="40" t="str">
        <f t="shared" si="2"/>
        <v>(loc2 Venezia)</v>
      </c>
      <c r="F1149" s="40" t="str">
        <f t="shared" si="3"/>
        <v>(dist 697)</v>
      </c>
      <c r="G1149" s="40" t="str">
        <f t="shared" si="4"/>
        <v>(distance (loc1 Caserta) (loc2 Venezia) (dist 697))</v>
      </c>
    </row>
    <row r="1150">
      <c r="A1150" t="s">
        <v>144</v>
      </c>
      <c r="B1150" t="s">
        <v>111</v>
      </c>
      <c r="C1150" s="40">
        <v>277.224</v>
      </c>
      <c r="D1150" s="40" t="str">
        <f t="shared" si="1"/>
        <v>(loc1 Caserta)</v>
      </c>
      <c r="E1150" s="40" t="str">
        <f t="shared" si="2"/>
        <v>(loc2 Viterbo)</v>
      </c>
      <c r="F1150" s="40" t="str">
        <f t="shared" si="3"/>
        <v>(dist 277)</v>
      </c>
      <c r="G1150" s="40" t="str">
        <f t="shared" si="4"/>
        <v>(distance (loc1 Caserta) (loc2 Viterbo) (dist 277))</v>
      </c>
    </row>
    <row r="1151">
      <c r="A1151" t="s">
        <v>144</v>
      </c>
      <c r="B1151" t="s">
        <v>112</v>
      </c>
      <c r="C1151" s="40">
        <v>873.691</v>
      </c>
      <c r="D1151" s="40" t="str">
        <f t="shared" si="1"/>
        <v>(loc1 Caserta)</v>
      </c>
      <c r="E1151" s="40" t="str">
        <f t="shared" si="2"/>
        <v>(loc2 Sondrio)</v>
      </c>
      <c r="F1151" s="40" t="str">
        <f t="shared" si="3"/>
        <v>(dist 873)</v>
      </c>
      <c r="G1151" s="40" t="str">
        <f t="shared" si="4"/>
        <v>(distance (loc1 Caserta) (loc2 Sondrio) (dist 873))</v>
      </c>
    </row>
    <row r="1152">
      <c r="A1152" t="s">
        <v>144</v>
      </c>
      <c r="B1152" t="s">
        <v>113</v>
      </c>
      <c r="C1152" s="40">
        <v>687.128</v>
      </c>
      <c r="D1152" s="40" t="str">
        <f t="shared" si="1"/>
        <v>(loc1 Caserta)</v>
      </c>
      <c r="E1152" s="40" t="str">
        <f t="shared" si="2"/>
        <v>(loc2 Oristano)</v>
      </c>
      <c r="F1152" s="40" t="str">
        <f t="shared" si="3"/>
        <v>(dist 687)</v>
      </c>
      <c r="G1152" s="40" t="str">
        <f t="shared" si="4"/>
        <v>(distance (loc1 Caserta) (loc2 Oristano) (dist 687))</v>
      </c>
    </row>
    <row r="1153">
      <c r="A1153" t="s">
        <v>144</v>
      </c>
      <c r="B1153" t="s">
        <v>116</v>
      </c>
      <c r="C1153" s="40">
        <v>836.232</v>
      </c>
      <c r="D1153" s="40" t="str">
        <f t="shared" si="1"/>
        <v>(loc1 Caserta)</v>
      </c>
      <c r="E1153" s="40" t="str">
        <f t="shared" si="2"/>
        <v>(loc2 Trapani)</v>
      </c>
      <c r="F1153" s="40" t="str">
        <f t="shared" si="3"/>
        <v>(dist 836)</v>
      </c>
      <c r="G1153" s="40" t="str">
        <f t="shared" si="4"/>
        <v>(distance (loc1 Caserta) (loc2 Trapani) (dist 836))</v>
      </c>
    </row>
    <row r="1154">
      <c r="A1154" t="s">
        <v>144</v>
      </c>
      <c r="B1154" t="s">
        <v>118</v>
      </c>
      <c r="C1154" s="40">
        <v>729.803</v>
      </c>
      <c r="D1154" s="40" t="str">
        <f t="shared" si="1"/>
        <v>(loc1 Caserta)</v>
      </c>
      <c r="E1154" s="40" t="str">
        <f t="shared" si="2"/>
        <v>(loc2 Palermo)</v>
      </c>
      <c r="F1154" s="40" t="str">
        <f t="shared" si="3"/>
        <v>(dist 729)</v>
      </c>
      <c r="G1154" s="40" t="str">
        <f t="shared" si="4"/>
        <v>(distance (loc1 Caserta) (loc2 Palermo) (dist 729))</v>
      </c>
    </row>
    <row r="1155">
      <c r="A1155" t="s">
        <v>144</v>
      </c>
      <c r="B1155" t="s">
        <v>119</v>
      </c>
      <c r="C1155" s="40">
        <v>163.464</v>
      </c>
      <c r="D1155" s="40" t="str">
        <f t="shared" si="1"/>
        <v>(loc1 Caserta)</v>
      </c>
      <c r="E1155" s="40" t="str">
        <f t="shared" si="2"/>
        <v>(loc2 Latina)</v>
      </c>
      <c r="F1155" s="40" t="str">
        <f t="shared" si="3"/>
        <v>(dist 163)</v>
      </c>
      <c r="G1155" s="40" t="str">
        <f t="shared" si="4"/>
        <v>(distance (loc1 Caserta) (loc2 Latina) (dist 163))</v>
      </c>
    </row>
    <row r="1156">
      <c r="A1156" t="s">
        <v>144</v>
      </c>
      <c r="B1156" t="s">
        <v>120</v>
      </c>
      <c r="C1156" s="40">
        <v>342.854</v>
      </c>
      <c r="D1156" s="40" t="str">
        <f t="shared" si="1"/>
        <v>(loc1 Caserta)</v>
      </c>
      <c r="E1156" s="40" t="str">
        <f t="shared" si="2"/>
        <v>(loc2 Perugia)</v>
      </c>
      <c r="F1156" s="40" t="str">
        <f t="shared" si="3"/>
        <v>(dist 342)</v>
      </c>
      <c r="G1156" s="40" t="str">
        <f t="shared" si="4"/>
        <v>(distance (loc1 Caserta) (loc2 Perugia) (dist 342))</v>
      </c>
    </row>
    <row r="1157">
      <c r="A1157" t="s">
        <v>144</v>
      </c>
      <c r="B1157" t="s">
        <v>121</v>
      </c>
      <c r="C1157" s="40">
        <v>274.05</v>
      </c>
      <c r="D1157" s="40" t="str">
        <f t="shared" si="1"/>
        <v>(loc1 Caserta)</v>
      </c>
      <c r="E1157" s="40" t="str">
        <f t="shared" si="2"/>
        <v>(loc2 Terni)</v>
      </c>
      <c r="F1157" s="40" t="str">
        <f t="shared" si="3"/>
        <v>(dist 274)</v>
      </c>
      <c r="G1157" s="40" t="str">
        <f t="shared" si="4"/>
        <v>(distance (loc1 Caserta) (loc2 Terni) (dist 274))</v>
      </c>
    </row>
    <row r="1158">
      <c r="A1158" t="s">
        <v>144</v>
      </c>
      <c r="B1158" t="s">
        <v>122</v>
      </c>
      <c r="C1158" s="40">
        <v>203.901</v>
      </c>
      <c r="D1158" s="40" t="str">
        <f t="shared" si="1"/>
        <v>(loc1 Caserta)</v>
      </c>
      <c r="E1158" s="40" t="str">
        <f t="shared" si="2"/>
        <v>(loc2 L'Aquila)</v>
      </c>
      <c r="F1158" s="40" t="str">
        <f t="shared" si="3"/>
        <v>(dist 203)</v>
      </c>
      <c r="G1158" s="40" t="str">
        <f t="shared" si="4"/>
        <v>(distance (loc1 Caserta) (loc2 L'Aquila) (dist 203))</v>
      </c>
    </row>
    <row r="1159">
      <c r="A1159" t="s">
        <v>144</v>
      </c>
      <c r="B1159" t="s">
        <v>78</v>
      </c>
      <c r="C1159" s="40">
        <v>405.746</v>
      </c>
      <c r="D1159" s="40" t="str">
        <f t="shared" si="1"/>
        <v>(loc1 Caserta)</v>
      </c>
      <c r="E1159" s="40" t="str">
        <f t="shared" si="2"/>
        <v>(loc2 Macerata)</v>
      </c>
      <c r="F1159" s="40" t="str">
        <f t="shared" si="3"/>
        <v>(dist 405)</v>
      </c>
      <c r="G1159" s="40" t="str">
        <f t="shared" si="4"/>
        <v>(distance (loc1 Caserta) (loc2 Macerata) (dist 405))</v>
      </c>
    </row>
    <row r="1160">
      <c r="A1160" t="s">
        <v>144</v>
      </c>
      <c r="B1160" t="s">
        <v>123</v>
      </c>
      <c r="C1160" s="40">
        <v>426.486</v>
      </c>
      <c r="D1160" s="40" t="str">
        <f t="shared" si="1"/>
        <v>(loc1 Caserta)</v>
      </c>
      <c r="E1160" s="40" t="str">
        <f t="shared" si="2"/>
        <v>(loc2 Pesaro e Urbino)</v>
      </c>
      <c r="F1160" s="40" t="str">
        <f t="shared" si="3"/>
        <v>(dist 426)</v>
      </c>
      <c r="G1160" s="40" t="str">
        <f t="shared" si="4"/>
        <v>(distance (loc1 Caserta) (loc2 Pesaro e Urbino) (dist 426))</v>
      </c>
    </row>
    <row r="1161">
      <c r="A1161" t="s">
        <v>144</v>
      </c>
      <c r="B1161" t="s">
        <v>127</v>
      </c>
      <c r="C1161" s="40">
        <v>487.228</v>
      </c>
      <c r="D1161" s="40" t="str">
        <f t="shared" si="1"/>
        <v>(loc1 Caserta)</v>
      </c>
      <c r="E1161" s="40" t="str">
        <f t="shared" si="2"/>
        <v>(loc2 Rimini)</v>
      </c>
      <c r="F1161" s="40" t="str">
        <f t="shared" si="3"/>
        <v>(dist 487)</v>
      </c>
      <c r="G1161" s="40" t="str">
        <f t="shared" si="4"/>
        <v>(distance (loc1 Caserta) (loc2 Rimini) (dist 487))</v>
      </c>
    </row>
    <row r="1162">
      <c r="A1162" t="s">
        <v>144</v>
      </c>
      <c r="B1162" t="s">
        <v>133</v>
      </c>
      <c r="C1162" s="40">
        <v>707.294</v>
      </c>
      <c r="D1162" s="40" t="str">
        <f t="shared" si="1"/>
        <v>(loc1 Caserta)</v>
      </c>
      <c r="E1162" s="40" t="str">
        <f t="shared" si="2"/>
        <v>(loc2 Ragusa)</v>
      </c>
      <c r="F1162" s="40" t="str">
        <f t="shared" si="3"/>
        <v>(dist 707)</v>
      </c>
      <c r="G1162" s="40" t="str">
        <f t="shared" si="4"/>
        <v>(distance (loc1 Caserta) (loc2 Ragusa) (dist 707))</v>
      </c>
    </row>
    <row r="1163">
      <c r="A1163" t="s">
        <v>144</v>
      </c>
      <c r="B1163" t="s">
        <v>134</v>
      </c>
      <c r="C1163" s="40">
        <v>669.343</v>
      </c>
      <c r="D1163" s="40" t="str">
        <f t="shared" si="1"/>
        <v>(loc1 Caserta)</v>
      </c>
      <c r="E1163" s="40" t="str">
        <f t="shared" si="2"/>
        <v>(loc2 Siracusa)</v>
      </c>
      <c r="F1163" s="40" t="str">
        <f t="shared" si="3"/>
        <v>(dist 669)</v>
      </c>
      <c r="G1163" s="40" t="str">
        <f t="shared" si="4"/>
        <v>(distance (loc1 Caserta) (loc2 Siracusa) (dist 669))</v>
      </c>
    </row>
    <row r="1164">
      <c r="A1164" t="s">
        <v>144</v>
      </c>
      <c r="B1164" t="s">
        <v>136</v>
      </c>
      <c r="C1164" s="40">
        <v>603.49</v>
      </c>
      <c r="D1164" s="40" t="str">
        <f t="shared" si="1"/>
        <v>(loc1 Caserta)</v>
      </c>
      <c r="E1164" s="40" t="str">
        <f t="shared" si="2"/>
        <v>(loc2 Catania)</v>
      </c>
      <c r="F1164" s="40" t="str">
        <f t="shared" si="3"/>
        <v>(dist 603)</v>
      </c>
      <c r="G1164" s="40" t="str">
        <f t="shared" si="4"/>
        <v>(distance (loc1 Caserta) (loc2 Catania) (dist 603))</v>
      </c>
    </row>
    <row r="1165">
      <c r="A1165" t="s">
        <v>144</v>
      </c>
      <c r="B1165" t="s">
        <v>137</v>
      </c>
      <c r="C1165" s="40">
        <v>412.812</v>
      </c>
      <c r="D1165" s="40" t="str">
        <f t="shared" si="1"/>
        <v>(loc1 Caserta)</v>
      </c>
      <c r="E1165" s="40" t="str">
        <f t="shared" si="2"/>
        <v>(loc2 Lecce)</v>
      </c>
      <c r="F1165" s="40" t="str">
        <f t="shared" si="3"/>
        <v>(dist 412)</v>
      </c>
      <c r="G1165" s="40" t="str">
        <f t="shared" si="4"/>
        <v>(distance (loc1 Caserta) (loc2 Lecce) (dist 412))</v>
      </c>
    </row>
    <row r="1166">
      <c r="A1166" t="s">
        <v>144</v>
      </c>
      <c r="B1166" t="s">
        <v>140</v>
      </c>
      <c r="C1166" s="40">
        <v>508.392</v>
      </c>
      <c r="D1166" s="40" t="str">
        <f t="shared" si="1"/>
        <v>(loc1 Caserta)</v>
      </c>
      <c r="E1166" s="40" t="str">
        <f t="shared" si="2"/>
        <v>(loc2 Messina)</v>
      </c>
      <c r="F1166" s="40" t="str">
        <f t="shared" si="3"/>
        <v>(dist 508)</v>
      </c>
      <c r="G1166" s="40" t="str">
        <f t="shared" si="4"/>
        <v>(distance (loc1 Caserta) (loc2 Messina) (dist 508))</v>
      </c>
    </row>
    <row r="1167">
      <c r="A1167" t="s">
        <v>144</v>
      </c>
      <c r="B1167" t="s">
        <v>141</v>
      </c>
      <c r="C1167" s="40">
        <v>508.624</v>
      </c>
      <c r="D1167" s="40" t="str">
        <f t="shared" si="1"/>
        <v>(loc1 Caserta)</v>
      </c>
      <c r="E1167" s="40" t="str">
        <f t="shared" si="2"/>
        <v>(loc2 Reggio di Calabria)</v>
      </c>
      <c r="F1167" s="40" t="str">
        <f t="shared" si="3"/>
        <v>(dist 508)</v>
      </c>
      <c r="G1167" s="40" t="str">
        <f t="shared" si="4"/>
        <v>(distance (loc1 Caserta) (loc2 Reggio di Calabria) (dist 508))</v>
      </c>
    </row>
    <row r="1168">
      <c r="A1168" t="s">
        <v>144</v>
      </c>
      <c r="B1168" t="s">
        <v>142</v>
      </c>
      <c r="C1168" s="40">
        <v>330.016</v>
      </c>
      <c r="D1168" s="40" t="str">
        <f t="shared" si="1"/>
        <v>(loc1 Caserta)</v>
      </c>
      <c r="E1168" s="40" t="str">
        <f t="shared" si="2"/>
        <v>(loc2 Cosenza)</v>
      </c>
      <c r="F1168" s="40" t="str">
        <f t="shared" si="3"/>
        <v>(dist 330)</v>
      </c>
      <c r="G1168" s="40" t="str">
        <f t="shared" si="4"/>
        <v>(distance (loc1 Caserta) (loc2 Cosenza) (dist 330))</v>
      </c>
    </row>
    <row r="1169">
      <c r="A1169" t="s">
        <v>144</v>
      </c>
      <c r="B1169" t="s">
        <v>145</v>
      </c>
      <c r="C1169" s="40">
        <v>120.206</v>
      </c>
      <c r="D1169" s="40" t="str">
        <f t="shared" si="1"/>
        <v>(loc1 Caserta)</v>
      </c>
      <c r="E1169" s="40" t="str">
        <f t="shared" si="2"/>
        <v>(loc2 Frosinone)</v>
      </c>
      <c r="F1169" s="40" t="str">
        <f t="shared" si="3"/>
        <v>(dist 120)</v>
      </c>
      <c r="G1169" s="40" t="str">
        <f t="shared" si="4"/>
        <v>(distance (loc1 Caserta) (loc2 Frosinone) (dist 120))</v>
      </c>
    </row>
    <row r="1170">
      <c r="A1170" t="s">
        <v>144</v>
      </c>
      <c r="B1170" t="s">
        <v>146</v>
      </c>
      <c r="C1170" s="40">
        <v>665.454</v>
      </c>
      <c r="D1170" s="40" t="str">
        <f t="shared" si="1"/>
        <v>(loc1 Caserta)</v>
      </c>
      <c r="E1170" s="40" t="str">
        <f t="shared" si="2"/>
        <v>(loc2 Padova)</v>
      </c>
      <c r="F1170" s="40" t="str">
        <f t="shared" si="3"/>
        <v>(dist 665)</v>
      </c>
      <c r="G1170" s="40" t="str">
        <f t="shared" si="4"/>
        <v>(distance (loc1 Caserta) (loc2 Padova) (dist 665))</v>
      </c>
    </row>
    <row r="1171">
      <c r="A1171" t="s">
        <v>144</v>
      </c>
      <c r="B1171" t="s">
        <v>151</v>
      </c>
      <c r="C1171" s="40">
        <v>320.679</v>
      </c>
      <c r="D1171" s="40" t="str">
        <f t="shared" si="1"/>
        <v>(loc1 Caserta)</v>
      </c>
      <c r="E1171" s="40" t="str">
        <f t="shared" si="2"/>
        <v>(loc2 Teramo)</v>
      </c>
      <c r="F1171" s="40" t="str">
        <f t="shared" si="3"/>
        <v>(dist 320)</v>
      </c>
      <c r="G1171" s="40" t="str">
        <f t="shared" si="4"/>
        <v>(distance (loc1 Caserta) (loc2 Teramo) (dist 320))</v>
      </c>
    </row>
    <row r="1172">
      <c r="A1172" t="s">
        <v>144</v>
      </c>
      <c r="B1172" t="s">
        <v>153</v>
      </c>
      <c r="C1172" s="40">
        <v>494.226</v>
      </c>
      <c r="D1172" s="40" t="str">
        <f t="shared" si="1"/>
        <v>(loc1 Caserta)</v>
      </c>
      <c r="E1172" s="40" t="str">
        <f t="shared" si="2"/>
        <v>(loc2 Forli'-Cesena)</v>
      </c>
      <c r="F1172" s="40" t="str">
        <f t="shared" si="3"/>
        <v>(dist 494)</v>
      </c>
      <c r="G1172" s="40" t="str">
        <f t="shared" si="4"/>
        <v>(distance (loc1 Caserta) (loc2 Forli'-Cesena) (dist 494))</v>
      </c>
    </row>
    <row r="1173">
      <c r="A1173" t="s">
        <v>144</v>
      </c>
      <c r="B1173" t="s">
        <v>257</v>
      </c>
      <c r="C1173" s="40">
        <v>594.149</v>
      </c>
      <c r="D1173" s="40" t="str">
        <f t="shared" si="1"/>
        <v>(loc1 Caserta)</v>
      </c>
      <c r="E1173" s="40" t="str">
        <f t="shared" si="2"/>
        <v>(loc2 Ferrara FE)</v>
      </c>
      <c r="F1173" s="40" t="str">
        <f t="shared" si="3"/>
        <v>(dist 594)</v>
      </c>
      <c r="G1173" s="40" t="str">
        <f t="shared" si="4"/>
        <v>(distance (loc1 Caserta) (loc2 Ferrara FE) (dist 594))</v>
      </c>
    </row>
    <row r="1174">
      <c r="A1174" t="s">
        <v>144</v>
      </c>
      <c r="B1174" t="s">
        <v>155</v>
      </c>
      <c r="C1174" s="40">
        <v>715.283</v>
      </c>
      <c r="D1174" s="40" t="str">
        <f t="shared" si="1"/>
        <v>(loc1 Caserta)</v>
      </c>
      <c r="E1174" s="40" t="str">
        <f t="shared" si="2"/>
        <v>(loc2 Treviso)</v>
      </c>
      <c r="F1174" s="40" t="str">
        <f t="shared" si="3"/>
        <v>(dist 715)</v>
      </c>
      <c r="G1174" s="40" t="str">
        <f t="shared" si="4"/>
        <v>(distance (loc1 Caserta) (loc2 Treviso) (dist 715))</v>
      </c>
    </row>
    <row r="1175">
      <c r="A1175" t="s">
        <v>144</v>
      </c>
      <c r="B1175" t="s">
        <v>159</v>
      </c>
      <c r="C1175" s="40">
        <v>526.508</v>
      </c>
      <c r="D1175" s="40" t="str">
        <f t="shared" si="1"/>
        <v>(loc1 Caserta)</v>
      </c>
      <c r="E1175" s="40" t="str">
        <f t="shared" si="2"/>
        <v>(loc2 Ravenna)</v>
      </c>
      <c r="F1175" s="40" t="str">
        <f t="shared" si="3"/>
        <v>(dist 526)</v>
      </c>
      <c r="G1175" s="40" t="str">
        <f t="shared" si="4"/>
        <v>(distance (loc1 Caserta) (loc2 Ravenna) (dist 526))</v>
      </c>
    </row>
    <row r="1176">
      <c r="A1176" t="s">
        <v>144</v>
      </c>
      <c r="B1176" t="s">
        <v>160</v>
      </c>
      <c r="C1176" s="40">
        <v>771.206</v>
      </c>
      <c r="D1176" s="40" t="str">
        <f t="shared" si="1"/>
        <v>(loc1 Caserta)</v>
      </c>
      <c r="E1176" s="40" t="str">
        <f t="shared" si="2"/>
        <v>(loc2 Pordenone)</v>
      </c>
      <c r="F1176" s="40" t="str">
        <f t="shared" si="3"/>
        <v>(dist 771)</v>
      </c>
      <c r="G1176" s="40" t="str">
        <f t="shared" si="4"/>
        <v>(distance (loc1 Caserta) (loc2 Pordenone) (dist 771))</v>
      </c>
    </row>
    <row r="1177">
      <c r="A1177" t="s">
        <v>144</v>
      </c>
      <c r="B1177" t="s">
        <v>161</v>
      </c>
      <c r="C1177" s="40">
        <v>817.107</v>
      </c>
      <c r="D1177" s="40" t="str">
        <f t="shared" si="1"/>
        <v>(loc1 Caserta)</v>
      </c>
      <c r="E1177" s="40" t="str">
        <f t="shared" si="2"/>
        <v>(loc2 Udine)</v>
      </c>
      <c r="F1177" s="40" t="str">
        <f t="shared" si="3"/>
        <v>(dist 817)</v>
      </c>
      <c r="G1177" s="40" t="str">
        <f t="shared" si="4"/>
        <v>(distance (loc1 Caserta) (loc2 Udine) (dist 817))</v>
      </c>
    </row>
    <row r="1178">
      <c r="A1178" t="s">
        <v>144</v>
      </c>
      <c r="B1178" t="s">
        <v>162</v>
      </c>
      <c r="C1178" s="40">
        <v>824.27</v>
      </c>
      <c r="D1178" s="40" t="str">
        <f t="shared" si="1"/>
        <v>(loc1 Caserta)</v>
      </c>
      <c r="E1178" s="40" t="str">
        <f t="shared" si="2"/>
        <v>(loc2 Gorizia)</v>
      </c>
      <c r="F1178" s="40" t="str">
        <f t="shared" si="3"/>
        <v>(dist 824)</v>
      </c>
      <c r="G1178" s="40" t="str">
        <f t="shared" si="4"/>
        <v>(distance (loc1 Caserta) (loc2 Gorizia) (dist 824))</v>
      </c>
    </row>
    <row r="1179">
      <c r="A1179" t="s">
        <v>144</v>
      </c>
      <c r="B1179" t="s">
        <v>163</v>
      </c>
      <c r="C1179" s="40">
        <v>846.281</v>
      </c>
      <c r="D1179" s="40" t="str">
        <f t="shared" si="1"/>
        <v>(loc1 Caserta)</v>
      </c>
      <c r="E1179" s="40" t="str">
        <f t="shared" si="2"/>
        <v>(loc2 Trieste)</v>
      </c>
      <c r="F1179" s="40" t="str">
        <f t="shared" si="3"/>
        <v>(dist 846)</v>
      </c>
      <c r="G1179" s="40" t="str">
        <f t="shared" si="4"/>
        <v>(distance (loc1 Caserta) (loc2 Trieste) (dist 846))</v>
      </c>
    </row>
    <row r="1180">
      <c r="A1180" t="s">
        <v>144</v>
      </c>
      <c r="B1180" t="s">
        <v>149</v>
      </c>
      <c r="C1180" s="40">
        <v>255.329</v>
      </c>
      <c r="D1180" s="40" t="str">
        <f t="shared" si="1"/>
        <v>(loc1 Caserta)</v>
      </c>
      <c r="E1180" s="40" t="str">
        <f t="shared" si="2"/>
        <v>(loc2 Chieti)</v>
      </c>
      <c r="F1180" s="40" t="str">
        <f t="shared" si="3"/>
        <v>(dist 255)</v>
      </c>
      <c r="G1180" s="40" t="str">
        <f t="shared" si="4"/>
        <v>(distance (loc1 Caserta) (loc2 Chieti) (dist 255))</v>
      </c>
    </row>
    <row r="1181">
      <c r="A1181" t="s">
        <v>136</v>
      </c>
      <c r="B1181" t="s">
        <v>5</v>
      </c>
      <c r="C1181" s="40">
        <v>908.913</v>
      </c>
      <c r="D1181" s="40" t="str">
        <f t="shared" si="1"/>
        <v>(loc1 Catania)</v>
      </c>
      <c r="E1181" s="40" t="str">
        <f t="shared" si="2"/>
        <v>(loc2 Olbia-Tempio)</v>
      </c>
      <c r="F1181" s="40" t="str">
        <f t="shared" si="3"/>
        <v>(dist 908)</v>
      </c>
      <c r="G1181" s="40" t="str">
        <f t="shared" si="4"/>
        <v>(distance (loc1 Catania) (loc2 Olbia-Tempio) (dist 908))</v>
      </c>
    </row>
    <row r="1182">
      <c r="A1182" t="s">
        <v>136</v>
      </c>
      <c r="B1182" t="s">
        <v>18</v>
      </c>
      <c r="C1182" s="40">
        <v>1171.046</v>
      </c>
      <c r="D1182" s="40" t="str">
        <f t="shared" si="1"/>
        <v>(loc1 Catania)</v>
      </c>
      <c r="E1182" s="40" t="str">
        <f t="shared" si="2"/>
        <v>(loc2 Modena)</v>
      </c>
      <c r="F1182" s="40" t="str">
        <f t="shared" si="3"/>
        <v>(dist 1171)</v>
      </c>
      <c r="G1182" s="40" t="str">
        <f t="shared" si="4"/>
        <v>(distance (loc1 Catania) (loc2 Modena) (dist 1171))</v>
      </c>
    </row>
    <row r="1183">
      <c r="A1183" t="s">
        <v>136</v>
      </c>
      <c r="B1183" t="s">
        <v>21</v>
      </c>
      <c r="C1183" s="40">
        <v>735.642</v>
      </c>
      <c r="D1183" s="40" t="str">
        <f t="shared" si="1"/>
        <v>(loc1 Catania)</v>
      </c>
      <c r="E1183" s="40" t="str">
        <f t="shared" si="2"/>
        <v>(loc2 Medio Campidano)</v>
      </c>
      <c r="F1183" s="40" t="str">
        <f t="shared" si="3"/>
        <v>(dist 735)</v>
      </c>
      <c r="G1183" s="40" t="str">
        <f t="shared" si="4"/>
        <v>(distance (loc1 Catania) (loc2 Medio Campidano) (dist 735))</v>
      </c>
    </row>
    <row r="1184">
      <c r="A1184" t="s">
        <v>136</v>
      </c>
      <c r="B1184" t="s">
        <v>25</v>
      </c>
      <c r="C1184" s="40">
        <v>672.998</v>
      </c>
      <c r="D1184" s="40" t="str">
        <f t="shared" si="1"/>
        <v>(loc1 Catania)</v>
      </c>
      <c r="E1184" s="40" t="str">
        <f t="shared" si="2"/>
        <v>(loc2 Cagliari)</v>
      </c>
      <c r="F1184" s="40" t="str">
        <f t="shared" si="3"/>
        <v>(dist 672)</v>
      </c>
      <c r="G1184" s="40" t="str">
        <f t="shared" si="4"/>
        <v>(distance (loc1 Catania) (loc2 Cagliari) (dist 672))</v>
      </c>
    </row>
    <row r="1185">
      <c r="A1185" t="s">
        <v>136</v>
      </c>
      <c r="B1185" t="s">
        <v>28</v>
      </c>
      <c r="C1185" s="40">
        <v>863.357</v>
      </c>
      <c r="D1185" s="40" t="str">
        <f t="shared" si="1"/>
        <v>(loc1 Catania)</v>
      </c>
      <c r="E1185" s="40" t="str">
        <f t="shared" si="2"/>
        <v>(loc2 Nuoro)</v>
      </c>
      <c r="F1185" s="40" t="str">
        <f t="shared" si="3"/>
        <v>(dist 863)</v>
      </c>
      <c r="G1185" s="40" t="str">
        <f t="shared" si="4"/>
        <v>(distance (loc1 Catania) (loc2 Nuoro) (dist 863))</v>
      </c>
    </row>
    <row r="1186">
      <c r="A1186" t="s">
        <v>136</v>
      </c>
      <c r="B1186" t="s">
        <v>31</v>
      </c>
      <c r="C1186" s="40">
        <v>533.862</v>
      </c>
      <c r="D1186" s="40" t="str">
        <f t="shared" si="1"/>
        <v>(loc1 Catania)</v>
      </c>
      <c r="E1186" s="40" t="str">
        <f t="shared" si="2"/>
        <v>(loc2 Salerno)</v>
      </c>
      <c r="F1186" s="40" t="str">
        <f t="shared" si="3"/>
        <v>(dist 533)</v>
      </c>
      <c r="G1186" s="40" t="str">
        <f t="shared" si="4"/>
        <v>(distance (loc1 Catania) (loc2 Salerno) (dist 533))</v>
      </c>
    </row>
    <row r="1187">
      <c r="A1187" t="s">
        <v>136</v>
      </c>
      <c r="B1187" t="s">
        <v>39</v>
      </c>
      <c r="C1187" s="40">
        <v>1129.966</v>
      </c>
      <c r="D1187" s="40" t="str">
        <f t="shared" si="1"/>
        <v>(loc1 Catania)</v>
      </c>
      <c r="E1187" s="40" t="str">
        <f t="shared" si="2"/>
        <v>(loc2 Livorno)</v>
      </c>
      <c r="F1187" s="40" t="str">
        <f t="shared" si="3"/>
        <v>(dist 1129)</v>
      </c>
      <c r="G1187" s="40" t="str">
        <f t="shared" si="4"/>
        <v>(distance (loc1 Catania) (loc2 Livorno) (dist 1129))</v>
      </c>
    </row>
    <row r="1188">
      <c r="A1188" t="s">
        <v>136</v>
      </c>
      <c r="B1188" t="s">
        <v>42</v>
      </c>
      <c r="C1188" s="40">
        <v>1123.061</v>
      </c>
      <c r="D1188" s="40" t="str">
        <f t="shared" si="1"/>
        <v>(loc1 Catania)</v>
      </c>
      <c r="E1188" s="40" t="str">
        <f t="shared" si="2"/>
        <v>(loc2 Pisa)</v>
      </c>
      <c r="F1188" s="40" t="str">
        <f t="shared" si="3"/>
        <v>(dist 1123)</v>
      </c>
      <c r="G1188" s="40" t="str">
        <f t="shared" si="4"/>
        <v>(distance (loc1 Catania) (loc2 Pisa) (dist 1123))</v>
      </c>
    </row>
    <row r="1189">
      <c r="A1189" t="s">
        <v>136</v>
      </c>
      <c r="B1189" t="s">
        <v>45</v>
      </c>
      <c r="C1189" s="40">
        <v>998.756</v>
      </c>
      <c r="D1189" s="40" t="str">
        <f t="shared" si="1"/>
        <v>(loc1 Catania)</v>
      </c>
      <c r="E1189" s="40" t="str">
        <f t="shared" si="2"/>
        <v>(loc2 Siena)</v>
      </c>
      <c r="F1189" s="40" t="str">
        <f t="shared" si="3"/>
        <v>(dist 998)</v>
      </c>
      <c r="G1189" s="40" t="str">
        <f t="shared" si="4"/>
        <v>(distance (loc1 Catania) (loc2 Siena) (dist 998))</v>
      </c>
    </row>
    <row r="1190">
      <c r="A1190" t="s">
        <v>136</v>
      </c>
      <c r="B1190" t="s">
        <v>49</v>
      </c>
      <c r="C1190" s="40">
        <v>1328.034</v>
      </c>
      <c r="D1190" s="40" t="str">
        <f t="shared" si="1"/>
        <v>(loc1 Catania)</v>
      </c>
      <c r="E1190" s="40" t="str">
        <f t="shared" si="2"/>
        <v>(loc2 Savona)</v>
      </c>
      <c r="F1190" s="40" t="str">
        <f t="shared" si="3"/>
        <v>(dist 1328)</v>
      </c>
      <c r="G1190" s="40" t="str">
        <f t="shared" si="4"/>
        <v>(distance (loc1 Catania) (loc2 Savona) (dist 1328))</v>
      </c>
    </row>
    <row r="1191">
      <c r="A1191" t="s">
        <v>136</v>
      </c>
      <c r="B1191" t="s">
        <v>51</v>
      </c>
      <c r="C1191" s="40">
        <v>969.947</v>
      </c>
      <c r="D1191" s="40" t="str">
        <f t="shared" si="1"/>
        <v>(loc1 Catania)</v>
      </c>
      <c r="E1191" s="40" t="str">
        <f t="shared" si="2"/>
        <v>(loc2 Grosseto)</v>
      </c>
      <c r="F1191" s="40" t="str">
        <f t="shared" si="3"/>
        <v>(dist 969)</v>
      </c>
      <c r="G1191" s="40" t="str">
        <f t="shared" si="4"/>
        <v>(distance (loc1 Catania) (loc2 Grosseto) (dist 969))</v>
      </c>
    </row>
    <row r="1192">
      <c r="A1192" t="s">
        <v>136</v>
      </c>
      <c r="B1192" t="s">
        <v>53</v>
      </c>
      <c r="C1192" s="40">
        <v>969.947</v>
      </c>
      <c r="D1192" s="40" t="str">
        <f t="shared" si="1"/>
        <v>(loc1 Catania)</v>
      </c>
      <c r="E1192" s="40" t="str">
        <f t="shared" si="2"/>
        <v>(loc2 Imperia)</v>
      </c>
      <c r="F1192" s="40" t="str">
        <f t="shared" si="3"/>
        <v>(dist 969)</v>
      </c>
      <c r="G1192" s="40" t="str">
        <f t="shared" si="4"/>
        <v>(distance (loc1 Catania) (loc2 Imperia) (dist 969))</v>
      </c>
    </row>
    <row r="1193">
      <c r="A1193" t="s">
        <v>136</v>
      </c>
      <c r="B1193" t="s">
        <v>55</v>
      </c>
      <c r="C1193" s="40">
        <v>1457.763</v>
      </c>
      <c r="D1193" s="40" t="str">
        <f t="shared" si="1"/>
        <v>(loc1 Catania)</v>
      </c>
      <c r="E1193" s="40" t="str">
        <f t="shared" si="2"/>
        <v>(loc2 Torino)</v>
      </c>
      <c r="F1193" s="40" t="str">
        <f t="shared" si="3"/>
        <v>(dist 1457)</v>
      </c>
      <c r="G1193" s="40" t="str">
        <f t="shared" si="4"/>
        <v>(distance (loc1 Catania) (loc2 Torino) (dist 1457))</v>
      </c>
    </row>
    <row r="1194">
      <c r="A1194" t="s">
        <v>136</v>
      </c>
      <c r="B1194" t="s">
        <v>57</v>
      </c>
      <c r="C1194" s="40">
        <v>1119.926</v>
      </c>
      <c r="D1194" s="40" t="str">
        <f t="shared" si="1"/>
        <v>(loc1 Catania)</v>
      </c>
      <c r="E1194" s="40" t="str">
        <f t="shared" si="2"/>
        <v>(loc2 Lucca)</v>
      </c>
      <c r="F1194" s="40" t="str">
        <f t="shared" si="3"/>
        <v>(dist 1119)</v>
      </c>
      <c r="G1194" s="40" t="str">
        <f t="shared" si="4"/>
        <v>(distance (loc1 Catania) (loc2 Lucca) (dist 1119))</v>
      </c>
    </row>
    <row r="1195">
      <c r="A1195" t="s">
        <v>136</v>
      </c>
      <c r="B1195" t="s">
        <v>59</v>
      </c>
      <c r="C1195" s="40">
        <v>610.083</v>
      </c>
      <c r="D1195" s="40" t="str">
        <f t="shared" si="1"/>
        <v>(loc1 Catania)</v>
      </c>
      <c r="E1195" s="40" t="str">
        <f t="shared" si="2"/>
        <v>(loc2 Foggia)</v>
      </c>
      <c r="F1195" s="40" t="str">
        <f t="shared" si="3"/>
        <v>(dist 610)</v>
      </c>
      <c r="G1195" s="40" t="str">
        <f t="shared" si="4"/>
        <v>(distance (loc1 Catania) (loc2 Foggia) (dist 610))</v>
      </c>
    </row>
    <row r="1196">
      <c r="A1196" t="s">
        <v>136</v>
      </c>
      <c r="B1196" t="s">
        <v>63</v>
      </c>
      <c r="C1196" s="40">
        <v>795.736</v>
      </c>
      <c r="D1196" s="40" t="str">
        <f t="shared" si="1"/>
        <v>(loc1 Catania)</v>
      </c>
      <c r="E1196" s="40" t="str">
        <f t="shared" si="2"/>
        <v>(loc2 Roma)</v>
      </c>
      <c r="F1196" s="40" t="str">
        <f t="shared" si="3"/>
        <v>(dist 795)</v>
      </c>
      <c r="G1196" s="40" t="str">
        <f t="shared" si="4"/>
        <v>(distance (loc1 Catania) (loc2 Roma) (dist 795))</v>
      </c>
    </row>
    <row r="1197">
      <c r="A1197" t="s">
        <v>136</v>
      </c>
      <c r="B1197" t="s">
        <v>65</v>
      </c>
      <c r="C1197" s="40">
        <v>320.89</v>
      </c>
      <c r="D1197" s="40" t="str">
        <f t="shared" si="1"/>
        <v>(loc1 Catania)</v>
      </c>
      <c r="E1197" s="40" t="str">
        <f t="shared" si="2"/>
        <v>(loc2 Crotone)</v>
      </c>
      <c r="F1197" s="40" t="str">
        <f t="shared" si="3"/>
        <v>(dist 320)</v>
      </c>
      <c r="G1197" s="40" t="str">
        <f t="shared" si="4"/>
        <v>(distance (loc1 Catania) (loc2 Crotone) (dist 320))</v>
      </c>
    </row>
    <row r="1198">
      <c r="A1198" t="s">
        <v>136</v>
      </c>
      <c r="B1198" t="s">
        <v>67</v>
      </c>
      <c r="C1198" s="40">
        <v>1047.716</v>
      </c>
      <c r="D1198" s="40" t="str">
        <f t="shared" si="1"/>
        <v>(loc1 Catania)</v>
      </c>
      <c r="E1198" s="40" t="str">
        <f t="shared" si="2"/>
        <v>(loc2 Firenze)</v>
      </c>
      <c r="F1198" s="40" t="str">
        <f t="shared" si="3"/>
        <v>(dist 1047)</v>
      </c>
      <c r="G1198" s="40" t="str">
        <f t="shared" si="4"/>
        <v>(distance (loc1 Catania) (loc2 Firenze) (dist 1047))</v>
      </c>
    </row>
    <row r="1199">
      <c r="A1199" t="s">
        <v>136</v>
      </c>
      <c r="B1199" t="s">
        <v>68</v>
      </c>
      <c r="C1199" s="40">
        <v>1062.95</v>
      </c>
      <c r="D1199" s="40" t="str">
        <f t="shared" si="1"/>
        <v>(loc1 Catania)</v>
      </c>
      <c r="E1199" s="40" t="str">
        <f t="shared" si="2"/>
        <v>(loc2 Prato)</v>
      </c>
      <c r="F1199" s="40" t="str">
        <f t="shared" si="3"/>
        <v>(dist 1062)</v>
      </c>
      <c r="G1199" s="40" t="str">
        <f t="shared" si="4"/>
        <v>(distance (loc1 Catania) (loc2 Prato) (dist 1062))</v>
      </c>
    </row>
    <row r="1200">
      <c r="A1200" t="s">
        <v>136</v>
      </c>
      <c r="B1200" t="s">
        <v>69</v>
      </c>
      <c r="C1200" s="40">
        <v>1080.525</v>
      </c>
      <c r="D1200" s="40" t="str">
        <f t="shared" si="1"/>
        <v>(loc1 Catania)</v>
      </c>
      <c r="E1200" s="40" t="str">
        <f t="shared" si="2"/>
        <v>(loc2 Pistoia)</v>
      </c>
      <c r="F1200" s="40" t="str">
        <f t="shared" si="3"/>
        <v>(dist 1080)</v>
      </c>
      <c r="G1200" s="40" t="str">
        <f t="shared" si="4"/>
        <v>(distance (loc1 Catania) (loc2 Pistoia) (dist 1080))</v>
      </c>
    </row>
    <row r="1201">
      <c r="A1201" t="s">
        <v>136</v>
      </c>
      <c r="B1201" t="s">
        <v>71</v>
      </c>
      <c r="C1201" s="40">
        <v>1530.918</v>
      </c>
      <c r="D1201" s="40" t="str">
        <f t="shared" si="1"/>
        <v>(loc1 Catania)</v>
      </c>
      <c r="E1201" s="40" t="str">
        <f t="shared" si="2"/>
        <v>(loc2 Cuneo)</v>
      </c>
      <c r="F1201" s="40" t="str">
        <f t="shared" si="3"/>
        <v>(dist 1530)</v>
      </c>
      <c r="G1201" s="40" t="str">
        <f t="shared" si="4"/>
        <v>(distance (loc1 Catania) (loc2 Cuneo) (dist 1530))</v>
      </c>
    </row>
    <row r="1202">
      <c r="A1202" t="s">
        <v>136</v>
      </c>
      <c r="B1202" t="s">
        <v>75</v>
      </c>
      <c r="C1202" s="40">
        <v>1268.86</v>
      </c>
      <c r="D1202" s="40" t="str">
        <f t="shared" si="1"/>
        <v>(loc1 Catania)</v>
      </c>
      <c r="E1202" s="40" t="str">
        <f t="shared" si="2"/>
        <v>(loc2 Genova)</v>
      </c>
      <c r="F1202" s="40" t="str">
        <f t="shared" si="3"/>
        <v>(dist 1268)</v>
      </c>
      <c r="G1202" s="40" t="str">
        <f t="shared" si="4"/>
        <v>(distance (loc1 Catania) (loc2 Genova) (dist 1268))</v>
      </c>
    </row>
    <row r="1203">
      <c r="A1203" t="s">
        <v>136</v>
      </c>
      <c r="B1203" t="s">
        <v>76</v>
      </c>
      <c r="C1203" s="40">
        <v>1390.863</v>
      </c>
      <c r="D1203" s="40" t="str">
        <f t="shared" si="1"/>
        <v>(loc1 Catania)</v>
      </c>
      <c r="E1203" s="40" t="str">
        <f t="shared" si="2"/>
        <v>(loc2 Novara)</v>
      </c>
      <c r="F1203" s="40" t="str">
        <f t="shared" si="3"/>
        <v>(dist 1390)</v>
      </c>
      <c r="G1203" s="40" t="str">
        <f t="shared" si="4"/>
        <v>(distance (loc1 Catania) (loc2 Novara) (dist 1390))</v>
      </c>
    </row>
    <row r="1204">
      <c r="A1204" t="s">
        <v>136</v>
      </c>
      <c r="B1204" t="s">
        <v>77</v>
      </c>
      <c r="C1204" s="40">
        <v>1198.26</v>
      </c>
      <c r="D1204" s="40" t="str">
        <f t="shared" si="1"/>
        <v>(loc1 Catania)</v>
      </c>
      <c r="E1204" s="40" t="str">
        <f t="shared" si="2"/>
        <v>(loc2 Massa-Carrara)</v>
      </c>
      <c r="F1204" s="40" t="str">
        <f t="shared" si="3"/>
        <v>(dist 1198)</v>
      </c>
      <c r="G1204" s="40" t="str">
        <f t="shared" si="4"/>
        <v>(distance (loc1 Catania) (loc2 Massa-Carrara) (dist 1198))</v>
      </c>
    </row>
    <row r="1205">
      <c r="A1205" t="s">
        <v>136</v>
      </c>
      <c r="B1205" t="s">
        <v>70</v>
      </c>
      <c r="C1205" s="40">
        <v>1189.546</v>
      </c>
      <c r="D1205" s="40" t="str">
        <f t="shared" si="1"/>
        <v>(loc1 Catania)</v>
      </c>
      <c r="E1205" s="40" t="str">
        <f t="shared" si="2"/>
        <v>(loc2 La Spezia)</v>
      </c>
      <c r="F1205" s="40" t="str">
        <f t="shared" si="3"/>
        <v>(dist 1189)</v>
      </c>
      <c r="G1205" s="40" t="str">
        <f t="shared" si="4"/>
        <v>(distance (loc1 Catania) (loc2 La Spezia) (dist 1189))</v>
      </c>
    </row>
    <row r="1206">
      <c r="A1206" t="s">
        <v>136</v>
      </c>
      <c r="B1206" t="s">
        <v>79</v>
      </c>
      <c r="C1206" s="40">
        <v>586.577</v>
      </c>
      <c r="D1206" s="40" t="str">
        <f t="shared" si="1"/>
        <v>(loc1 Catania)</v>
      </c>
      <c r="E1206" s="40" t="str">
        <f t="shared" si="2"/>
        <v>(loc2 Napoli)</v>
      </c>
      <c r="F1206" s="40" t="str">
        <f t="shared" si="3"/>
        <v>(dist 586)</v>
      </c>
      <c r="G1206" s="40" t="str">
        <f t="shared" si="4"/>
        <v>(distance (loc1 Catania) (loc2 Napoli) (dist 586))</v>
      </c>
    </row>
    <row r="1207">
      <c r="A1207" t="s">
        <v>136</v>
      </c>
      <c r="B1207" t="s">
        <v>80</v>
      </c>
      <c r="C1207" s="40">
        <v>1198.809</v>
      </c>
      <c r="D1207" s="40" t="str">
        <f t="shared" si="1"/>
        <v>(loc1 Catania)</v>
      </c>
      <c r="E1207" s="40" t="str">
        <f t="shared" si="2"/>
        <v>(loc2 Reggio nell'Emilia)</v>
      </c>
      <c r="F1207" s="40" t="str">
        <f t="shared" si="3"/>
        <v>(dist 1198)</v>
      </c>
      <c r="G1207" s="40" t="str">
        <f t="shared" si="4"/>
        <v>(distance (loc1 Catania) (loc2 Reggio nell'Emilia) (dist 1198))</v>
      </c>
    </row>
    <row r="1208">
      <c r="A1208" t="s">
        <v>136</v>
      </c>
      <c r="B1208" t="s">
        <v>81</v>
      </c>
      <c r="C1208" s="40">
        <v>1331.622</v>
      </c>
      <c r="D1208" s="40" t="str">
        <f t="shared" si="1"/>
        <v>(loc1 Catania)</v>
      </c>
      <c r="E1208" s="40" t="str">
        <f t="shared" si="2"/>
        <v>(loc2 Pavia)</v>
      </c>
      <c r="F1208" s="40" t="str">
        <f t="shared" si="3"/>
        <v>(dist 1331)</v>
      </c>
      <c r="G1208" s="40" t="str">
        <f t="shared" si="4"/>
        <v>(distance (loc1 Catania) (loc2 Pavia) (dist 1331))</v>
      </c>
    </row>
    <row r="1209">
      <c r="A1209" t="s">
        <v>136</v>
      </c>
      <c r="B1209" t="s">
        <v>83</v>
      </c>
      <c r="C1209" s="40">
        <v>1474.871</v>
      </c>
      <c r="D1209" s="40" t="str">
        <f t="shared" si="1"/>
        <v>(loc1 Catania)</v>
      </c>
      <c r="E1209" s="40" t="str">
        <f t="shared" si="2"/>
        <v>(loc2 Verbano-Cusio-Ossola)</v>
      </c>
      <c r="F1209" s="40" t="str">
        <f t="shared" si="3"/>
        <v>(dist 1474)</v>
      </c>
      <c r="G1209" s="40" t="str">
        <f t="shared" si="4"/>
        <v>(distance (loc1 Catania) (loc2 Verbano-Cusio-Ossola) (dist 1474))</v>
      </c>
    </row>
    <row r="1210">
      <c r="A1210" t="s">
        <v>136</v>
      </c>
      <c r="B1210" t="s">
        <v>89</v>
      </c>
      <c r="C1210" s="40">
        <v>1339.175</v>
      </c>
      <c r="D1210" s="40" t="str">
        <f t="shared" si="1"/>
        <v>(loc1 Catania)</v>
      </c>
      <c r="E1210" s="40" t="str">
        <f t="shared" si="2"/>
        <v>(loc2 Milano)</v>
      </c>
      <c r="F1210" s="40" t="str">
        <f t="shared" si="3"/>
        <v>(dist 1339)</v>
      </c>
      <c r="G1210" s="40" t="str">
        <f t="shared" si="4"/>
        <v>(distance (loc1 Catania) (loc2 Milano) (dist 1339))</v>
      </c>
    </row>
    <row r="1211">
      <c r="A1211" t="s">
        <v>136</v>
      </c>
      <c r="B1211" t="s">
        <v>90</v>
      </c>
      <c r="C1211" s="40">
        <v>1313.647</v>
      </c>
      <c r="D1211" s="40" t="str">
        <f t="shared" si="1"/>
        <v>(loc1 Catania)</v>
      </c>
      <c r="E1211" s="40" t="str">
        <f t="shared" si="2"/>
        <v>(loc2 Lodi)</v>
      </c>
      <c r="F1211" s="40" t="str">
        <f t="shared" si="3"/>
        <v>(dist 1313)</v>
      </c>
      <c r="G1211" s="40" t="str">
        <f t="shared" si="4"/>
        <v>(distance (loc1 Catania) (loc2 Lodi) (dist 1313))</v>
      </c>
    </row>
    <row r="1212">
      <c r="A1212" t="s">
        <v>136</v>
      </c>
      <c r="B1212" t="s">
        <v>92</v>
      </c>
      <c r="C1212" s="40">
        <v>1399.288</v>
      </c>
      <c r="D1212" s="40" t="str">
        <f t="shared" si="1"/>
        <v>(loc1 Catania)</v>
      </c>
      <c r="E1212" s="40" t="str">
        <f t="shared" si="2"/>
        <v>(loc2 Varese)</v>
      </c>
      <c r="F1212" s="40" t="str">
        <f t="shared" si="3"/>
        <v>(dist 1399)</v>
      </c>
      <c r="G1212" s="40" t="str">
        <f t="shared" si="4"/>
        <v>(distance (loc1 Catania) (loc2 Varese) (dist 1399))</v>
      </c>
    </row>
    <row r="1213">
      <c r="A1213" t="s">
        <v>136</v>
      </c>
      <c r="B1213" t="s">
        <v>96</v>
      </c>
      <c r="C1213" s="40">
        <v>1391.367</v>
      </c>
      <c r="D1213" s="40" t="str">
        <f t="shared" si="1"/>
        <v>(loc1 Catania)</v>
      </c>
      <c r="E1213" s="40" t="str">
        <f t="shared" si="2"/>
        <v>(loc2 Como)</v>
      </c>
      <c r="F1213" s="40" t="str">
        <f t="shared" si="3"/>
        <v>(dist 1391)</v>
      </c>
      <c r="G1213" s="40" t="str">
        <f t="shared" si="4"/>
        <v>(distance (loc1 Catania) (loc2 Como) (dist 1391))</v>
      </c>
    </row>
    <row r="1214">
      <c r="A1214" t="s">
        <v>136</v>
      </c>
      <c r="B1214" t="s">
        <v>99</v>
      </c>
      <c r="C1214" s="40">
        <v>1391.107</v>
      </c>
      <c r="D1214" s="40" t="str">
        <f t="shared" si="1"/>
        <v>(loc1 Catania)</v>
      </c>
      <c r="E1214" s="40" t="str">
        <f t="shared" si="2"/>
        <v>(loc2 Lecco)</v>
      </c>
      <c r="F1214" s="40" t="str">
        <f t="shared" si="3"/>
        <v>(dist 1391)</v>
      </c>
      <c r="G1214" s="40" t="str">
        <f t="shared" si="4"/>
        <v>(distance (loc1 Catania) (loc2 Lecco) (dist 1391))</v>
      </c>
    </row>
    <row r="1215">
      <c r="A1215" t="s">
        <v>136</v>
      </c>
      <c r="B1215" t="s">
        <v>101</v>
      </c>
      <c r="C1215" s="40">
        <v>1269.568</v>
      </c>
      <c r="D1215" s="40" t="str">
        <f t="shared" si="1"/>
        <v>(loc1 Catania)</v>
      </c>
      <c r="E1215" s="40" t="str">
        <f t="shared" si="2"/>
        <v>(loc2 Verona)</v>
      </c>
      <c r="F1215" s="40" t="str">
        <f t="shared" si="3"/>
        <v>(dist 1269)</v>
      </c>
      <c r="G1215" s="40" t="str">
        <f t="shared" si="4"/>
        <v>(distance (loc1 Catania) (loc2 Verona) (dist 1269))</v>
      </c>
    </row>
    <row r="1216">
      <c r="A1216" t="s">
        <v>136</v>
      </c>
      <c r="B1216" t="s">
        <v>103</v>
      </c>
      <c r="C1216" s="40">
        <v>1236.08</v>
      </c>
      <c r="D1216" s="40" t="str">
        <f t="shared" si="1"/>
        <v>(loc1 Catania)</v>
      </c>
      <c r="E1216" s="40" t="str">
        <f t="shared" si="2"/>
        <v>(loc2 Mantova)</v>
      </c>
      <c r="F1216" s="40" t="str">
        <f t="shared" si="3"/>
        <v>(dist 1236)</v>
      </c>
      <c r="G1216" s="40" t="str">
        <f t="shared" si="4"/>
        <v>(distance (loc1 Catania) (loc2 Mantova) (dist 1236))</v>
      </c>
    </row>
    <row r="1217">
      <c r="A1217" t="s">
        <v>136</v>
      </c>
      <c r="B1217" t="s">
        <v>105</v>
      </c>
      <c r="C1217" s="40">
        <v>1293.956</v>
      </c>
      <c r="D1217" s="40" t="str">
        <f t="shared" si="1"/>
        <v>(loc1 Catania)</v>
      </c>
      <c r="E1217" s="40" t="str">
        <f t="shared" si="2"/>
        <v>(loc2 Vicenza)</v>
      </c>
      <c r="F1217" s="40" t="str">
        <f t="shared" si="3"/>
        <v>(dist 1293)</v>
      </c>
      <c r="G1217" s="40" t="str">
        <f t="shared" si="4"/>
        <v>(distance (loc1 Catania) (loc2 Vicenza) (dist 1293))</v>
      </c>
    </row>
    <row r="1218">
      <c r="A1218" t="s">
        <v>136</v>
      </c>
      <c r="B1218" t="s">
        <v>109</v>
      </c>
      <c r="C1218" s="40">
        <v>1352.883</v>
      </c>
      <c r="D1218" s="40" t="str">
        <f t="shared" si="1"/>
        <v>(loc1 Catania)</v>
      </c>
      <c r="E1218" s="40" t="str">
        <f t="shared" si="2"/>
        <v>(loc2 Trento)</v>
      </c>
      <c r="F1218" s="40" t="str">
        <f t="shared" si="3"/>
        <v>(dist 1352)</v>
      </c>
      <c r="G1218" s="40" t="str">
        <f t="shared" si="4"/>
        <v>(distance (loc1 Catania) (loc2 Trento) (dist 1352))</v>
      </c>
    </row>
    <row r="1219">
      <c r="A1219" t="s">
        <v>136</v>
      </c>
      <c r="B1219" t="s">
        <v>110</v>
      </c>
      <c r="C1219" s="40">
        <v>1293.644</v>
      </c>
      <c r="D1219" s="40" t="str">
        <f t="shared" si="1"/>
        <v>(loc1 Catania)</v>
      </c>
      <c r="E1219" s="40" t="str">
        <f t="shared" si="2"/>
        <v>(loc2 Venezia)</v>
      </c>
      <c r="F1219" s="40" t="str">
        <f t="shared" si="3"/>
        <v>(dist 1293)</v>
      </c>
      <c r="G1219" s="40" t="str">
        <f t="shared" si="4"/>
        <v>(distance (loc1 Catania) (loc2 Venezia) (dist 1293))</v>
      </c>
    </row>
    <row r="1220">
      <c r="A1220" t="s">
        <v>136</v>
      </c>
      <c r="B1220" t="s">
        <v>111</v>
      </c>
      <c r="C1220" s="40">
        <v>873.822</v>
      </c>
      <c r="D1220" s="40" t="str">
        <f t="shared" si="1"/>
        <v>(loc1 Catania)</v>
      </c>
      <c r="E1220" s="40" t="str">
        <f t="shared" si="2"/>
        <v>(loc2 Viterbo)</v>
      </c>
      <c r="F1220" s="40" t="str">
        <f t="shared" si="3"/>
        <v>(dist 873)</v>
      </c>
      <c r="G1220" s="40" t="str">
        <f t="shared" si="4"/>
        <v>(distance (loc1 Catania) (loc2 Viterbo) (dist 873))</v>
      </c>
    </row>
    <row r="1221">
      <c r="A1221" t="s">
        <v>136</v>
      </c>
      <c r="B1221" t="s">
        <v>112</v>
      </c>
      <c r="C1221" s="40">
        <v>1470.289</v>
      </c>
      <c r="D1221" s="40" t="str">
        <f t="shared" si="1"/>
        <v>(loc1 Catania)</v>
      </c>
      <c r="E1221" s="40" t="str">
        <f t="shared" si="2"/>
        <v>(loc2 Sondrio)</v>
      </c>
      <c r="F1221" s="40" t="str">
        <f t="shared" si="3"/>
        <v>(dist 1470)</v>
      </c>
      <c r="G1221" s="40" t="str">
        <f t="shared" si="4"/>
        <v>(distance (loc1 Catania) (loc2 Sondrio) (dist 1470))</v>
      </c>
    </row>
    <row r="1222">
      <c r="A1222" t="s">
        <v>136</v>
      </c>
      <c r="B1222" t="s">
        <v>113</v>
      </c>
      <c r="C1222" s="40">
        <v>763.927</v>
      </c>
      <c r="D1222" s="40" t="str">
        <f t="shared" si="1"/>
        <v>(loc1 Catania)</v>
      </c>
      <c r="E1222" s="40" t="str">
        <f t="shared" si="2"/>
        <v>(loc2 Oristano)</v>
      </c>
      <c r="F1222" s="40" t="str">
        <f t="shared" si="3"/>
        <v>(dist 763)</v>
      </c>
      <c r="G1222" s="40" t="str">
        <f t="shared" si="4"/>
        <v>(distance (loc1 Catania) (loc2 Oristano) (dist 763))</v>
      </c>
    </row>
    <row r="1223">
      <c r="A1223" t="s">
        <v>136</v>
      </c>
      <c r="B1223" t="s">
        <v>116</v>
      </c>
      <c r="C1223" s="40">
        <v>314.224</v>
      </c>
      <c r="D1223" s="40" t="str">
        <f t="shared" si="1"/>
        <v>(loc1 Catania)</v>
      </c>
      <c r="E1223" s="40" t="str">
        <f t="shared" si="2"/>
        <v>(loc2 Trapani)</v>
      </c>
      <c r="F1223" s="40" t="str">
        <f t="shared" si="3"/>
        <v>(dist 314)</v>
      </c>
      <c r="G1223" s="40" t="str">
        <f t="shared" si="4"/>
        <v>(distance (loc1 Catania) (loc2 Trapani) (dist 314))</v>
      </c>
    </row>
    <row r="1224">
      <c r="A1224" t="s">
        <v>136</v>
      </c>
      <c r="B1224" t="s">
        <v>118</v>
      </c>
      <c r="C1224" s="40">
        <v>207.795</v>
      </c>
      <c r="D1224" s="40" t="str">
        <f t="shared" si="1"/>
        <v>(loc1 Catania)</v>
      </c>
      <c r="E1224" s="40" t="str">
        <f t="shared" si="2"/>
        <v>(loc2 Palermo)</v>
      </c>
      <c r="F1224" s="40" t="str">
        <f t="shared" si="3"/>
        <v>(dist 207)</v>
      </c>
      <c r="G1224" s="40" t="str">
        <f t="shared" si="4"/>
        <v>(distance (loc1 Catania) (loc2 Palermo) (dist 207))</v>
      </c>
    </row>
    <row r="1225">
      <c r="A1225" t="s">
        <v>136</v>
      </c>
      <c r="B1225" t="s">
        <v>119</v>
      </c>
      <c r="C1225" s="40">
        <v>760.062</v>
      </c>
      <c r="D1225" s="40" t="str">
        <f t="shared" si="1"/>
        <v>(loc1 Catania)</v>
      </c>
      <c r="E1225" s="40" t="str">
        <f t="shared" si="2"/>
        <v>(loc2 Latina)</v>
      </c>
      <c r="F1225" s="40" t="str">
        <f t="shared" si="3"/>
        <v>(dist 760)</v>
      </c>
      <c r="G1225" s="40" t="str">
        <f t="shared" si="4"/>
        <v>(distance (loc1 Catania) (loc2 Latina) (dist 760))</v>
      </c>
    </row>
    <row r="1226">
      <c r="A1226" t="s">
        <v>136</v>
      </c>
      <c r="B1226" t="s">
        <v>120</v>
      </c>
      <c r="C1226" s="40">
        <v>939.452</v>
      </c>
      <c r="D1226" s="40" t="str">
        <f t="shared" si="1"/>
        <v>(loc1 Catania)</v>
      </c>
      <c r="E1226" s="40" t="str">
        <f t="shared" si="2"/>
        <v>(loc2 Perugia)</v>
      </c>
      <c r="F1226" s="40" t="str">
        <f t="shared" si="3"/>
        <v>(dist 939)</v>
      </c>
      <c r="G1226" s="40" t="str">
        <f t="shared" si="4"/>
        <v>(distance (loc1 Catania) (loc2 Perugia) (dist 939))</v>
      </c>
    </row>
    <row r="1227">
      <c r="A1227" t="s">
        <v>136</v>
      </c>
      <c r="B1227" t="s">
        <v>121</v>
      </c>
      <c r="C1227" s="40">
        <v>870.648</v>
      </c>
      <c r="D1227" s="40" t="str">
        <f t="shared" si="1"/>
        <v>(loc1 Catania)</v>
      </c>
      <c r="E1227" s="40" t="str">
        <f t="shared" si="2"/>
        <v>(loc2 Terni)</v>
      </c>
      <c r="F1227" s="40" t="str">
        <f t="shared" si="3"/>
        <v>(dist 870)</v>
      </c>
      <c r="G1227" s="40" t="str">
        <f t="shared" si="4"/>
        <v>(distance (loc1 Catania) (loc2 Terni) (dist 870))</v>
      </c>
    </row>
    <row r="1228">
      <c r="A1228" t="s">
        <v>136</v>
      </c>
      <c r="B1228" t="s">
        <v>122</v>
      </c>
      <c r="C1228" s="40">
        <v>800.499</v>
      </c>
      <c r="D1228" s="40" t="str">
        <f t="shared" si="1"/>
        <v>(loc1 Catania)</v>
      </c>
      <c r="E1228" s="40" t="str">
        <f t="shared" si="2"/>
        <v>(loc2 L'Aquila)</v>
      </c>
      <c r="F1228" s="40" t="str">
        <f t="shared" si="3"/>
        <v>(dist 800)</v>
      </c>
      <c r="G1228" s="40" t="str">
        <f t="shared" si="4"/>
        <v>(distance (loc1 Catania) (loc2 L'Aquila) (dist 800))</v>
      </c>
    </row>
    <row r="1229">
      <c r="A1229" t="s">
        <v>136</v>
      </c>
      <c r="B1229" t="s">
        <v>78</v>
      </c>
      <c r="C1229" s="40">
        <v>982.866</v>
      </c>
      <c r="D1229" s="40" t="str">
        <f t="shared" si="1"/>
        <v>(loc1 Catania)</v>
      </c>
      <c r="E1229" s="40" t="str">
        <f t="shared" si="2"/>
        <v>(loc2 Macerata)</v>
      </c>
      <c r="F1229" s="40" t="str">
        <f t="shared" si="3"/>
        <v>(dist 982)</v>
      </c>
      <c r="G1229" s="40" t="str">
        <f t="shared" si="4"/>
        <v>(distance (loc1 Catania) (loc2 Macerata) (dist 982))</v>
      </c>
    </row>
    <row r="1230">
      <c r="A1230" t="s">
        <v>136</v>
      </c>
      <c r="B1230" t="s">
        <v>123</v>
      </c>
      <c r="C1230" s="40">
        <v>1023.808</v>
      </c>
      <c r="D1230" s="40" t="str">
        <f t="shared" si="1"/>
        <v>(loc1 Catania)</v>
      </c>
      <c r="E1230" s="40" t="str">
        <f t="shared" si="2"/>
        <v>(loc2 Pesaro e Urbino)</v>
      </c>
      <c r="F1230" s="40" t="str">
        <f t="shared" si="3"/>
        <v>(dist 1023)</v>
      </c>
      <c r="G1230" s="40" t="str">
        <f t="shared" si="4"/>
        <v>(distance (loc1 Catania) (loc2 Pesaro e Urbino) (dist 1023))</v>
      </c>
    </row>
    <row r="1231">
      <c r="A1231" t="s">
        <v>136</v>
      </c>
      <c r="B1231" t="s">
        <v>127</v>
      </c>
      <c r="C1231" s="40">
        <v>1095.268</v>
      </c>
      <c r="D1231" s="40" t="str">
        <f t="shared" si="1"/>
        <v>(loc1 Catania)</v>
      </c>
      <c r="E1231" s="40" t="str">
        <f t="shared" si="2"/>
        <v>(loc2 Rimini)</v>
      </c>
      <c r="F1231" s="40" t="str">
        <f t="shared" si="3"/>
        <v>(dist 1095)</v>
      </c>
      <c r="G1231" s="40" t="str">
        <f t="shared" si="4"/>
        <v>(distance (loc1 Catania) (loc2 Rimini) (dist 1095))</v>
      </c>
    </row>
    <row r="1232">
      <c r="A1232" t="s">
        <v>136</v>
      </c>
      <c r="B1232" t="s">
        <v>133</v>
      </c>
      <c r="C1232" s="40">
        <v>105.192</v>
      </c>
      <c r="D1232" s="40" t="str">
        <f t="shared" si="1"/>
        <v>(loc1 Catania)</v>
      </c>
      <c r="E1232" s="40" t="str">
        <f t="shared" si="2"/>
        <v>(loc2 Ragusa)</v>
      </c>
      <c r="F1232" s="40" t="str">
        <f t="shared" si="3"/>
        <v>(dist 105)</v>
      </c>
      <c r="G1232" s="40" t="str">
        <f t="shared" si="4"/>
        <v>(distance (loc1 Catania) (loc2 Ragusa) (dist 105))</v>
      </c>
    </row>
    <row r="1233">
      <c r="A1233" t="s">
        <v>136</v>
      </c>
      <c r="B1233" t="s">
        <v>134</v>
      </c>
      <c r="C1233" s="40">
        <v>67.241</v>
      </c>
      <c r="D1233" s="40" t="str">
        <f t="shared" si="1"/>
        <v>(loc1 Catania)</v>
      </c>
      <c r="E1233" s="40" t="str">
        <f t="shared" si="2"/>
        <v>(loc2 Siracusa)</v>
      </c>
      <c r="F1233" s="40" t="str">
        <f t="shared" si="3"/>
        <v>(dist 67)</v>
      </c>
      <c r="G1233" s="40" t="str">
        <f t="shared" si="4"/>
        <v>(distance (loc1 Catania) (loc2 Siracusa) (dist 67))</v>
      </c>
    </row>
    <row r="1234">
      <c r="A1234" t="s">
        <v>136</v>
      </c>
      <c r="B1234" t="s">
        <v>137</v>
      </c>
      <c r="C1234" s="40">
        <v>581.804</v>
      </c>
      <c r="D1234" s="40" t="str">
        <f t="shared" si="1"/>
        <v>(loc1 Catania)</v>
      </c>
      <c r="E1234" s="40" t="str">
        <f t="shared" si="2"/>
        <v>(loc2 Lecce)</v>
      </c>
      <c r="F1234" s="40" t="str">
        <f t="shared" si="3"/>
        <v>(dist 581)</v>
      </c>
      <c r="G1234" s="40" t="str">
        <f t="shared" si="4"/>
        <v>(distance (loc1 Catania) (loc2 Lecce) (dist 581))</v>
      </c>
    </row>
    <row r="1235">
      <c r="A1235" t="s">
        <v>136</v>
      </c>
      <c r="B1235" t="s">
        <v>140</v>
      </c>
      <c r="C1235" s="40">
        <v>95.944</v>
      </c>
      <c r="D1235" s="40" t="str">
        <f t="shared" si="1"/>
        <v>(loc1 Catania)</v>
      </c>
      <c r="E1235" s="40" t="str">
        <f t="shared" si="2"/>
        <v>(loc2 Messina)</v>
      </c>
      <c r="F1235" s="40" t="str">
        <f t="shared" si="3"/>
        <v>(dist 95)</v>
      </c>
      <c r="G1235" s="40" t="str">
        <f t="shared" si="4"/>
        <v>(distance (loc1 Catania) (loc2 Messina) (dist 95))</v>
      </c>
    </row>
    <row r="1236">
      <c r="A1236" t="s">
        <v>136</v>
      </c>
      <c r="B1236" t="s">
        <v>141</v>
      </c>
      <c r="C1236" s="40">
        <v>119.226</v>
      </c>
      <c r="D1236" s="40" t="str">
        <f t="shared" si="1"/>
        <v>(loc1 Catania)</v>
      </c>
      <c r="E1236" s="40" t="str">
        <f t="shared" si="2"/>
        <v>(loc2 Reggio di Calabria)</v>
      </c>
      <c r="F1236" s="40" t="str">
        <f t="shared" si="3"/>
        <v>(dist 119)</v>
      </c>
      <c r="G1236" s="40" t="str">
        <f t="shared" si="4"/>
        <v>(distance (loc1 Catania) (loc2 Reggio di Calabria) (dist 119))</v>
      </c>
    </row>
    <row r="1237">
      <c r="A1237" t="s">
        <v>136</v>
      </c>
      <c r="B1237" t="s">
        <v>145</v>
      </c>
      <c r="C1237" s="40">
        <v>714.705</v>
      </c>
      <c r="D1237" s="40" t="str">
        <f t="shared" si="1"/>
        <v>(loc1 Catania)</v>
      </c>
      <c r="E1237" s="40" t="str">
        <f t="shared" si="2"/>
        <v>(loc2 Frosinone)</v>
      </c>
      <c r="F1237" s="40" t="str">
        <f t="shared" si="3"/>
        <v>(dist 714)</v>
      </c>
      <c r="G1237" s="40" t="str">
        <f t="shared" si="4"/>
        <v>(distance (loc1 Catania) (loc2 Frosinone) (dist 714))</v>
      </c>
    </row>
    <row r="1238">
      <c r="A1238" t="s">
        <v>136</v>
      </c>
      <c r="B1238" t="s">
        <v>146</v>
      </c>
      <c r="C1238" s="40">
        <v>1259.953</v>
      </c>
      <c r="D1238" s="40" t="str">
        <f t="shared" si="1"/>
        <v>(loc1 Catania)</v>
      </c>
      <c r="E1238" s="40" t="str">
        <f t="shared" si="2"/>
        <v>(loc2 Padova)</v>
      </c>
      <c r="F1238" s="40" t="str">
        <f t="shared" si="3"/>
        <v>(dist 1259)</v>
      </c>
      <c r="G1238" s="40" t="str">
        <f t="shared" si="4"/>
        <v>(distance (loc1 Catania) (loc2 Padova) (dist 1259))</v>
      </c>
    </row>
    <row r="1239">
      <c r="A1239" t="s">
        <v>136</v>
      </c>
      <c r="B1239" t="s">
        <v>151</v>
      </c>
      <c r="C1239" s="40">
        <v>859.894</v>
      </c>
      <c r="D1239" s="40" t="str">
        <f t="shared" si="1"/>
        <v>(loc1 Catania)</v>
      </c>
      <c r="E1239" s="40" t="str">
        <f t="shared" si="2"/>
        <v>(loc2 Teramo)</v>
      </c>
      <c r="F1239" s="40" t="str">
        <f t="shared" si="3"/>
        <v>(dist 859)</v>
      </c>
      <c r="G1239" s="40" t="str">
        <f t="shared" si="4"/>
        <v>(distance (loc1 Catania) (loc2 Teramo) (dist 859))</v>
      </c>
    </row>
    <row r="1240">
      <c r="A1240" t="s">
        <v>136</v>
      </c>
      <c r="B1240" t="s">
        <v>153</v>
      </c>
      <c r="C1240" s="40">
        <v>1088.724</v>
      </c>
      <c r="D1240" s="40" t="str">
        <f t="shared" si="1"/>
        <v>(loc1 Catania)</v>
      </c>
      <c r="E1240" s="40" t="str">
        <f t="shared" si="2"/>
        <v>(loc2 Forli'-Cesena)</v>
      </c>
      <c r="F1240" s="40" t="str">
        <f t="shared" si="3"/>
        <v>(dist 1088)</v>
      </c>
      <c r="G1240" s="40" t="str">
        <f t="shared" si="4"/>
        <v>(distance (loc1 Catania) (loc2 Forli'-Cesena) (dist 1088))</v>
      </c>
    </row>
    <row r="1241">
      <c r="A1241" t="s">
        <v>136</v>
      </c>
      <c r="B1241" t="s">
        <v>257</v>
      </c>
      <c r="C1241" s="40">
        <v>1188.648</v>
      </c>
      <c r="D1241" s="40" t="str">
        <f t="shared" si="1"/>
        <v>(loc1 Catania)</v>
      </c>
      <c r="E1241" s="40" t="str">
        <f t="shared" si="2"/>
        <v>(loc2 Ferrara FE)</v>
      </c>
      <c r="F1241" s="40" t="str">
        <f t="shared" si="3"/>
        <v>(dist 1188)</v>
      </c>
      <c r="G1241" s="40" t="str">
        <f t="shared" si="4"/>
        <v>(distance (loc1 Catania) (loc2 Ferrara FE) (dist 1188))</v>
      </c>
    </row>
    <row r="1242">
      <c r="A1242" t="s">
        <v>136</v>
      </c>
      <c r="B1242" t="s">
        <v>155</v>
      </c>
      <c r="C1242" s="40">
        <v>1309.782</v>
      </c>
      <c r="D1242" s="40" t="str">
        <f t="shared" si="1"/>
        <v>(loc1 Catania)</v>
      </c>
      <c r="E1242" s="40" t="str">
        <f t="shared" si="2"/>
        <v>(loc2 Treviso)</v>
      </c>
      <c r="F1242" s="40" t="str">
        <f t="shared" si="3"/>
        <v>(dist 1309)</v>
      </c>
      <c r="G1242" s="40" t="str">
        <f t="shared" si="4"/>
        <v>(distance (loc1 Catania) (loc2 Treviso) (dist 1309))</v>
      </c>
    </row>
    <row r="1243">
      <c r="A1243" t="s">
        <v>136</v>
      </c>
      <c r="B1243" t="s">
        <v>159</v>
      </c>
      <c r="C1243" s="40">
        <v>1121.006</v>
      </c>
      <c r="D1243" s="40" t="str">
        <f t="shared" si="1"/>
        <v>(loc1 Catania)</v>
      </c>
      <c r="E1243" s="40" t="str">
        <f t="shared" si="2"/>
        <v>(loc2 Ravenna)</v>
      </c>
      <c r="F1243" s="40" t="str">
        <f t="shared" si="3"/>
        <v>(dist 1121)</v>
      </c>
      <c r="G1243" s="40" t="str">
        <f t="shared" si="4"/>
        <v>(distance (loc1 Catania) (loc2 Ravenna) (dist 1121))</v>
      </c>
    </row>
    <row r="1244">
      <c r="A1244" t="s">
        <v>136</v>
      </c>
      <c r="B1244" t="s">
        <v>160</v>
      </c>
      <c r="C1244" s="40">
        <v>1365.705</v>
      </c>
      <c r="D1244" s="40" t="str">
        <f t="shared" si="1"/>
        <v>(loc1 Catania)</v>
      </c>
      <c r="E1244" s="40" t="str">
        <f t="shared" si="2"/>
        <v>(loc2 Pordenone)</v>
      </c>
      <c r="F1244" s="40" t="str">
        <f t="shared" si="3"/>
        <v>(dist 1365)</v>
      </c>
      <c r="G1244" s="40" t="str">
        <f t="shared" si="4"/>
        <v>(distance (loc1 Catania) (loc2 Pordenone) (dist 1365))</v>
      </c>
    </row>
    <row r="1245">
      <c r="A1245" t="s">
        <v>136</v>
      </c>
      <c r="B1245" t="s">
        <v>161</v>
      </c>
      <c r="C1245" s="40">
        <v>1411.606</v>
      </c>
      <c r="D1245" s="40" t="str">
        <f t="shared" si="1"/>
        <v>(loc1 Catania)</v>
      </c>
      <c r="E1245" s="40" t="str">
        <f t="shared" si="2"/>
        <v>(loc2 Udine)</v>
      </c>
      <c r="F1245" s="40" t="str">
        <f t="shared" si="3"/>
        <v>(dist 1411)</v>
      </c>
      <c r="G1245" s="40" t="str">
        <f t="shared" si="4"/>
        <v>(distance (loc1 Catania) (loc2 Udine) (dist 1411))</v>
      </c>
    </row>
    <row r="1246">
      <c r="A1246" t="s">
        <v>136</v>
      </c>
      <c r="B1246" t="s">
        <v>162</v>
      </c>
      <c r="C1246" s="40">
        <v>1418.769</v>
      </c>
      <c r="D1246" s="40" t="str">
        <f t="shared" si="1"/>
        <v>(loc1 Catania)</v>
      </c>
      <c r="E1246" s="40" t="str">
        <f t="shared" si="2"/>
        <v>(loc2 Gorizia)</v>
      </c>
      <c r="F1246" s="40" t="str">
        <f t="shared" si="3"/>
        <v>(dist 1418)</v>
      </c>
      <c r="G1246" s="40" t="str">
        <f t="shared" si="4"/>
        <v>(distance (loc1 Catania) (loc2 Gorizia) (dist 1418))</v>
      </c>
    </row>
    <row r="1247">
      <c r="A1247" t="s">
        <v>136</v>
      </c>
      <c r="B1247" t="s">
        <v>163</v>
      </c>
      <c r="C1247" s="40">
        <v>1440.78</v>
      </c>
      <c r="D1247" s="40" t="str">
        <f t="shared" si="1"/>
        <v>(loc1 Catania)</v>
      </c>
      <c r="E1247" s="40" t="str">
        <f t="shared" si="2"/>
        <v>(loc2 Trieste)</v>
      </c>
      <c r="F1247" s="40" t="str">
        <f t="shared" si="3"/>
        <v>(dist 1440)</v>
      </c>
      <c r="G1247" s="40" t="str">
        <f t="shared" si="4"/>
        <v>(distance (loc1 Catania) (loc2 Trieste) (dist 1440))</v>
      </c>
    </row>
    <row r="1248">
      <c r="A1248" t="s">
        <v>136</v>
      </c>
      <c r="B1248" t="s">
        <v>142</v>
      </c>
      <c r="C1248" s="40">
        <v>281.883</v>
      </c>
      <c r="D1248" s="40" t="str">
        <f t="shared" si="1"/>
        <v>(loc1 Catania)</v>
      </c>
      <c r="E1248" s="40" t="str">
        <f t="shared" si="2"/>
        <v>(loc2 Cosenza)</v>
      </c>
      <c r="F1248" s="40" t="str">
        <f t="shared" si="3"/>
        <v>(dist 281)</v>
      </c>
      <c r="G1248" s="40" t="str">
        <f t="shared" si="4"/>
        <v>(distance (loc1 Catania) (loc2 Cosenza) (dist 281))</v>
      </c>
    </row>
    <row r="1249">
      <c r="A1249" t="s">
        <v>136</v>
      </c>
      <c r="B1249" t="s">
        <v>144</v>
      </c>
      <c r="C1249" s="40">
        <v>603.49</v>
      </c>
      <c r="D1249" s="40" t="str">
        <f t="shared" si="1"/>
        <v>(loc1 Catania)</v>
      </c>
      <c r="E1249" s="40" t="str">
        <f t="shared" si="2"/>
        <v>(loc2 Caserta)</v>
      </c>
      <c r="F1249" s="40" t="str">
        <f t="shared" si="3"/>
        <v>(dist 603)</v>
      </c>
      <c r="G1249" s="40" t="str">
        <f t="shared" si="4"/>
        <v>(distance (loc1 Catania) (loc2 Caserta) (dist 603))</v>
      </c>
    </row>
    <row r="1250">
      <c r="A1250" t="s">
        <v>136</v>
      </c>
      <c r="B1250" t="s">
        <v>149</v>
      </c>
      <c r="C1250" s="40">
        <v>801.196</v>
      </c>
      <c r="D1250" s="40" t="str">
        <f t="shared" si="1"/>
        <v>(loc1 Catania)</v>
      </c>
      <c r="E1250" s="40" t="str">
        <f t="shared" si="2"/>
        <v>(loc2 Chieti)</v>
      </c>
      <c r="F1250" s="40" t="str">
        <f t="shared" si="3"/>
        <v>(dist 801)</v>
      </c>
      <c r="G1250" s="40" t="str">
        <f t="shared" si="4"/>
        <v>(distance (loc1 Catania) (loc2 Chieti) (dist 801))</v>
      </c>
    </row>
    <row r="1251">
      <c r="A1251" t="s">
        <v>149</v>
      </c>
      <c r="B1251" t="s">
        <v>5</v>
      </c>
      <c r="C1251" s="40">
        <v>542.873</v>
      </c>
      <c r="D1251" s="40" t="str">
        <f t="shared" si="1"/>
        <v>(loc1 Chieti)</v>
      </c>
      <c r="E1251" s="40" t="str">
        <f t="shared" si="2"/>
        <v>(loc2 Olbia-Tempio)</v>
      </c>
      <c r="F1251" s="40" t="str">
        <f t="shared" si="3"/>
        <v>(dist 542)</v>
      </c>
      <c r="G1251" s="40" t="str">
        <f t="shared" si="4"/>
        <v>(distance (loc1 Chieti) (loc2 Olbia-Tempio) (dist 542))</v>
      </c>
    </row>
    <row r="1252">
      <c r="A1252" t="s">
        <v>149</v>
      </c>
      <c r="B1252" t="s">
        <v>18</v>
      </c>
      <c r="C1252" s="40">
        <v>418.829</v>
      </c>
      <c r="D1252" s="40" t="str">
        <f t="shared" si="1"/>
        <v>(loc1 Chieti)</v>
      </c>
      <c r="E1252" s="40" t="str">
        <f t="shared" si="2"/>
        <v>(loc2 Modena)</v>
      </c>
      <c r="F1252" s="40" t="str">
        <f t="shared" si="3"/>
        <v>(dist 418)</v>
      </c>
      <c r="G1252" s="40" t="str">
        <f t="shared" si="4"/>
        <v>(distance (loc1 Chieti) (loc2 Modena) (dist 418))</v>
      </c>
    </row>
    <row r="1253">
      <c r="A1253" t="s">
        <v>149</v>
      </c>
      <c r="B1253" t="s">
        <v>21</v>
      </c>
      <c r="C1253" s="40">
        <v>748.087</v>
      </c>
      <c r="D1253" s="40" t="str">
        <f t="shared" si="1"/>
        <v>(loc1 Chieti)</v>
      </c>
      <c r="E1253" s="40" t="str">
        <f t="shared" si="2"/>
        <v>(loc2 Medio Campidano)</v>
      </c>
      <c r="F1253" s="40" t="str">
        <f t="shared" si="3"/>
        <v>(dist 748)</v>
      </c>
      <c r="G1253" s="40" t="str">
        <f t="shared" si="4"/>
        <v>(distance (loc1 Chieti) (loc2 Medio Campidano) (dist 748))</v>
      </c>
    </row>
    <row r="1254">
      <c r="A1254" t="s">
        <v>149</v>
      </c>
      <c r="B1254" t="s">
        <v>25</v>
      </c>
      <c r="C1254" s="40">
        <v>788.91</v>
      </c>
      <c r="D1254" s="40" t="str">
        <f t="shared" si="1"/>
        <v>(loc1 Chieti)</v>
      </c>
      <c r="E1254" s="40" t="str">
        <f t="shared" si="2"/>
        <v>(loc2 Cagliari)</v>
      </c>
      <c r="F1254" s="40" t="str">
        <f t="shared" si="3"/>
        <v>(dist 788)</v>
      </c>
      <c r="G1254" s="40" t="str">
        <f t="shared" si="4"/>
        <v>(distance (loc1 Chieti) (loc2 Cagliari) (dist 788))</v>
      </c>
    </row>
    <row r="1255">
      <c r="A1255" t="s">
        <v>149</v>
      </c>
      <c r="B1255" t="s">
        <v>28</v>
      </c>
      <c r="C1255" s="40">
        <v>608.584</v>
      </c>
      <c r="D1255" s="40" t="str">
        <f t="shared" si="1"/>
        <v>(loc1 Chieti)</v>
      </c>
      <c r="E1255" s="40" t="str">
        <f t="shared" si="2"/>
        <v>(loc2 Nuoro)</v>
      </c>
      <c r="F1255" s="40" t="str">
        <f t="shared" si="3"/>
        <v>(dist 608)</v>
      </c>
      <c r="G1255" s="40" t="str">
        <f t="shared" si="4"/>
        <v>(distance (loc1 Chieti) (loc2 Nuoro) (dist 608))</v>
      </c>
    </row>
    <row r="1256">
      <c r="A1256" t="s">
        <v>149</v>
      </c>
      <c r="B1256" t="s">
        <v>31</v>
      </c>
      <c r="C1256" s="40">
        <v>321.411</v>
      </c>
      <c r="D1256" s="40" t="str">
        <f t="shared" si="1"/>
        <v>(loc1 Chieti)</v>
      </c>
      <c r="E1256" s="40" t="str">
        <f t="shared" si="2"/>
        <v>(loc2 Salerno)</v>
      </c>
      <c r="F1256" s="40" t="str">
        <f t="shared" si="3"/>
        <v>(dist 321)</v>
      </c>
      <c r="G1256" s="40" t="str">
        <f t="shared" si="4"/>
        <v>(distance (loc1 Chieti) (loc2 Salerno) (dist 321))</v>
      </c>
    </row>
    <row r="1257">
      <c r="A1257" t="s">
        <v>149</v>
      </c>
      <c r="B1257" t="s">
        <v>39</v>
      </c>
      <c r="C1257" s="40">
        <v>532.186</v>
      </c>
      <c r="D1257" s="40" t="str">
        <f t="shared" si="1"/>
        <v>(loc1 Chieti)</v>
      </c>
      <c r="E1257" s="40" t="str">
        <f t="shared" si="2"/>
        <v>(loc2 Livorno)</v>
      </c>
      <c r="F1257" s="40" t="str">
        <f t="shared" si="3"/>
        <v>(dist 532)</v>
      </c>
      <c r="G1257" s="40" t="str">
        <f t="shared" si="4"/>
        <v>(distance (loc1 Chieti) (loc2 Livorno) (dist 532))</v>
      </c>
    </row>
    <row r="1258">
      <c r="A1258" t="s">
        <v>149</v>
      </c>
      <c r="B1258" t="s">
        <v>42</v>
      </c>
      <c r="C1258" s="40">
        <v>525.281</v>
      </c>
      <c r="D1258" s="40" t="str">
        <f t="shared" si="1"/>
        <v>(loc1 Chieti)</v>
      </c>
      <c r="E1258" s="40" t="str">
        <f t="shared" si="2"/>
        <v>(loc2 Pisa)</v>
      </c>
      <c r="F1258" s="40" t="str">
        <f t="shared" si="3"/>
        <v>(dist 525)</v>
      </c>
      <c r="G1258" s="40" t="str">
        <f t="shared" si="4"/>
        <v>(distance (loc1 Chieti) (loc2 Pisa) (dist 525))</v>
      </c>
    </row>
    <row r="1259">
      <c r="A1259" t="s">
        <v>149</v>
      </c>
      <c r="B1259" t="s">
        <v>45</v>
      </c>
      <c r="C1259" s="40">
        <v>400.976</v>
      </c>
      <c r="D1259" s="40" t="str">
        <f t="shared" si="1"/>
        <v>(loc1 Chieti)</v>
      </c>
      <c r="E1259" s="40" t="str">
        <f t="shared" si="2"/>
        <v>(loc2 Siena)</v>
      </c>
      <c r="F1259" s="40" t="str">
        <f t="shared" si="3"/>
        <v>(dist 400)</v>
      </c>
      <c r="G1259" s="40" t="str">
        <f t="shared" si="4"/>
        <v>(distance (loc1 Chieti) (loc2 Siena) (dist 400))</v>
      </c>
    </row>
    <row r="1260">
      <c r="A1260" t="s">
        <v>149</v>
      </c>
      <c r="B1260" t="s">
        <v>49</v>
      </c>
      <c r="C1260" s="40">
        <v>706.261</v>
      </c>
      <c r="D1260" s="40" t="str">
        <f t="shared" si="1"/>
        <v>(loc1 Chieti)</v>
      </c>
      <c r="E1260" s="40" t="str">
        <f t="shared" si="2"/>
        <v>(loc2 Savona)</v>
      </c>
      <c r="F1260" s="40" t="str">
        <f t="shared" si="3"/>
        <v>(dist 706)</v>
      </c>
      <c r="G1260" s="40" t="str">
        <f t="shared" si="4"/>
        <v>(distance (loc1 Chieti) (loc2 Savona) (dist 706))</v>
      </c>
    </row>
    <row r="1261">
      <c r="A1261" t="s">
        <v>149</v>
      </c>
      <c r="B1261" t="s">
        <v>51</v>
      </c>
      <c r="C1261" s="40">
        <v>383.332</v>
      </c>
      <c r="D1261" s="40" t="str">
        <f t="shared" si="1"/>
        <v>(loc1 Chieti)</v>
      </c>
      <c r="E1261" s="40" t="str">
        <f t="shared" si="2"/>
        <v>(loc2 Grosseto)</v>
      </c>
      <c r="F1261" s="40" t="str">
        <f t="shared" si="3"/>
        <v>(dist 383)</v>
      </c>
      <c r="G1261" s="40" t="str">
        <f t="shared" si="4"/>
        <v>(distance (loc1 Chieti) (loc2 Grosseto) (dist 383))</v>
      </c>
    </row>
    <row r="1262">
      <c r="A1262" t="s">
        <v>149</v>
      </c>
      <c r="B1262" t="s">
        <v>53</v>
      </c>
      <c r="C1262" s="40">
        <v>383.332</v>
      </c>
      <c r="D1262" s="40" t="str">
        <f t="shared" si="1"/>
        <v>(loc1 Chieti)</v>
      </c>
      <c r="E1262" s="40" t="str">
        <f t="shared" si="2"/>
        <v>(loc2 Imperia)</v>
      </c>
      <c r="F1262" s="40" t="str">
        <f t="shared" si="3"/>
        <v>(dist 383)</v>
      </c>
      <c r="G1262" s="40" t="str">
        <f t="shared" si="4"/>
        <v>(distance (loc1 Chieti) (loc2 Imperia) (dist 383))</v>
      </c>
    </row>
    <row r="1263">
      <c r="A1263" t="s">
        <v>149</v>
      </c>
      <c r="B1263" t="s">
        <v>55</v>
      </c>
      <c r="C1263" s="40">
        <v>705.545</v>
      </c>
      <c r="D1263" s="40" t="str">
        <f t="shared" si="1"/>
        <v>(loc1 Chieti)</v>
      </c>
      <c r="E1263" s="40" t="str">
        <f t="shared" si="2"/>
        <v>(loc2 Torino)</v>
      </c>
      <c r="F1263" s="40" t="str">
        <f t="shared" si="3"/>
        <v>(dist 705)</v>
      </c>
      <c r="G1263" s="40" t="str">
        <f t="shared" si="4"/>
        <v>(distance (loc1 Chieti) (loc2 Torino) (dist 705))</v>
      </c>
    </row>
    <row r="1264">
      <c r="A1264" t="s">
        <v>149</v>
      </c>
      <c r="B1264" t="s">
        <v>57</v>
      </c>
      <c r="C1264" s="40">
        <v>522.146</v>
      </c>
      <c r="D1264" s="40" t="str">
        <f t="shared" si="1"/>
        <v>(loc1 Chieti)</v>
      </c>
      <c r="E1264" s="40" t="str">
        <f t="shared" si="2"/>
        <v>(loc2 Lucca)</v>
      </c>
      <c r="F1264" s="40" t="str">
        <f t="shared" si="3"/>
        <v>(dist 522)</v>
      </c>
      <c r="G1264" s="40" t="str">
        <f t="shared" si="4"/>
        <v>(distance (loc1 Chieti) (loc2 Lucca) (dist 522))</v>
      </c>
    </row>
    <row r="1265">
      <c r="A1265" t="s">
        <v>149</v>
      </c>
      <c r="B1265" t="s">
        <v>59</v>
      </c>
      <c r="C1265" s="40">
        <v>188.876</v>
      </c>
      <c r="D1265" s="40" t="str">
        <f t="shared" si="1"/>
        <v>(loc1 Chieti)</v>
      </c>
      <c r="E1265" s="40" t="str">
        <f t="shared" si="2"/>
        <v>(loc2 Foggia)</v>
      </c>
      <c r="F1265" s="40" t="str">
        <f t="shared" si="3"/>
        <v>(dist 188)</v>
      </c>
      <c r="G1265" s="40" t="str">
        <f t="shared" si="4"/>
        <v>(distance (loc1 Chieti) (loc2 Foggia) (dist 188))</v>
      </c>
    </row>
    <row r="1266">
      <c r="A1266" t="s">
        <v>149</v>
      </c>
      <c r="B1266" t="s">
        <v>63</v>
      </c>
      <c r="C1266" s="40">
        <v>197.802</v>
      </c>
      <c r="D1266" s="40" t="str">
        <f t="shared" si="1"/>
        <v>(loc1 Chieti)</v>
      </c>
      <c r="E1266" s="40" t="str">
        <f t="shared" si="2"/>
        <v>(loc2 Roma)</v>
      </c>
      <c r="F1266" s="40" t="str">
        <f t="shared" si="3"/>
        <v>(dist 197)</v>
      </c>
      <c r="G1266" s="40" t="str">
        <f t="shared" si="4"/>
        <v>(distance (loc1 Chieti) (loc2 Roma) (dist 197))</v>
      </c>
    </row>
    <row r="1267">
      <c r="A1267" t="s">
        <v>149</v>
      </c>
      <c r="B1267" t="s">
        <v>65</v>
      </c>
      <c r="C1267" s="40">
        <v>600.404</v>
      </c>
      <c r="D1267" s="40" t="str">
        <f t="shared" si="1"/>
        <v>(loc1 Chieti)</v>
      </c>
      <c r="E1267" s="40" t="str">
        <f t="shared" si="2"/>
        <v>(loc2 Crotone)</v>
      </c>
      <c r="F1267" s="40" t="str">
        <f t="shared" si="3"/>
        <v>(dist 600)</v>
      </c>
      <c r="G1267" s="40" t="str">
        <f t="shared" si="4"/>
        <v>(distance (loc1 Chieti) (loc2 Crotone) (dist 600))</v>
      </c>
    </row>
    <row r="1268">
      <c r="A1268" t="s">
        <v>149</v>
      </c>
      <c r="B1268" t="s">
        <v>67</v>
      </c>
      <c r="C1268" s="40">
        <v>449.936</v>
      </c>
      <c r="D1268" s="40" t="str">
        <f t="shared" si="1"/>
        <v>(loc1 Chieti)</v>
      </c>
      <c r="E1268" s="40" t="str">
        <f t="shared" si="2"/>
        <v>(loc2 Firenze)</v>
      </c>
      <c r="F1268" s="40" t="str">
        <f t="shared" si="3"/>
        <v>(dist 449)</v>
      </c>
      <c r="G1268" s="40" t="str">
        <f t="shared" si="4"/>
        <v>(distance (loc1 Chieti) (loc2 Firenze) (dist 449))</v>
      </c>
    </row>
    <row r="1269">
      <c r="A1269" t="s">
        <v>149</v>
      </c>
      <c r="B1269" t="s">
        <v>68</v>
      </c>
      <c r="C1269" s="40">
        <v>465.17</v>
      </c>
      <c r="D1269" s="40" t="str">
        <f t="shared" si="1"/>
        <v>(loc1 Chieti)</v>
      </c>
      <c r="E1269" s="40" t="str">
        <f t="shared" si="2"/>
        <v>(loc2 Prato)</v>
      </c>
      <c r="F1269" s="40" t="str">
        <f t="shared" si="3"/>
        <v>(dist 465)</v>
      </c>
      <c r="G1269" s="40" t="str">
        <f t="shared" si="4"/>
        <v>(distance (loc1 Chieti) (loc2 Prato) (dist 465))</v>
      </c>
    </row>
    <row r="1270">
      <c r="A1270" t="s">
        <v>149</v>
      </c>
      <c r="B1270" t="s">
        <v>69</v>
      </c>
      <c r="C1270" s="40">
        <v>482.745</v>
      </c>
      <c r="D1270" s="40" t="str">
        <f t="shared" si="1"/>
        <v>(loc1 Chieti)</v>
      </c>
      <c r="E1270" s="40" t="str">
        <f t="shared" si="2"/>
        <v>(loc2 Pistoia)</v>
      </c>
      <c r="F1270" s="40" t="str">
        <f t="shared" si="3"/>
        <v>(dist 482)</v>
      </c>
      <c r="G1270" s="40" t="str">
        <f t="shared" si="4"/>
        <v>(distance (loc1 Chieti) (loc2 Pistoia) (dist 482))</v>
      </c>
    </row>
    <row r="1271">
      <c r="A1271" t="s">
        <v>149</v>
      </c>
      <c r="B1271" t="s">
        <v>71</v>
      </c>
      <c r="C1271" s="40">
        <v>778.7</v>
      </c>
      <c r="D1271" s="40" t="str">
        <f t="shared" si="1"/>
        <v>(loc1 Chieti)</v>
      </c>
      <c r="E1271" s="40" t="str">
        <f t="shared" si="2"/>
        <v>(loc2 Cuneo)</v>
      </c>
      <c r="F1271" s="40" t="str">
        <f t="shared" si="3"/>
        <v>(dist 778)</v>
      </c>
      <c r="G1271" s="40" t="str">
        <f t="shared" si="4"/>
        <v>(distance (loc1 Chieti) (loc2 Cuneo) (dist 778))</v>
      </c>
    </row>
    <row r="1272">
      <c r="A1272" t="s">
        <v>149</v>
      </c>
      <c r="B1272" t="s">
        <v>75</v>
      </c>
      <c r="C1272" s="40">
        <v>671.08</v>
      </c>
      <c r="D1272" s="40" t="str">
        <f t="shared" si="1"/>
        <v>(loc1 Chieti)</v>
      </c>
      <c r="E1272" s="40" t="str">
        <f t="shared" si="2"/>
        <v>(loc2 Genova)</v>
      </c>
      <c r="F1272" s="40" t="str">
        <f t="shared" si="3"/>
        <v>(dist 671)</v>
      </c>
      <c r="G1272" s="40" t="str">
        <f t="shared" si="4"/>
        <v>(distance (loc1 Chieti) (loc2 Genova) (dist 671))</v>
      </c>
    </row>
    <row r="1273">
      <c r="A1273" t="s">
        <v>149</v>
      </c>
      <c r="B1273" t="s">
        <v>76</v>
      </c>
      <c r="C1273" s="40">
        <v>638.645</v>
      </c>
      <c r="D1273" s="40" t="str">
        <f t="shared" si="1"/>
        <v>(loc1 Chieti)</v>
      </c>
      <c r="E1273" s="40" t="str">
        <f t="shared" si="2"/>
        <v>(loc2 Novara)</v>
      </c>
      <c r="F1273" s="40" t="str">
        <f t="shared" si="3"/>
        <v>(dist 638)</v>
      </c>
      <c r="G1273" s="40" t="str">
        <f t="shared" si="4"/>
        <v>(distance (loc1 Chieti) (loc2 Novara) (dist 638))</v>
      </c>
    </row>
    <row r="1274">
      <c r="A1274" t="s">
        <v>149</v>
      </c>
      <c r="B1274" t="s">
        <v>77</v>
      </c>
      <c r="C1274" s="40">
        <v>578.284</v>
      </c>
      <c r="D1274" s="40" t="str">
        <f t="shared" si="1"/>
        <v>(loc1 Chieti)</v>
      </c>
      <c r="E1274" s="40" t="str">
        <f t="shared" si="2"/>
        <v>(loc2 Massa-Carrara)</v>
      </c>
      <c r="F1274" s="40" t="str">
        <f t="shared" si="3"/>
        <v>(dist 578)</v>
      </c>
      <c r="G1274" s="40" t="str">
        <f t="shared" si="4"/>
        <v>(distance (loc1 Chieti) (loc2 Massa-Carrara) (dist 578))</v>
      </c>
    </row>
    <row r="1275">
      <c r="A1275" t="s">
        <v>149</v>
      </c>
      <c r="B1275" t="s">
        <v>70</v>
      </c>
      <c r="C1275" s="40">
        <v>591.766</v>
      </c>
      <c r="D1275" s="40" t="str">
        <f t="shared" si="1"/>
        <v>(loc1 Chieti)</v>
      </c>
      <c r="E1275" s="40" t="str">
        <f t="shared" si="2"/>
        <v>(loc2 La Spezia)</v>
      </c>
      <c r="F1275" s="40" t="str">
        <f t="shared" si="3"/>
        <v>(dist 591)</v>
      </c>
      <c r="G1275" s="40" t="str">
        <f t="shared" si="4"/>
        <v>(distance (loc1 Chieti) (loc2 La Spezia) (dist 591))</v>
      </c>
    </row>
    <row r="1276">
      <c r="A1276" t="s">
        <v>149</v>
      </c>
      <c r="B1276" t="s">
        <v>79</v>
      </c>
      <c r="C1276" s="40">
        <v>281.194</v>
      </c>
      <c r="D1276" s="40" t="str">
        <f t="shared" si="1"/>
        <v>(loc1 Chieti)</v>
      </c>
      <c r="E1276" s="40" t="str">
        <f t="shared" si="2"/>
        <v>(loc2 Napoli)</v>
      </c>
      <c r="F1276" s="40" t="str">
        <f t="shared" si="3"/>
        <v>(dist 281)</v>
      </c>
      <c r="G1276" s="40" t="str">
        <f t="shared" si="4"/>
        <v>(distance (loc1 Chieti) (loc2 Napoli) (dist 281))</v>
      </c>
    </row>
    <row r="1277">
      <c r="A1277" t="s">
        <v>149</v>
      </c>
      <c r="B1277" t="s">
        <v>80</v>
      </c>
      <c r="C1277" s="40">
        <v>446.591</v>
      </c>
      <c r="D1277" s="40" t="str">
        <f t="shared" si="1"/>
        <v>(loc1 Chieti)</v>
      </c>
      <c r="E1277" s="40" t="str">
        <f t="shared" si="2"/>
        <v>(loc2 Reggio nell'Emilia)</v>
      </c>
      <c r="F1277" s="40" t="str">
        <f t="shared" si="3"/>
        <v>(dist 446)</v>
      </c>
      <c r="G1277" s="40" t="str">
        <f t="shared" si="4"/>
        <v>(distance (loc1 Chieti) (loc2 Reggio nell'Emilia) (dist 446))</v>
      </c>
    </row>
    <row r="1278">
      <c r="A1278" t="s">
        <v>149</v>
      </c>
      <c r="B1278" t="s">
        <v>81</v>
      </c>
      <c r="C1278" s="40">
        <v>579.404</v>
      </c>
      <c r="D1278" s="40" t="str">
        <f t="shared" si="1"/>
        <v>(loc1 Chieti)</v>
      </c>
      <c r="E1278" s="40" t="str">
        <f t="shared" si="2"/>
        <v>(loc2 Pavia)</v>
      </c>
      <c r="F1278" s="40" t="str">
        <f t="shared" si="3"/>
        <v>(dist 579)</v>
      </c>
      <c r="G1278" s="40" t="str">
        <f t="shared" si="4"/>
        <v>(distance (loc1 Chieti) (loc2 Pavia) (dist 579))</v>
      </c>
    </row>
    <row r="1279">
      <c r="A1279" t="s">
        <v>149</v>
      </c>
      <c r="B1279" t="s">
        <v>83</v>
      </c>
      <c r="C1279" s="40">
        <v>722.653</v>
      </c>
      <c r="D1279" s="40" t="str">
        <f t="shared" si="1"/>
        <v>(loc1 Chieti)</v>
      </c>
      <c r="E1279" s="40" t="str">
        <f t="shared" si="2"/>
        <v>(loc2 Verbano-Cusio-Ossola)</v>
      </c>
      <c r="F1279" s="40" t="str">
        <f t="shared" si="3"/>
        <v>(dist 722)</v>
      </c>
      <c r="G1279" s="40" t="str">
        <f t="shared" si="4"/>
        <v>(distance (loc1 Chieti) (loc2 Verbano-Cusio-Ossola) (dist 722))</v>
      </c>
    </row>
    <row r="1280">
      <c r="A1280" t="s">
        <v>149</v>
      </c>
      <c r="B1280" t="s">
        <v>89</v>
      </c>
      <c r="C1280" s="40">
        <v>586.957</v>
      </c>
      <c r="D1280" s="40" t="str">
        <f t="shared" si="1"/>
        <v>(loc1 Chieti)</v>
      </c>
      <c r="E1280" s="40" t="str">
        <f t="shared" si="2"/>
        <v>(loc2 Milano)</v>
      </c>
      <c r="F1280" s="40" t="str">
        <f t="shared" si="3"/>
        <v>(dist 586)</v>
      </c>
      <c r="G1280" s="40" t="str">
        <f t="shared" si="4"/>
        <v>(distance (loc1 Chieti) (loc2 Milano) (dist 586))</v>
      </c>
    </row>
    <row r="1281">
      <c r="A1281" t="s">
        <v>149</v>
      </c>
      <c r="B1281" t="s">
        <v>90</v>
      </c>
      <c r="C1281" s="40">
        <v>561.43</v>
      </c>
      <c r="D1281" s="40" t="str">
        <f t="shared" si="1"/>
        <v>(loc1 Chieti)</v>
      </c>
      <c r="E1281" s="40" t="str">
        <f t="shared" si="2"/>
        <v>(loc2 Lodi)</v>
      </c>
      <c r="F1281" s="40" t="str">
        <f t="shared" si="3"/>
        <v>(dist 561)</v>
      </c>
      <c r="G1281" s="40" t="str">
        <f t="shared" si="4"/>
        <v>(distance (loc1 Chieti) (loc2 Lodi) (dist 561))</v>
      </c>
    </row>
    <row r="1282">
      <c r="A1282" t="s">
        <v>149</v>
      </c>
      <c r="B1282" t="s">
        <v>92</v>
      </c>
      <c r="C1282" s="40">
        <v>647.07</v>
      </c>
      <c r="D1282" s="40" t="str">
        <f t="shared" si="1"/>
        <v>(loc1 Chieti)</v>
      </c>
      <c r="E1282" s="40" t="str">
        <f t="shared" si="2"/>
        <v>(loc2 Varese)</v>
      </c>
      <c r="F1282" s="40" t="str">
        <f t="shared" si="3"/>
        <v>(dist 647)</v>
      </c>
      <c r="G1282" s="40" t="str">
        <f t="shared" si="4"/>
        <v>(distance (loc1 Chieti) (loc2 Varese) (dist 647))</v>
      </c>
    </row>
    <row r="1283">
      <c r="A1283" t="s">
        <v>149</v>
      </c>
      <c r="B1283" t="s">
        <v>96</v>
      </c>
      <c r="C1283" s="40">
        <v>639.149</v>
      </c>
      <c r="D1283" s="40" t="str">
        <f t="shared" si="1"/>
        <v>(loc1 Chieti)</v>
      </c>
      <c r="E1283" s="40" t="str">
        <f t="shared" si="2"/>
        <v>(loc2 Como)</v>
      </c>
      <c r="F1283" s="40" t="str">
        <f t="shared" si="3"/>
        <v>(dist 639)</v>
      </c>
      <c r="G1283" s="40" t="str">
        <f t="shared" si="4"/>
        <v>(distance (loc1 Chieti) (loc2 Como) (dist 639))</v>
      </c>
    </row>
    <row r="1284">
      <c r="A1284" t="s">
        <v>149</v>
      </c>
      <c r="B1284" t="s">
        <v>99</v>
      </c>
      <c r="C1284" s="40">
        <v>638.889</v>
      </c>
      <c r="D1284" s="40" t="str">
        <f t="shared" si="1"/>
        <v>(loc1 Chieti)</v>
      </c>
      <c r="E1284" s="40" t="str">
        <f t="shared" si="2"/>
        <v>(loc2 Lecco)</v>
      </c>
      <c r="F1284" s="40" t="str">
        <f t="shared" si="3"/>
        <v>(dist 638)</v>
      </c>
      <c r="G1284" s="40" t="str">
        <f t="shared" si="4"/>
        <v>(distance (loc1 Chieti) (loc2 Lecco) (dist 638))</v>
      </c>
    </row>
    <row r="1285">
      <c r="A1285" t="s">
        <v>149</v>
      </c>
      <c r="B1285" t="s">
        <v>101</v>
      </c>
      <c r="C1285" s="40">
        <v>517.351</v>
      </c>
      <c r="D1285" s="40" t="str">
        <f t="shared" si="1"/>
        <v>(loc1 Chieti)</v>
      </c>
      <c r="E1285" s="40" t="str">
        <f t="shared" si="2"/>
        <v>(loc2 Verona)</v>
      </c>
      <c r="F1285" s="40" t="str">
        <f t="shared" si="3"/>
        <v>(dist 517)</v>
      </c>
      <c r="G1285" s="40" t="str">
        <f t="shared" si="4"/>
        <v>(distance (loc1 Chieti) (loc2 Verona) (dist 517))</v>
      </c>
    </row>
    <row r="1286">
      <c r="A1286" t="s">
        <v>149</v>
      </c>
      <c r="B1286" t="s">
        <v>103</v>
      </c>
      <c r="C1286" s="40">
        <v>483.863</v>
      </c>
      <c r="D1286" s="40" t="str">
        <f t="shared" si="1"/>
        <v>(loc1 Chieti)</v>
      </c>
      <c r="E1286" s="40" t="str">
        <f t="shared" si="2"/>
        <v>(loc2 Mantova)</v>
      </c>
      <c r="F1286" s="40" t="str">
        <f t="shared" si="3"/>
        <v>(dist 483)</v>
      </c>
      <c r="G1286" s="40" t="str">
        <f t="shared" si="4"/>
        <v>(distance (loc1 Chieti) (loc2 Mantova) (dist 483))</v>
      </c>
    </row>
    <row r="1287">
      <c r="A1287" t="s">
        <v>149</v>
      </c>
      <c r="B1287" t="s">
        <v>105</v>
      </c>
      <c r="C1287" s="40">
        <v>522.844</v>
      </c>
      <c r="D1287" s="40" t="str">
        <f t="shared" si="1"/>
        <v>(loc1 Chieti)</v>
      </c>
      <c r="E1287" s="40" t="str">
        <f t="shared" si="2"/>
        <v>(loc2 Vicenza)</v>
      </c>
      <c r="F1287" s="40" t="str">
        <f t="shared" si="3"/>
        <v>(dist 522)</v>
      </c>
      <c r="G1287" s="40" t="str">
        <f t="shared" si="4"/>
        <v>(distance (loc1 Chieti) (loc2 Vicenza) (dist 522))</v>
      </c>
    </row>
    <row r="1288">
      <c r="A1288" t="s">
        <v>149</v>
      </c>
      <c r="B1288" t="s">
        <v>109</v>
      </c>
      <c r="C1288" s="40">
        <v>600.666</v>
      </c>
      <c r="D1288" s="40" t="str">
        <f t="shared" si="1"/>
        <v>(loc1 Chieti)</v>
      </c>
      <c r="E1288" s="40" t="str">
        <f t="shared" si="2"/>
        <v>(loc2 Trento)</v>
      </c>
      <c r="F1288" s="40" t="str">
        <f t="shared" si="3"/>
        <v>(dist 600)</v>
      </c>
      <c r="G1288" s="40" t="str">
        <f t="shared" si="4"/>
        <v>(distance (loc1 Chieti) (loc2 Trento) (dist 600))</v>
      </c>
    </row>
    <row r="1289">
      <c r="A1289" t="s">
        <v>149</v>
      </c>
      <c r="B1289" t="s">
        <v>110</v>
      </c>
      <c r="C1289" s="40">
        <v>522.532</v>
      </c>
      <c r="D1289" s="40" t="str">
        <f t="shared" si="1"/>
        <v>(loc1 Chieti)</v>
      </c>
      <c r="E1289" s="40" t="str">
        <f t="shared" si="2"/>
        <v>(loc2 Venezia)</v>
      </c>
      <c r="F1289" s="40" t="str">
        <f t="shared" si="3"/>
        <v>(dist 522)</v>
      </c>
      <c r="G1289" s="40" t="str">
        <f t="shared" si="4"/>
        <v>(distance (loc1 Chieti) (loc2 Venezia) (dist 522))</v>
      </c>
    </row>
    <row r="1290">
      <c r="A1290" t="s">
        <v>149</v>
      </c>
      <c r="B1290" t="s">
        <v>111</v>
      </c>
      <c r="C1290" s="40">
        <v>276.041</v>
      </c>
      <c r="D1290" s="40" t="str">
        <f t="shared" si="1"/>
        <v>(loc1 Chieti)</v>
      </c>
      <c r="E1290" s="40" t="str">
        <f t="shared" si="2"/>
        <v>(loc2 Viterbo)</v>
      </c>
      <c r="F1290" s="40" t="str">
        <f t="shared" si="3"/>
        <v>(dist 276)</v>
      </c>
      <c r="G1290" s="40" t="str">
        <f t="shared" si="4"/>
        <v>(distance (loc1 Chieti) (loc2 Viterbo) (dist 276))</v>
      </c>
    </row>
    <row r="1291">
      <c r="A1291" t="s">
        <v>149</v>
      </c>
      <c r="B1291" t="s">
        <v>112</v>
      </c>
      <c r="C1291" s="40">
        <v>718.071</v>
      </c>
      <c r="D1291" s="40" t="str">
        <f t="shared" si="1"/>
        <v>(loc1 Chieti)</v>
      </c>
      <c r="E1291" s="40" t="str">
        <f t="shared" si="2"/>
        <v>(loc2 Sondrio)</v>
      </c>
      <c r="F1291" s="40" t="str">
        <f t="shared" si="3"/>
        <v>(dist 718)</v>
      </c>
      <c r="G1291" s="40" t="str">
        <f t="shared" si="4"/>
        <v>(distance (loc1 Chieti) (loc2 Sondrio) (dist 718))</v>
      </c>
    </row>
    <row r="1292">
      <c r="A1292" t="s">
        <v>149</v>
      </c>
      <c r="B1292" t="s">
        <v>113</v>
      </c>
      <c r="C1292" s="40">
        <v>697.111</v>
      </c>
      <c r="D1292" s="40" t="str">
        <f t="shared" si="1"/>
        <v>(loc1 Chieti)</v>
      </c>
      <c r="E1292" s="40" t="str">
        <f t="shared" si="2"/>
        <v>(loc2 Oristano)</v>
      </c>
      <c r="F1292" s="40" t="str">
        <f t="shared" si="3"/>
        <v>(dist 697)</v>
      </c>
      <c r="G1292" s="40" t="str">
        <f t="shared" si="4"/>
        <v>(distance (loc1 Chieti) (loc2 Oristano) (dist 697))</v>
      </c>
    </row>
    <row r="1293">
      <c r="A1293" t="s">
        <v>149</v>
      </c>
      <c r="B1293" t="s">
        <v>116</v>
      </c>
      <c r="C1293" s="40">
        <v>1033.938</v>
      </c>
      <c r="D1293" s="40" t="str">
        <f t="shared" si="1"/>
        <v>(loc1 Chieti)</v>
      </c>
      <c r="E1293" s="40" t="str">
        <f t="shared" si="2"/>
        <v>(loc2 Trapani)</v>
      </c>
      <c r="F1293" s="40" t="str">
        <f t="shared" si="3"/>
        <v>(dist 1033)</v>
      </c>
      <c r="G1293" s="40" t="str">
        <f t="shared" si="4"/>
        <v>(distance (loc1 Chieti) (loc2 Trapani) (dist 1033))</v>
      </c>
    </row>
    <row r="1294">
      <c r="A1294" t="s">
        <v>149</v>
      </c>
      <c r="B1294" t="s">
        <v>118</v>
      </c>
      <c r="C1294" s="40">
        <v>927.509</v>
      </c>
      <c r="D1294" s="40" t="str">
        <f t="shared" si="1"/>
        <v>(loc1 Chieti)</v>
      </c>
      <c r="E1294" s="40" t="str">
        <f t="shared" si="2"/>
        <v>(loc2 Palermo)</v>
      </c>
      <c r="F1294" s="40" t="str">
        <f t="shared" si="3"/>
        <v>(dist 927)</v>
      </c>
      <c r="G1294" s="40" t="str">
        <f t="shared" si="4"/>
        <v>(distance (loc1 Chieti) (loc2 Palermo) (dist 927))</v>
      </c>
    </row>
    <row r="1295">
      <c r="A1295" t="s">
        <v>149</v>
      </c>
      <c r="B1295" t="s">
        <v>119</v>
      </c>
      <c r="C1295" s="40">
        <v>244.133</v>
      </c>
      <c r="D1295" s="40" t="str">
        <f t="shared" si="1"/>
        <v>(loc1 Chieti)</v>
      </c>
      <c r="E1295" s="40" t="str">
        <f t="shared" si="2"/>
        <v>(loc2 Latina)</v>
      </c>
      <c r="F1295" s="40" t="str">
        <f t="shared" si="3"/>
        <v>(dist 244)</v>
      </c>
      <c r="G1295" s="40" t="str">
        <f t="shared" si="4"/>
        <v>(distance (loc1 Chieti) (loc2 Latina) (dist 244))</v>
      </c>
    </row>
    <row r="1296">
      <c r="A1296" t="s">
        <v>149</v>
      </c>
      <c r="B1296" t="s">
        <v>120</v>
      </c>
      <c r="C1296" s="40">
        <v>260.93</v>
      </c>
      <c r="D1296" s="40" t="str">
        <f t="shared" si="1"/>
        <v>(loc1 Chieti)</v>
      </c>
      <c r="E1296" s="40" t="str">
        <f t="shared" si="2"/>
        <v>(loc2 Perugia)</v>
      </c>
      <c r="F1296" s="40" t="str">
        <f t="shared" si="3"/>
        <v>(dist 260)</v>
      </c>
      <c r="G1296" s="40" t="str">
        <f t="shared" si="4"/>
        <v>(distance (loc1 Chieti) (loc2 Perugia) (dist 260))</v>
      </c>
    </row>
    <row r="1297">
      <c r="A1297" t="s">
        <v>149</v>
      </c>
      <c r="B1297" t="s">
        <v>121</v>
      </c>
      <c r="C1297" s="40">
        <v>198.939</v>
      </c>
      <c r="D1297" s="40" t="str">
        <f t="shared" si="1"/>
        <v>(loc1 Chieti)</v>
      </c>
      <c r="E1297" s="40" t="str">
        <f t="shared" si="2"/>
        <v>(loc2 Terni)</v>
      </c>
      <c r="F1297" s="40" t="str">
        <f t="shared" si="3"/>
        <v>(dist 198)</v>
      </c>
      <c r="G1297" s="40" t="str">
        <f t="shared" si="4"/>
        <v>(distance (loc1 Chieti) (loc2 Terni) (dist 198))</v>
      </c>
    </row>
    <row r="1298">
      <c r="A1298" t="s">
        <v>149</v>
      </c>
      <c r="B1298" t="s">
        <v>122</v>
      </c>
      <c r="C1298" s="40">
        <v>95.561</v>
      </c>
      <c r="D1298" s="40" t="str">
        <f t="shared" si="1"/>
        <v>(loc1 Chieti)</v>
      </c>
      <c r="E1298" s="40" t="str">
        <f t="shared" si="2"/>
        <v>(loc2 L'Aquila)</v>
      </c>
      <c r="F1298" s="40" t="str">
        <f t="shared" si="3"/>
        <v>(dist 95)</v>
      </c>
      <c r="G1298" s="40" t="str">
        <f t="shared" si="4"/>
        <v>(distance (loc1 Chieti) (loc2 L'Aquila) (dist 95))</v>
      </c>
    </row>
    <row r="1299">
      <c r="A1299" t="s">
        <v>149</v>
      </c>
      <c r="B1299" t="s">
        <v>78</v>
      </c>
      <c r="C1299" s="40">
        <v>154.989</v>
      </c>
      <c r="D1299" s="40" t="str">
        <f t="shared" si="1"/>
        <v>(loc1 Chieti)</v>
      </c>
      <c r="E1299" s="40" t="str">
        <f t="shared" si="2"/>
        <v>(loc2 Macerata)</v>
      </c>
      <c r="F1299" s="40" t="str">
        <f t="shared" si="3"/>
        <v>(dist 154)</v>
      </c>
      <c r="G1299" s="40" t="str">
        <f t="shared" si="4"/>
        <v>(distance (loc1 Chieti) (loc2 Macerata) (dist 154))</v>
      </c>
    </row>
    <row r="1300">
      <c r="A1300" t="s">
        <v>149</v>
      </c>
      <c r="B1300" t="s">
        <v>123</v>
      </c>
      <c r="C1300" s="40">
        <v>259.505</v>
      </c>
      <c r="D1300" s="40" t="str">
        <f t="shared" si="1"/>
        <v>(loc1 Chieti)</v>
      </c>
      <c r="E1300" s="40" t="str">
        <f t="shared" si="2"/>
        <v>(loc2 Pesaro e Urbino)</v>
      </c>
      <c r="F1300" s="40" t="str">
        <f t="shared" si="3"/>
        <v>(dist 259)</v>
      </c>
      <c r="G1300" s="40" t="str">
        <f t="shared" si="4"/>
        <v>(distance (loc1 Chieti) (loc2 Pesaro e Urbino) (dist 259))</v>
      </c>
    </row>
    <row r="1301">
      <c r="A1301" t="s">
        <v>149</v>
      </c>
      <c r="B1301" t="s">
        <v>127</v>
      </c>
      <c r="C1301" s="40">
        <v>267.392</v>
      </c>
      <c r="D1301" s="40" t="str">
        <f t="shared" si="1"/>
        <v>(loc1 Chieti)</v>
      </c>
      <c r="E1301" s="40" t="str">
        <f t="shared" si="2"/>
        <v>(loc2 Rimini)</v>
      </c>
      <c r="F1301" s="40" t="str">
        <f t="shared" si="3"/>
        <v>(dist 267)</v>
      </c>
      <c r="G1301" s="40" t="str">
        <f t="shared" si="4"/>
        <v>(distance (loc1 Chieti) (loc2 Rimini) (dist 267))</v>
      </c>
    </row>
    <row r="1302">
      <c r="A1302" t="s">
        <v>149</v>
      </c>
      <c r="B1302" t="s">
        <v>133</v>
      </c>
      <c r="C1302" s="40">
        <v>905.0</v>
      </c>
      <c r="D1302" s="40" t="str">
        <f t="shared" si="1"/>
        <v>(loc1 Chieti)</v>
      </c>
      <c r="E1302" s="40" t="str">
        <f t="shared" si="2"/>
        <v>(loc2 Ragusa)</v>
      </c>
      <c r="F1302" s="40" t="str">
        <f t="shared" si="3"/>
        <v>(dist 905)</v>
      </c>
      <c r="G1302" s="40" t="str">
        <f t="shared" si="4"/>
        <v>(distance (loc1 Chieti) (loc2 Ragusa) (dist 905))</v>
      </c>
    </row>
    <row r="1303">
      <c r="A1303" t="s">
        <v>149</v>
      </c>
      <c r="B1303" t="s">
        <v>134</v>
      </c>
      <c r="C1303" s="40">
        <v>867.049</v>
      </c>
      <c r="D1303" s="40" t="str">
        <f t="shared" si="1"/>
        <v>(loc1 Chieti)</v>
      </c>
      <c r="E1303" s="40" t="str">
        <f t="shared" si="2"/>
        <v>(loc2 Siracusa)</v>
      </c>
      <c r="F1303" s="40" t="str">
        <f t="shared" si="3"/>
        <v>(dist 867)</v>
      </c>
      <c r="G1303" s="40" t="str">
        <f t="shared" si="4"/>
        <v>(distance (loc1 Chieti) (loc2 Siracusa) (dist 867))</v>
      </c>
    </row>
    <row r="1304">
      <c r="A1304" t="s">
        <v>149</v>
      </c>
      <c r="B1304" t="s">
        <v>136</v>
      </c>
      <c r="C1304" s="40">
        <v>801.196</v>
      </c>
      <c r="D1304" s="40" t="str">
        <f t="shared" si="1"/>
        <v>(loc1 Chieti)</v>
      </c>
      <c r="E1304" s="40" t="str">
        <f t="shared" si="2"/>
        <v>(loc2 Catania)</v>
      </c>
      <c r="F1304" s="40" t="str">
        <f t="shared" si="3"/>
        <v>(dist 801)</v>
      </c>
      <c r="G1304" s="40" t="str">
        <f t="shared" si="4"/>
        <v>(distance (loc1 Chieti) (loc2 Catania) (dist 801))</v>
      </c>
    </row>
    <row r="1305">
      <c r="A1305" t="s">
        <v>149</v>
      </c>
      <c r="B1305" t="s">
        <v>137</v>
      </c>
      <c r="C1305" s="40">
        <v>458.98</v>
      </c>
      <c r="D1305" s="40" t="str">
        <f t="shared" si="1"/>
        <v>(loc1 Chieti)</v>
      </c>
      <c r="E1305" s="40" t="str">
        <f t="shared" si="2"/>
        <v>(loc2 Lecce)</v>
      </c>
      <c r="F1305" s="40" t="str">
        <f t="shared" si="3"/>
        <v>(dist 458)</v>
      </c>
      <c r="G1305" s="40" t="str">
        <f t="shared" si="4"/>
        <v>(distance (loc1 Chieti) (loc2 Lecce) (dist 458))</v>
      </c>
    </row>
    <row r="1306">
      <c r="A1306" t="s">
        <v>149</v>
      </c>
      <c r="B1306" t="s">
        <v>140</v>
      </c>
      <c r="C1306" s="40">
        <v>706.098</v>
      </c>
      <c r="D1306" s="40" t="str">
        <f t="shared" si="1"/>
        <v>(loc1 Chieti)</v>
      </c>
      <c r="E1306" s="40" t="str">
        <f t="shared" si="2"/>
        <v>(loc2 Messina)</v>
      </c>
      <c r="F1306" s="40" t="str">
        <f t="shared" si="3"/>
        <v>(dist 706)</v>
      </c>
      <c r="G1306" s="40" t="str">
        <f t="shared" si="4"/>
        <v>(distance (loc1 Chieti) (loc2 Messina) (dist 706))</v>
      </c>
    </row>
    <row r="1307">
      <c r="A1307" t="s">
        <v>149</v>
      </c>
      <c r="B1307" t="s">
        <v>141</v>
      </c>
      <c r="C1307" s="40">
        <v>706.33</v>
      </c>
      <c r="D1307" s="40" t="str">
        <f t="shared" si="1"/>
        <v>(loc1 Chieti)</v>
      </c>
      <c r="E1307" s="40" t="str">
        <f t="shared" si="2"/>
        <v>(loc2 Reggio di Calabria)</v>
      </c>
      <c r="F1307" s="40" t="str">
        <f t="shared" si="3"/>
        <v>(dist 706)</v>
      </c>
      <c r="G1307" s="40" t="str">
        <f t="shared" si="4"/>
        <v>(distance (loc1 Chieti) (loc2 Reggio di Calabria) (dist 706))</v>
      </c>
    </row>
    <row r="1308">
      <c r="A1308" t="s">
        <v>149</v>
      </c>
      <c r="B1308" t="s">
        <v>142</v>
      </c>
      <c r="C1308" s="40">
        <v>527.722</v>
      </c>
      <c r="D1308" s="40" t="str">
        <f t="shared" si="1"/>
        <v>(loc1 Chieti)</v>
      </c>
      <c r="E1308" s="40" t="str">
        <f t="shared" si="2"/>
        <v>(loc2 Cosenza)</v>
      </c>
      <c r="F1308" s="40" t="str">
        <f t="shared" si="3"/>
        <v>(dist 527)</v>
      </c>
      <c r="G1308" s="40" t="str">
        <f t="shared" si="4"/>
        <v>(distance (loc1 Chieti) (loc2 Cosenza) (dist 527))</v>
      </c>
    </row>
    <row r="1309">
      <c r="A1309" t="s">
        <v>149</v>
      </c>
      <c r="B1309" t="s">
        <v>144</v>
      </c>
      <c r="C1309" s="40">
        <v>255.329</v>
      </c>
      <c r="D1309" s="40" t="str">
        <f t="shared" si="1"/>
        <v>(loc1 Chieti)</v>
      </c>
      <c r="E1309" s="40" t="str">
        <f t="shared" si="2"/>
        <v>(loc2 Caserta)</v>
      </c>
      <c r="F1309" s="40" t="str">
        <f t="shared" si="3"/>
        <v>(dist 255)</v>
      </c>
      <c r="G1309" s="40" t="str">
        <f t="shared" si="4"/>
        <v>(distance (loc1 Chieti) (loc2 Caserta) (dist 255))</v>
      </c>
    </row>
    <row r="1310">
      <c r="A1310" t="s">
        <v>149</v>
      </c>
      <c r="B1310" t="s">
        <v>145</v>
      </c>
      <c r="C1310" s="40">
        <v>176.646</v>
      </c>
      <c r="D1310" s="40" t="str">
        <f t="shared" si="1"/>
        <v>(loc1 Chieti)</v>
      </c>
      <c r="E1310" s="40" t="str">
        <f t="shared" si="2"/>
        <v>(loc2 Frosinone)</v>
      </c>
      <c r="F1310" s="40" t="str">
        <f t="shared" si="3"/>
        <v>(dist 176)</v>
      </c>
      <c r="G1310" s="40" t="str">
        <f t="shared" si="4"/>
        <v>(distance (loc1 Chieti) (loc2 Frosinone) (dist 176))</v>
      </c>
    </row>
    <row r="1311">
      <c r="A1311" t="s">
        <v>149</v>
      </c>
      <c r="B1311" t="s">
        <v>146</v>
      </c>
      <c r="C1311" s="40">
        <v>487.147</v>
      </c>
      <c r="D1311" s="40" t="str">
        <f t="shared" si="1"/>
        <v>(loc1 Chieti)</v>
      </c>
      <c r="E1311" s="40" t="str">
        <f t="shared" si="2"/>
        <v>(loc2 Padova)</v>
      </c>
      <c r="F1311" s="40" t="str">
        <f t="shared" si="3"/>
        <v>(dist 487)</v>
      </c>
      <c r="G1311" s="40" t="str">
        <f t="shared" si="4"/>
        <v>(distance (loc1 Chieti) (loc2 Padova) (dist 487))</v>
      </c>
    </row>
    <row r="1312">
      <c r="A1312" t="s">
        <v>149</v>
      </c>
      <c r="B1312" t="s">
        <v>151</v>
      </c>
      <c r="C1312" s="40">
        <v>74.987</v>
      </c>
      <c r="D1312" s="40" t="str">
        <f t="shared" si="1"/>
        <v>(loc1 Chieti)</v>
      </c>
      <c r="E1312" s="40" t="str">
        <f t="shared" si="2"/>
        <v>(loc2 Teramo)</v>
      </c>
      <c r="F1312" s="40" t="str">
        <f t="shared" si="3"/>
        <v>(dist 74)</v>
      </c>
      <c r="G1312" s="40" t="str">
        <f t="shared" si="4"/>
        <v>(distance (loc1 Chieti) (loc2 Teramo) (dist 74))</v>
      </c>
    </row>
    <row r="1313">
      <c r="A1313" t="s">
        <v>149</v>
      </c>
      <c r="B1313" t="s">
        <v>153</v>
      </c>
      <c r="C1313" s="40">
        <v>294.743</v>
      </c>
      <c r="D1313" s="40" t="str">
        <f t="shared" si="1"/>
        <v>(loc1 Chieti)</v>
      </c>
      <c r="E1313" s="40" t="str">
        <f t="shared" si="2"/>
        <v>(loc2 Forli'-Cesena)</v>
      </c>
      <c r="F1313" s="40" t="str">
        <f t="shared" si="3"/>
        <v>(dist 294)</v>
      </c>
      <c r="G1313" s="40" t="str">
        <f t="shared" si="4"/>
        <v>(distance (loc1 Chieti) (loc2 Forli'-Cesena) (dist 294))</v>
      </c>
    </row>
    <row r="1314">
      <c r="A1314" t="s">
        <v>149</v>
      </c>
      <c r="B1314" t="s">
        <v>257</v>
      </c>
      <c r="C1314" s="40">
        <v>416.663</v>
      </c>
      <c r="D1314" s="40" t="str">
        <f t="shared" si="1"/>
        <v>(loc1 Chieti)</v>
      </c>
      <c r="E1314" s="40" t="str">
        <f t="shared" si="2"/>
        <v>(loc2 Ferrara FE)</v>
      </c>
      <c r="F1314" s="40" t="str">
        <f t="shared" si="3"/>
        <v>(dist 416)</v>
      </c>
      <c r="G1314" s="40" t="str">
        <f t="shared" si="4"/>
        <v>(distance (loc1 Chieti) (loc2 Ferrara FE) (dist 416))</v>
      </c>
    </row>
    <row r="1315">
      <c r="A1315" t="s">
        <v>149</v>
      </c>
      <c r="B1315" t="s">
        <v>155</v>
      </c>
      <c r="C1315" s="40">
        <v>537.797</v>
      </c>
      <c r="D1315" s="40" t="str">
        <f t="shared" si="1"/>
        <v>(loc1 Chieti)</v>
      </c>
      <c r="E1315" s="40" t="str">
        <f t="shared" si="2"/>
        <v>(loc2 Treviso)</v>
      </c>
      <c r="F1315" s="40" t="str">
        <f t="shared" si="3"/>
        <v>(dist 537)</v>
      </c>
      <c r="G1315" s="40" t="str">
        <f t="shared" si="4"/>
        <v>(distance (loc1 Chieti) (loc2 Treviso) (dist 537))</v>
      </c>
    </row>
    <row r="1316">
      <c r="A1316" t="s">
        <v>149</v>
      </c>
      <c r="B1316" t="s">
        <v>159</v>
      </c>
      <c r="C1316" s="40">
        <v>324.232</v>
      </c>
      <c r="D1316" s="40" t="str">
        <f t="shared" si="1"/>
        <v>(loc1 Chieti)</v>
      </c>
      <c r="E1316" s="40" t="str">
        <f t="shared" si="2"/>
        <v>(loc2 Ravenna)</v>
      </c>
      <c r="F1316" s="40" t="str">
        <f t="shared" si="3"/>
        <v>(dist 324)</v>
      </c>
      <c r="G1316" s="40" t="str">
        <f t="shared" si="4"/>
        <v>(distance (loc1 Chieti) (loc2 Ravenna) (dist 324))</v>
      </c>
    </row>
    <row r="1317">
      <c r="A1317" t="s">
        <v>149</v>
      </c>
      <c r="B1317" t="s">
        <v>160</v>
      </c>
      <c r="C1317" s="40">
        <v>593.72</v>
      </c>
      <c r="D1317" s="40" t="str">
        <f t="shared" si="1"/>
        <v>(loc1 Chieti)</v>
      </c>
      <c r="E1317" s="40" t="str">
        <f t="shared" si="2"/>
        <v>(loc2 Pordenone)</v>
      </c>
      <c r="F1317" s="40" t="str">
        <f t="shared" si="3"/>
        <v>(dist 593)</v>
      </c>
      <c r="G1317" s="40" t="str">
        <f t="shared" si="4"/>
        <v>(distance (loc1 Chieti) (loc2 Pordenone) (dist 593))</v>
      </c>
    </row>
    <row r="1318">
      <c r="A1318" t="s">
        <v>149</v>
      </c>
      <c r="B1318" t="s">
        <v>161</v>
      </c>
      <c r="C1318" s="40">
        <v>628.918</v>
      </c>
      <c r="D1318" s="40" t="str">
        <f t="shared" si="1"/>
        <v>(loc1 Chieti)</v>
      </c>
      <c r="E1318" s="40" t="str">
        <f t="shared" si="2"/>
        <v>(loc2 Udine)</v>
      </c>
      <c r="F1318" s="40" t="str">
        <f t="shared" si="3"/>
        <v>(dist 628)</v>
      </c>
      <c r="G1318" s="40" t="str">
        <f t="shared" si="4"/>
        <v>(distance (loc1 Chieti) (loc2 Udine) (dist 628))</v>
      </c>
    </row>
    <row r="1319">
      <c r="A1319" t="s">
        <v>149</v>
      </c>
      <c r="B1319" t="s">
        <v>162</v>
      </c>
      <c r="C1319" s="40">
        <v>646.784</v>
      </c>
      <c r="D1319" s="40" t="str">
        <f t="shared" si="1"/>
        <v>(loc1 Chieti)</v>
      </c>
      <c r="E1319" s="40" t="str">
        <f t="shared" si="2"/>
        <v>(loc2 Gorizia)</v>
      </c>
      <c r="F1319" s="40" t="str">
        <f t="shared" si="3"/>
        <v>(dist 646)</v>
      </c>
      <c r="G1319" s="40" t="str">
        <f t="shared" si="4"/>
        <v>(distance (loc1 Chieti) (loc2 Gorizia) (dist 646))</v>
      </c>
    </row>
    <row r="1320">
      <c r="A1320" t="s">
        <v>149</v>
      </c>
      <c r="B1320" t="s">
        <v>163</v>
      </c>
      <c r="C1320" s="40">
        <v>668.795</v>
      </c>
      <c r="D1320" s="40" t="str">
        <f t="shared" si="1"/>
        <v>(loc1 Chieti)</v>
      </c>
      <c r="E1320" s="40" t="str">
        <f t="shared" si="2"/>
        <v>(loc2 Trieste)</v>
      </c>
      <c r="F1320" s="40" t="str">
        <f t="shared" si="3"/>
        <v>(dist 668)</v>
      </c>
      <c r="G1320" s="40" t="str">
        <f t="shared" si="4"/>
        <v>(distance (loc1 Chieti) (loc2 Trieste) (dist 668))</v>
      </c>
    </row>
    <row r="1321">
      <c r="A1321" t="s">
        <v>96</v>
      </c>
      <c r="B1321" t="s">
        <v>5</v>
      </c>
      <c r="C1321" s="40">
        <v>685.855</v>
      </c>
      <c r="D1321" s="40" t="str">
        <f t="shared" si="1"/>
        <v>(loc1 Como)</v>
      </c>
      <c r="E1321" s="40" t="str">
        <f t="shared" si="2"/>
        <v>(loc2 Olbia-Tempio)</v>
      </c>
      <c r="F1321" s="40" t="str">
        <f t="shared" si="3"/>
        <v>(dist 685)</v>
      </c>
      <c r="G1321" s="40" t="str">
        <f t="shared" si="4"/>
        <v>(distance (loc1 Como) (loc2 Olbia-Tempio) (dist 685))</v>
      </c>
    </row>
    <row r="1322">
      <c r="A1322" t="s">
        <v>96</v>
      </c>
      <c r="B1322" t="s">
        <v>18</v>
      </c>
      <c r="C1322" s="40">
        <v>227.472</v>
      </c>
      <c r="D1322" s="40" t="str">
        <f t="shared" si="1"/>
        <v>(loc1 Como)</v>
      </c>
      <c r="E1322" s="40" t="str">
        <f t="shared" si="2"/>
        <v>(loc2 Modena)</v>
      </c>
      <c r="F1322" s="40" t="str">
        <f t="shared" si="3"/>
        <v>(dist 227)</v>
      </c>
      <c r="G1322" s="40" t="str">
        <f t="shared" si="4"/>
        <v>(distance (loc1 Como) (loc2 Modena) (dist 227))</v>
      </c>
    </row>
    <row r="1323">
      <c r="A1323" t="s">
        <v>96</v>
      </c>
      <c r="B1323" t="s">
        <v>21</v>
      </c>
      <c r="C1323" s="40">
        <v>891.069</v>
      </c>
      <c r="D1323" s="40" t="str">
        <f t="shared" si="1"/>
        <v>(loc1 Como)</v>
      </c>
      <c r="E1323" s="40" t="str">
        <f t="shared" si="2"/>
        <v>(loc2 Medio Campidano)</v>
      </c>
      <c r="F1323" s="40" t="str">
        <f t="shared" si="3"/>
        <v>(dist 891)</v>
      </c>
      <c r="G1323" s="40" t="str">
        <f t="shared" si="4"/>
        <v>(distance (loc1 Como) (loc2 Medio Campidano) (dist 891))</v>
      </c>
    </row>
    <row r="1324">
      <c r="A1324" t="s">
        <v>96</v>
      </c>
      <c r="B1324" t="s">
        <v>25</v>
      </c>
      <c r="C1324" s="40">
        <v>931.892</v>
      </c>
      <c r="D1324" s="40" t="str">
        <f t="shared" si="1"/>
        <v>(loc1 Como)</v>
      </c>
      <c r="E1324" s="40" t="str">
        <f t="shared" si="2"/>
        <v>(loc2 Cagliari)</v>
      </c>
      <c r="F1324" s="40" t="str">
        <f t="shared" si="3"/>
        <v>(dist 931)</v>
      </c>
      <c r="G1324" s="40" t="str">
        <f t="shared" si="4"/>
        <v>(distance (loc1 Como) (loc2 Cagliari) (dist 931))</v>
      </c>
    </row>
    <row r="1325">
      <c r="A1325" t="s">
        <v>96</v>
      </c>
      <c r="B1325" t="s">
        <v>28</v>
      </c>
      <c r="C1325" s="40">
        <v>751.566</v>
      </c>
      <c r="D1325" s="40" t="str">
        <f t="shared" si="1"/>
        <v>(loc1 Como)</v>
      </c>
      <c r="E1325" s="40" t="str">
        <f t="shared" si="2"/>
        <v>(loc2 Nuoro)</v>
      </c>
      <c r="F1325" s="40" t="str">
        <f t="shared" si="3"/>
        <v>(dist 751)</v>
      </c>
      <c r="G1325" s="40" t="str">
        <f t="shared" si="4"/>
        <v>(distance (loc1 Como) (loc2 Nuoro) (dist 751))</v>
      </c>
    </row>
    <row r="1326">
      <c r="A1326" t="s">
        <v>96</v>
      </c>
      <c r="B1326" t="s">
        <v>31</v>
      </c>
      <c r="C1326" s="40">
        <v>862.171</v>
      </c>
      <c r="D1326" s="40" t="str">
        <f t="shared" si="1"/>
        <v>(loc1 Como)</v>
      </c>
      <c r="E1326" s="40" t="str">
        <f t="shared" si="2"/>
        <v>(loc2 Salerno)</v>
      </c>
      <c r="F1326" s="40" t="str">
        <f t="shared" si="3"/>
        <v>(dist 862)</v>
      </c>
      <c r="G1326" s="40" t="str">
        <f t="shared" si="4"/>
        <v>(distance (loc1 Como) (loc2 Salerno) (dist 862))</v>
      </c>
    </row>
    <row r="1327">
      <c r="A1327" t="s">
        <v>96</v>
      </c>
      <c r="B1327" t="s">
        <v>39</v>
      </c>
      <c r="C1327" s="40">
        <v>349.197</v>
      </c>
      <c r="D1327" s="40" t="str">
        <f t="shared" si="1"/>
        <v>(loc1 Como)</v>
      </c>
      <c r="E1327" s="40" t="str">
        <f t="shared" si="2"/>
        <v>(loc2 Livorno)</v>
      </c>
      <c r="F1327" s="40" t="str">
        <f t="shared" si="3"/>
        <v>(dist 349)</v>
      </c>
      <c r="G1327" s="40" t="str">
        <f t="shared" si="4"/>
        <v>(distance (loc1 Como) (loc2 Livorno) (dist 349))</v>
      </c>
    </row>
    <row r="1328">
      <c r="A1328" t="s">
        <v>96</v>
      </c>
      <c r="B1328" t="s">
        <v>42</v>
      </c>
      <c r="C1328" s="40">
        <v>330.753</v>
      </c>
      <c r="D1328" s="40" t="str">
        <f t="shared" si="1"/>
        <v>(loc1 Como)</v>
      </c>
      <c r="E1328" s="40" t="str">
        <f t="shared" si="2"/>
        <v>(loc2 Pisa)</v>
      </c>
      <c r="F1328" s="40" t="str">
        <f t="shared" si="3"/>
        <v>(dist 330)</v>
      </c>
      <c r="G1328" s="40" t="str">
        <f t="shared" si="4"/>
        <v>(distance (loc1 Como) (loc2 Pisa) (dist 330))</v>
      </c>
    </row>
    <row r="1329">
      <c r="A1329" t="s">
        <v>96</v>
      </c>
      <c r="B1329" t="s">
        <v>45</v>
      </c>
      <c r="C1329" s="40">
        <v>417.213</v>
      </c>
      <c r="D1329" s="40" t="str">
        <f t="shared" si="1"/>
        <v>(loc1 Como)</v>
      </c>
      <c r="E1329" s="40" t="str">
        <f t="shared" si="2"/>
        <v>(loc2 Siena)</v>
      </c>
      <c r="F1329" s="40" t="str">
        <f t="shared" si="3"/>
        <v>(dist 417)</v>
      </c>
      <c r="G1329" s="40" t="str">
        <f t="shared" si="4"/>
        <v>(distance (loc1 Como) (loc2 Siena) (dist 417))</v>
      </c>
    </row>
    <row r="1330">
      <c r="A1330" t="s">
        <v>96</v>
      </c>
      <c r="B1330" t="s">
        <v>49</v>
      </c>
      <c r="C1330" s="40">
        <v>220.156</v>
      </c>
      <c r="D1330" s="40" t="str">
        <f t="shared" si="1"/>
        <v>(loc1 Como)</v>
      </c>
      <c r="E1330" s="40" t="str">
        <f t="shared" si="2"/>
        <v>(loc2 Savona)</v>
      </c>
      <c r="F1330" s="40" t="str">
        <f t="shared" si="3"/>
        <v>(dist 220)</v>
      </c>
      <c r="G1330" s="40" t="str">
        <f t="shared" si="4"/>
        <v>(distance (loc1 Como) (loc2 Savona) (dist 220))</v>
      </c>
    </row>
    <row r="1331">
      <c r="A1331" t="s">
        <v>96</v>
      </c>
      <c r="B1331" t="s">
        <v>51</v>
      </c>
      <c r="C1331" s="40">
        <v>479.709</v>
      </c>
      <c r="D1331" s="40" t="str">
        <f t="shared" si="1"/>
        <v>(loc1 Como)</v>
      </c>
      <c r="E1331" s="40" t="str">
        <f t="shared" si="2"/>
        <v>(loc2 Grosseto)</v>
      </c>
      <c r="F1331" s="40" t="str">
        <f t="shared" si="3"/>
        <v>(dist 479)</v>
      </c>
      <c r="G1331" s="40" t="str">
        <f t="shared" si="4"/>
        <v>(distance (loc1 Como) (loc2 Grosseto) (dist 479))</v>
      </c>
    </row>
    <row r="1332">
      <c r="A1332" t="s">
        <v>96</v>
      </c>
      <c r="B1332" t="s">
        <v>53</v>
      </c>
      <c r="C1332" s="40">
        <v>479.709</v>
      </c>
      <c r="D1332" s="40" t="str">
        <f t="shared" si="1"/>
        <v>(loc1 Como)</v>
      </c>
      <c r="E1332" s="40" t="str">
        <f t="shared" si="2"/>
        <v>(loc2 Imperia)</v>
      </c>
      <c r="F1332" s="40" t="str">
        <f t="shared" si="3"/>
        <v>(dist 479)</v>
      </c>
      <c r="G1332" s="40" t="str">
        <f t="shared" si="4"/>
        <v>(distance (loc1 Como) (loc2 Imperia) (dist 479))</v>
      </c>
    </row>
    <row r="1333">
      <c r="A1333" t="s">
        <v>96</v>
      </c>
      <c r="B1333" t="s">
        <v>55</v>
      </c>
      <c r="C1333" s="40">
        <v>168.64</v>
      </c>
      <c r="D1333" s="40" t="str">
        <f t="shared" si="1"/>
        <v>(loc1 Como)</v>
      </c>
      <c r="E1333" s="40" t="str">
        <f t="shared" si="2"/>
        <v>(loc2 Torino)</v>
      </c>
      <c r="F1333" s="40" t="str">
        <f t="shared" si="3"/>
        <v>(dist 168)</v>
      </c>
      <c r="G1333" s="40" t="str">
        <f t="shared" si="4"/>
        <v>(distance (loc1 Como) (loc2 Torino) (dist 168))</v>
      </c>
    </row>
    <row r="1334">
      <c r="A1334" t="s">
        <v>96</v>
      </c>
      <c r="B1334" t="s">
        <v>57</v>
      </c>
      <c r="C1334" s="40">
        <v>331.472</v>
      </c>
      <c r="D1334" s="40" t="str">
        <f t="shared" si="1"/>
        <v>(loc1 Como)</v>
      </c>
      <c r="E1334" s="40" t="str">
        <f t="shared" si="2"/>
        <v>(loc2 Lucca)</v>
      </c>
      <c r="F1334" s="40" t="str">
        <f t="shared" si="3"/>
        <v>(dist 331)</v>
      </c>
      <c r="G1334" s="40" t="str">
        <f t="shared" si="4"/>
        <v>(distance (loc1 Como) (loc2 Lucca) (dist 331))</v>
      </c>
    </row>
    <row r="1335">
      <c r="A1335" t="s">
        <v>96</v>
      </c>
      <c r="B1335" t="s">
        <v>59</v>
      </c>
      <c r="C1335" s="40">
        <v>810.407</v>
      </c>
      <c r="D1335" s="40" t="str">
        <f t="shared" si="1"/>
        <v>(loc1 Como)</v>
      </c>
      <c r="E1335" s="40" t="str">
        <f t="shared" si="2"/>
        <v>(loc2 Foggia)</v>
      </c>
      <c r="F1335" s="40" t="str">
        <f t="shared" si="3"/>
        <v>(dist 810)</v>
      </c>
      <c r="G1335" s="40" t="str">
        <f t="shared" si="4"/>
        <v>(distance (loc1 Como) (loc2 Foggia) (dist 810))</v>
      </c>
    </row>
    <row r="1336">
      <c r="A1336" t="s">
        <v>96</v>
      </c>
      <c r="B1336" t="s">
        <v>63</v>
      </c>
      <c r="C1336" s="40">
        <v>622.549</v>
      </c>
      <c r="D1336" s="40" t="str">
        <f t="shared" si="1"/>
        <v>(loc1 Como)</v>
      </c>
      <c r="E1336" s="40" t="str">
        <f t="shared" si="2"/>
        <v>(loc2 Roma)</v>
      </c>
      <c r="F1336" s="40" t="str">
        <f t="shared" si="3"/>
        <v>(dist 622)</v>
      </c>
      <c r="G1336" s="40" t="str">
        <f t="shared" si="4"/>
        <v>(distance (loc1 Como) (loc2 Roma) (dist 622))</v>
      </c>
    </row>
    <row r="1337">
      <c r="A1337" t="s">
        <v>96</v>
      </c>
      <c r="B1337" t="s">
        <v>65</v>
      </c>
      <c r="C1337" s="40">
        <v>1224.952</v>
      </c>
      <c r="D1337" s="40" t="str">
        <f t="shared" si="1"/>
        <v>(loc1 Como)</v>
      </c>
      <c r="E1337" s="40" t="str">
        <f t="shared" si="2"/>
        <v>(loc2 Crotone)</v>
      </c>
      <c r="F1337" s="40" t="str">
        <f t="shared" si="3"/>
        <v>(dist 1224)</v>
      </c>
      <c r="G1337" s="40" t="str">
        <f t="shared" si="4"/>
        <v>(distance (loc1 Como) (loc2 Crotone) (dist 1224))</v>
      </c>
    </row>
    <row r="1338">
      <c r="A1338" t="s">
        <v>96</v>
      </c>
      <c r="B1338" t="s">
        <v>67</v>
      </c>
      <c r="C1338" s="40">
        <v>354.884</v>
      </c>
      <c r="D1338" s="40" t="str">
        <f t="shared" si="1"/>
        <v>(loc1 Como)</v>
      </c>
      <c r="E1338" s="40" t="str">
        <f t="shared" si="2"/>
        <v>(loc2 Firenze)</v>
      </c>
      <c r="F1338" s="40" t="str">
        <f t="shared" si="3"/>
        <v>(dist 354)</v>
      </c>
      <c r="G1338" s="40" t="str">
        <f t="shared" si="4"/>
        <v>(distance (loc1 Como) (loc2 Firenze) (dist 354))</v>
      </c>
    </row>
    <row r="1339">
      <c r="A1339" t="s">
        <v>96</v>
      </c>
      <c r="B1339" t="s">
        <v>68</v>
      </c>
      <c r="C1339" s="40">
        <v>346.07</v>
      </c>
      <c r="D1339" s="40" t="str">
        <f t="shared" si="1"/>
        <v>(loc1 Como)</v>
      </c>
      <c r="E1339" s="40" t="str">
        <f t="shared" si="2"/>
        <v>(loc2 Prato)</v>
      </c>
      <c r="F1339" s="40" t="str">
        <f t="shared" si="3"/>
        <v>(dist 346)</v>
      </c>
      <c r="G1339" s="40" t="str">
        <f t="shared" si="4"/>
        <v>(distance (loc1 Como) (loc2 Prato) (dist 346))</v>
      </c>
    </row>
    <row r="1340">
      <c r="A1340" t="s">
        <v>96</v>
      </c>
      <c r="B1340" t="s">
        <v>69</v>
      </c>
      <c r="C1340" s="40">
        <v>363.646</v>
      </c>
      <c r="D1340" s="40" t="str">
        <f t="shared" si="1"/>
        <v>(loc1 Como)</v>
      </c>
      <c r="E1340" s="40" t="str">
        <f t="shared" si="2"/>
        <v>(loc2 Pistoia)</v>
      </c>
      <c r="F1340" s="40" t="str">
        <f t="shared" si="3"/>
        <v>(dist 363)</v>
      </c>
      <c r="G1340" s="40" t="str">
        <f t="shared" si="4"/>
        <v>(distance (loc1 Como) (loc2 Pistoia) (dist 363))</v>
      </c>
    </row>
    <row r="1341">
      <c r="A1341" t="s">
        <v>96</v>
      </c>
      <c r="B1341" t="s">
        <v>71</v>
      </c>
      <c r="C1341" s="40">
        <v>278.576</v>
      </c>
      <c r="D1341" s="40" t="str">
        <f t="shared" si="1"/>
        <v>(loc1 Como)</v>
      </c>
      <c r="E1341" s="40" t="str">
        <f t="shared" si="2"/>
        <v>(loc2 Cuneo)</v>
      </c>
      <c r="F1341" s="40" t="str">
        <f t="shared" si="3"/>
        <v>(dist 278)</v>
      </c>
      <c r="G1341" s="40" t="str">
        <f t="shared" si="4"/>
        <v>(distance (loc1 Como) (loc2 Cuneo) (dist 278))</v>
      </c>
    </row>
    <row r="1342">
      <c r="A1342" t="s">
        <v>96</v>
      </c>
      <c r="B1342" t="s">
        <v>75</v>
      </c>
      <c r="C1342" s="40">
        <v>189.12</v>
      </c>
      <c r="D1342" s="40" t="str">
        <f t="shared" si="1"/>
        <v>(loc1 Como)</v>
      </c>
      <c r="E1342" s="40" t="str">
        <f t="shared" si="2"/>
        <v>(loc2 Genova)</v>
      </c>
      <c r="F1342" s="40" t="str">
        <f t="shared" si="3"/>
        <v>(dist 189)</v>
      </c>
      <c r="G1342" s="40" t="str">
        <f t="shared" si="4"/>
        <v>(distance (loc1 Como) (loc2 Genova) (dist 189))</v>
      </c>
    </row>
    <row r="1343">
      <c r="A1343" t="s">
        <v>96</v>
      </c>
      <c r="B1343" t="s">
        <v>76</v>
      </c>
      <c r="C1343" s="40">
        <v>76.772</v>
      </c>
      <c r="D1343" s="40" t="str">
        <f t="shared" si="1"/>
        <v>(loc1 Como)</v>
      </c>
      <c r="E1343" s="40" t="str">
        <f t="shared" si="2"/>
        <v>(loc2 Novara)</v>
      </c>
      <c r="F1343" s="40" t="str">
        <f t="shared" si="3"/>
        <v>(dist 76)</v>
      </c>
      <c r="G1343" s="40" t="str">
        <f t="shared" si="4"/>
        <v>(distance (loc1 Como) (loc2 Novara) (dist 76))</v>
      </c>
    </row>
    <row r="1344">
      <c r="A1344" t="s">
        <v>96</v>
      </c>
      <c r="B1344" t="s">
        <v>77</v>
      </c>
      <c r="C1344" s="40">
        <v>265.034</v>
      </c>
      <c r="D1344" s="40" t="str">
        <f t="shared" si="1"/>
        <v>(loc1 Como)</v>
      </c>
      <c r="E1344" s="40" t="str">
        <f t="shared" si="2"/>
        <v>(loc2 Massa-Carrara)</v>
      </c>
      <c r="F1344" s="40" t="str">
        <f t="shared" si="3"/>
        <v>(dist 265)</v>
      </c>
      <c r="G1344" s="40" t="str">
        <f t="shared" si="4"/>
        <v>(distance (loc1 Como) (loc2 Massa-Carrara) (dist 265))</v>
      </c>
    </row>
    <row r="1345">
      <c r="A1345" t="s">
        <v>96</v>
      </c>
      <c r="B1345" t="s">
        <v>70</v>
      </c>
      <c r="C1345" s="40">
        <v>273.786</v>
      </c>
      <c r="D1345" s="40" t="str">
        <f t="shared" si="1"/>
        <v>(loc1 Como)</v>
      </c>
      <c r="E1345" s="40" t="str">
        <f t="shared" si="2"/>
        <v>(loc2 La Spezia)</v>
      </c>
      <c r="F1345" s="40" t="str">
        <f t="shared" si="3"/>
        <v>(dist 273)</v>
      </c>
      <c r="G1345" s="40" t="str">
        <f t="shared" si="4"/>
        <v>(distance (loc1 Como) (loc2 La Spezia) (dist 273))</v>
      </c>
    </row>
    <row r="1346">
      <c r="A1346" t="s">
        <v>96</v>
      </c>
      <c r="B1346" t="s">
        <v>79</v>
      </c>
      <c r="C1346" s="40">
        <v>821.953</v>
      </c>
      <c r="D1346" s="40" t="str">
        <f t="shared" si="1"/>
        <v>(loc1 Como)</v>
      </c>
      <c r="E1346" s="40" t="str">
        <f t="shared" si="2"/>
        <v>(loc2 Napoli)</v>
      </c>
      <c r="F1346" s="40" t="str">
        <f t="shared" si="3"/>
        <v>(dist 821)</v>
      </c>
      <c r="G1346" s="40" t="str">
        <f t="shared" si="4"/>
        <v>(distance (loc1 Como) (loc2 Napoli) (dist 821))</v>
      </c>
    </row>
    <row r="1347">
      <c r="A1347" t="s">
        <v>96</v>
      </c>
      <c r="B1347" t="s">
        <v>80</v>
      </c>
      <c r="C1347" s="40">
        <v>203.874</v>
      </c>
      <c r="D1347" s="40" t="str">
        <f t="shared" si="1"/>
        <v>(loc1 Como)</v>
      </c>
      <c r="E1347" s="40" t="str">
        <f t="shared" si="2"/>
        <v>(loc2 Reggio nell'Emilia)</v>
      </c>
      <c r="F1347" s="40" t="str">
        <f t="shared" si="3"/>
        <v>(dist 203)</v>
      </c>
      <c r="G1347" s="40" t="str">
        <f t="shared" si="4"/>
        <v>(distance (loc1 Como) (loc2 Reggio nell'Emilia) (dist 203))</v>
      </c>
    </row>
    <row r="1348">
      <c r="A1348" t="s">
        <v>96</v>
      </c>
      <c r="B1348" t="s">
        <v>81</v>
      </c>
      <c r="C1348" s="40">
        <v>87.452</v>
      </c>
      <c r="D1348" s="40" t="str">
        <f t="shared" si="1"/>
        <v>(loc1 Como)</v>
      </c>
      <c r="E1348" s="40" t="str">
        <f t="shared" si="2"/>
        <v>(loc2 Pavia)</v>
      </c>
      <c r="F1348" s="40" t="str">
        <f t="shared" si="3"/>
        <v>(dist 87)</v>
      </c>
      <c r="G1348" s="40" t="str">
        <f t="shared" si="4"/>
        <v>(distance (loc1 Como) (loc2 Pavia) (dist 87))</v>
      </c>
    </row>
    <row r="1349">
      <c r="A1349" t="s">
        <v>96</v>
      </c>
      <c r="B1349" t="s">
        <v>83</v>
      </c>
      <c r="C1349" s="40">
        <v>130.721</v>
      </c>
      <c r="D1349" s="40" t="str">
        <f t="shared" si="1"/>
        <v>(loc1 Como)</v>
      </c>
      <c r="E1349" s="40" t="str">
        <f t="shared" si="2"/>
        <v>(loc2 Verbano-Cusio-Ossola)</v>
      </c>
      <c r="F1349" s="40" t="str">
        <f t="shared" si="3"/>
        <v>(dist 130)</v>
      </c>
      <c r="G1349" s="40" t="str">
        <f t="shared" si="4"/>
        <v>(distance (loc1 Como) (loc2 Verbano-Cusio-Ossola) (dist 130))</v>
      </c>
    </row>
    <row r="1350">
      <c r="A1350" t="s">
        <v>96</v>
      </c>
      <c r="B1350" t="s">
        <v>89</v>
      </c>
      <c r="C1350" s="40">
        <v>50.195</v>
      </c>
      <c r="D1350" s="40" t="str">
        <f t="shared" si="1"/>
        <v>(loc1 Como)</v>
      </c>
      <c r="E1350" s="40" t="str">
        <f t="shared" si="2"/>
        <v>(loc2 Milano)</v>
      </c>
      <c r="F1350" s="40" t="str">
        <f t="shared" si="3"/>
        <v>(dist 50)</v>
      </c>
      <c r="G1350" s="40" t="str">
        <f t="shared" si="4"/>
        <v>(distance (loc1 Como) (loc2 Milano) (dist 50))</v>
      </c>
    </row>
    <row r="1351">
      <c r="A1351" t="s">
        <v>96</v>
      </c>
      <c r="B1351" t="s">
        <v>90</v>
      </c>
      <c r="C1351" s="40">
        <v>90.387</v>
      </c>
      <c r="D1351" s="40" t="str">
        <f t="shared" si="1"/>
        <v>(loc1 Como)</v>
      </c>
      <c r="E1351" s="40" t="str">
        <f t="shared" si="2"/>
        <v>(loc2 Lodi)</v>
      </c>
      <c r="F1351" s="40" t="str">
        <f t="shared" si="3"/>
        <v>(dist 90)</v>
      </c>
      <c r="G1351" s="40" t="str">
        <f t="shared" si="4"/>
        <v>(distance (loc1 Como) (loc2 Lodi) (dist 90))</v>
      </c>
    </row>
    <row r="1352">
      <c r="A1352" t="s">
        <v>96</v>
      </c>
      <c r="B1352" t="s">
        <v>92</v>
      </c>
      <c r="C1352" s="40">
        <v>55.138</v>
      </c>
      <c r="D1352" s="40" t="str">
        <f t="shared" si="1"/>
        <v>(loc1 Como)</v>
      </c>
      <c r="E1352" s="40" t="str">
        <f t="shared" si="2"/>
        <v>(loc2 Varese)</v>
      </c>
      <c r="F1352" s="40" t="str">
        <f t="shared" si="3"/>
        <v>(dist 55)</v>
      </c>
      <c r="G1352" s="40" t="str">
        <f t="shared" si="4"/>
        <v>(distance (loc1 Como) (loc2 Varese) (dist 55))</v>
      </c>
    </row>
    <row r="1353">
      <c r="A1353" t="s">
        <v>96</v>
      </c>
      <c r="B1353" t="s">
        <v>99</v>
      </c>
      <c r="C1353" s="40">
        <v>30.88</v>
      </c>
      <c r="D1353" s="40" t="str">
        <f t="shared" si="1"/>
        <v>(loc1 Como)</v>
      </c>
      <c r="E1353" s="40" t="str">
        <f t="shared" si="2"/>
        <v>(loc2 Lecco)</v>
      </c>
      <c r="F1353" s="40" t="str">
        <f t="shared" si="3"/>
        <v>(dist 30)</v>
      </c>
      <c r="G1353" s="40" t="str">
        <f t="shared" si="4"/>
        <v>(distance (loc1 Como) (loc2 Lecco) (dist 30))</v>
      </c>
    </row>
    <row r="1354">
      <c r="A1354" t="s">
        <v>96</v>
      </c>
      <c r="B1354" t="s">
        <v>101</v>
      </c>
      <c r="C1354" s="40">
        <v>199.652</v>
      </c>
      <c r="D1354" s="40" t="str">
        <f t="shared" si="1"/>
        <v>(loc1 Como)</v>
      </c>
      <c r="E1354" s="40" t="str">
        <f t="shared" si="2"/>
        <v>(loc2 Verona)</v>
      </c>
      <c r="F1354" s="40" t="str">
        <f t="shared" si="3"/>
        <v>(dist 199)</v>
      </c>
      <c r="G1354" s="40" t="str">
        <f t="shared" si="4"/>
        <v>(distance (loc1 Como) (loc2 Verona) (dist 199))</v>
      </c>
    </row>
    <row r="1355">
      <c r="A1355" t="s">
        <v>96</v>
      </c>
      <c r="B1355" t="s">
        <v>103</v>
      </c>
      <c r="C1355" s="40">
        <v>225.693</v>
      </c>
      <c r="D1355" s="40" t="str">
        <f t="shared" si="1"/>
        <v>(loc1 Como)</v>
      </c>
      <c r="E1355" s="40" t="str">
        <f t="shared" si="2"/>
        <v>(loc2 Mantova)</v>
      </c>
      <c r="F1355" s="40" t="str">
        <f t="shared" si="3"/>
        <v>(dist 225)</v>
      </c>
      <c r="G1355" s="40" t="str">
        <f t="shared" si="4"/>
        <v>(distance (loc1 Como) (loc2 Mantova) (dist 225))</v>
      </c>
    </row>
    <row r="1356">
      <c r="A1356" t="s">
        <v>96</v>
      </c>
      <c r="B1356" t="s">
        <v>105</v>
      </c>
      <c r="C1356" s="40">
        <v>247.485</v>
      </c>
      <c r="D1356" s="40" t="str">
        <f t="shared" si="1"/>
        <v>(loc1 Como)</v>
      </c>
      <c r="E1356" s="40" t="str">
        <f t="shared" si="2"/>
        <v>(loc2 Vicenza)</v>
      </c>
      <c r="F1356" s="40" t="str">
        <f t="shared" si="3"/>
        <v>(dist 247)</v>
      </c>
      <c r="G1356" s="40" t="str">
        <f t="shared" si="4"/>
        <v>(distance (loc1 Como) (loc2 Vicenza) (dist 247))</v>
      </c>
    </row>
    <row r="1357">
      <c r="A1357" t="s">
        <v>96</v>
      </c>
      <c r="B1357" t="s">
        <v>109</v>
      </c>
      <c r="C1357" s="40">
        <v>264.48</v>
      </c>
      <c r="D1357" s="40" t="str">
        <f t="shared" si="1"/>
        <v>(loc1 Como)</v>
      </c>
      <c r="E1357" s="40" t="str">
        <f t="shared" si="2"/>
        <v>(loc2 Trento)</v>
      </c>
      <c r="F1357" s="40" t="str">
        <f t="shared" si="3"/>
        <v>(dist 264)</v>
      </c>
      <c r="G1357" s="40" t="str">
        <f t="shared" si="4"/>
        <v>(distance (loc1 Como) (loc2 Trento) (dist 264))</v>
      </c>
    </row>
    <row r="1358">
      <c r="A1358" t="s">
        <v>96</v>
      </c>
      <c r="B1358" t="s">
        <v>110</v>
      </c>
      <c r="C1358" s="40">
        <v>310.662</v>
      </c>
      <c r="D1358" s="40" t="str">
        <f t="shared" si="1"/>
        <v>(loc1 Como)</v>
      </c>
      <c r="E1358" s="40" t="str">
        <f t="shared" si="2"/>
        <v>(loc2 Venezia)</v>
      </c>
      <c r="F1358" s="40" t="str">
        <f t="shared" si="3"/>
        <v>(dist 310)</v>
      </c>
      <c r="G1358" s="40" t="str">
        <f t="shared" si="4"/>
        <v>(distance (loc1 Como) (loc2 Venezia) (dist 310))</v>
      </c>
    </row>
    <row r="1359">
      <c r="A1359" t="s">
        <v>96</v>
      </c>
      <c r="B1359" t="s">
        <v>111</v>
      </c>
      <c r="C1359" s="40">
        <v>562.299</v>
      </c>
      <c r="D1359" s="40" t="str">
        <f t="shared" si="1"/>
        <v>(loc1 Como)</v>
      </c>
      <c r="E1359" s="40" t="str">
        <f t="shared" si="2"/>
        <v>(loc2 Viterbo)</v>
      </c>
      <c r="F1359" s="40" t="str">
        <f t="shared" si="3"/>
        <v>(dist 562)</v>
      </c>
      <c r="G1359" s="40" t="str">
        <f t="shared" si="4"/>
        <v>(distance (loc1 Como) (loc2 Viterbo) (dist 562))</v>
      </c>
    </row>
    <row r="1360">
      <c r="A1360" t="s">
        <v>96</v>
      </c>
      <c r="B1360" t="s">
        <v>112</v>
      </c>
      <c r="C1360" s="40">
        <v>110.286</v>
      </c>
      <c r="D1360" s="40" t="str">
        <f t="shared" si="1"/>
        <v>(loc1 Como)</v>
      </c>
      <c r="E1360" s="40" t="str">
        <f t="shared" si="2"/>
        <v>(loc2 Sondrio)</v>
      </c>
      <c r="F1360" s="40" t="str">
        <f t="shared" si="3"/>
        <v>(dist 110)</v>
      </c>
      <c r="G1360" s="40" t="str">
        <f t="shared" si="4"/>
        <v>(distance (loc1 Como) (loc2 Sondrio) (dist 110))</v>
      </c>
    </row>
    <row r="1361">
      <c r="A1361" t="s">
        <v>96</v>
      </c>
      <c r="B1361" t="s">
        <v>113</v>
      </c>
      <c r="C1361" s="40">
        <v>841.328</v>
      </c>
      <c r="D1361" s="40" t="str">
        <f t="shared" si="1"/>
        <v>(loc1 Como)</v>
      </c>
      <c r="E1361" s="40" t="str">
        <f t="shared" si="2"/>
        <v>(loc2 Oristano)</v>
      </c>
      <c r="F1361" s="40" t="str">
        <f t="shared" si="3"/>
        <v>(dist 841)</v>
      </c>
      <c r="G1361" s="40" t="str">
        <f t="shared" si="4"/>
        <v>(distance (loc1 Como) (loc2 Oristano) (dist 841))</v>
      </c>
    </row>
    <row r="1362">
      <c r="A1362" t="s">
        <v>96</v>
      </c>
      <c r="B1362" t="s">
        <v>116</v>
      </c>
      <c r="C1362" s="40">
        <v>1624.493</v>
      </c>
      <c r="D1362" s="40" t="str">
        <f t="shared" si="1"/>
        <v>(loc1 Como)</v>
      </c>
      <c r="E1362" s="40" t="str">
        <f t="shared" si="2"/>
        <v>(loc2 Trapani)</v>
      </c>
      <c r="F1362" s="40" t="str">
        <f t="shared" si="3"/>
        <v>(dist 1624)</v>
      </c>
      <c r="G1362" s="40" t="str">
        <f t="shared" si="4"/>
        <v>(distance (loc1 Como) (loc2 Trapani) (dist 1624))</v>
      </c>
    </row>
    <row r="1363">
      <c r="A1363" t="s">
        <v>96</v>
      </c>
      <c r="B1363" t="s">
        <v>118</v>
      </c>
      <c r="C1363" s="40">
        <v>1519.434</v>
      </c>
      <c r="D1363" s="40" t="str">
        <f t="shared" si="1"/>
        <v>(loc1 Como)</v>
      </c>
      <c r="E1363" s="40" t="str">
        <f t="shared" si="2"/>
        <v>(loc2 Palermo)</v>
      </c>
      <c r="F1363" s="40" t="str">
        <f t="shared" si="3"/>
        <v>(dist 1519)</v>
      </c>
      <c r="G1363" s="40" t="str">
        <f t="shared" si="4"/>
        <v>(distance (loc1 Como) (loc2 Palermo) (dist 1519))</v>
      </c>
    </row>
    <row r="1364">
      <c r="A1364" t="s">
        <v>96</v>
      </c>
      <c r="B1364" t="s">
        <v>119</v>
      </c>
      <c r="C1364" s="40">
        <v>702.828</v>
      </c>
      <c r="D1364" s="40" t="str">
        <f t="shared" si="1"/>
        <v>(loc1 Como)</v>
      </c>
      <c r="E1364" s="40" t="str">
        <f t="shared" si="2"/>
        <v>(loc2 Latina)</v>
      </c>
      <c r="F1364" s="40" t="str">
        <f t="shared" si="3"/>
        <v>(dist 702)</v>
      </c>
      <c r="G1364" s="40" t="str">
        <f t="shared" si="4"/>
        <v>(distance (loc1 Como) (loc2 Latina) (dist 702))</v>
      </c>
    </row>
    <row r="1365">
      <c r="A1365" t="s">
        <v>96</v>
      </c>
      <c r="B1365" t="s">
        <v>120</v>
      </c>
      <c r="C1365" s="40">
        <v>501.089</v>
      </c>
      <c r="D1365" s="40" t="str">
        <f t="shared" si="1"/>
        <v>(loc1 Como)</v>
      </c>
      <c r="E1365" s="40" t="str">
        <f t="shared" si="2"/>
        <v>(loc2 Perugia)</v>
      </c>
      <c r="F1365" s="40" t="str">
        <f t="shared" si="3"/>
        <v>(dist 501)</v>
      </c>
      <c r="G1365" s="40" t="str">
        <f t="shared" si="4"/>
        <v>(distance (loc1 Como) (loc2 Perugia) (dist 501))</v>
      </c>
    </row>
    <row r="1366">
      <c r="A1366" t="s">
        <v>96</v>
      </c>
      <c r="B1366" t="s">
        <v>121</v>
      </c>
      <c r="C1366" s="40">
        <v>577.442</v>
      </c>
      <c r="D1366" s="40" t="str">
        <f t="shared" si="1"/>
        <v>(loc1 Como)</v>
      </c>
      <c r="E1366" s="40" t="str">
        <f t="shared" si="2"/>
        <v>(loc2 Terni)</v>
      </c>
      <c r="F1366" s="40" t="str">
        <f t="shared" si="3"/>
        <v>(dist 577)</v>
      </c>
      <c r="G1366" s="40" t="str">
        <f t="shared" si="4"/>
        <v>(distance (loc1 Como) (loc2 Terni) (dist 577))</v>
      </c>
    </row>
    <row r="1367">
      <c r="A1367" t="s">
        <v>96</v>
      </c>
      <c r="B1367" t="s">
        <v>122</v>
      </c>
      <c r="C1367" s="40">
        <v>658.129</v>
      </c>
      <c r="D1367" s="40" t="str">
        <f t="shared" si="1"/>
        <v>(loc1 Como)</v>
      </c>
      <c r="E1367" s="40" t="str">
        <f t="shared" si="2"/>
        <v>(loc2 L'Aquila)</v>
      </c>
      <c r="F1367" s="40" t="str">
        <f t="shared" si="3"/>
        <v>(dist 658)</v>
      </c>
      <c r="G1367" s="40" t="str">
        <f t="shared" si="4"/>
        <v>(distance (loc1 Como) (loc2 L'Aquila) (dist 658))</v>
      </c>
    </row>
    <row r="1368">
      <c r="A1368" t="s">
        <v>96</v>
      </c>
      <c r="B1368" t="s">
        <v>78</v>
      </c>
      <c r="C1368" s="40">
        <v>522.209</v>
      </c>
      <c r="D1368" s="40" t="str">
        <f t="shared" si="1"/>
        <v>(loc1 Como)</v>
      </c>
      <c r="E1368" s="40" t="str">
        <f t="shared" si="2"/>
        <v>(loc2 Macerata)</v>
      </c>
      <c r="F1368" s="40" t="str">
        <f t="shared" si="3"/>
        <v>(dist 522)</v>
      </c>
      <c r="G1368" s="40" t="str">
        <f t="shared" si="4"/>
        <v>(distance (loc1 Como) (loc2 Macerata) (dist 522))</v>
      </c>
    </row>
    <row r="1369">
      <c r="A1369" t="s">
        <v>96</v>
      </c>
      <c r="B1369" t="s">
        <v>123</v>
      </c>
      <c r="C1369" s="40">
        <v>467.332</v>
      </c>
      <c r="D1369" s="40" t="str">
        <f t="shared" si="1"/>
        <v>(loc1 Como)</v>
      </c>
      <c r="E1369" s="40" t="str">
        <f t="shared" si="2"/>
        <v>(loc2 Pesaro e Urbino)</v>
      </c>
      <c r="F1369" s="40" t="str">
        <f t="shared" si="3"/>
        <v>(dist 467)</v>
      </c>
      <c r="G1369" s="40" t="str">
        <f t="shared" si="4"/>
        <v>(distance (loc1 Como) (loc2 Pesaro e Urbino) (dist 467))</v>
      </c>
    </row>
    <row r="1370">
      <c r="A1370" t="s">
        <v>96</v>
      </c>
      <c r="B1370" t="s">
        <v>127</v>
      </c>
      <c r="C1370" s="40">
        <v>378.634</v>
      </c>
      <c r="D1370" s="40" t="str">
        <f t="shared" si="1"/>
        <v>(loc1 Como)</v>
      </c>
      <c r="E1370" s="40" t="str">
        <f t="shared" si="2"/>
        <v>(loc2 Rimini)</v>
      </c>
      <c r="F1370" s="40" t="str">
        <f t="shared" si="3"/>
        <v>(dist 378)</v>
      </c>
      <c r="G1370" s="40" t="str">
        <f t="shared" si="4"/>
        <v>(distance (loc1 Como) (loc2 Rimini) (dist 378))</v>
      </c>
    </row>
    <row r="1371">
      <c r="A1371" t="s">
        <v>96</v>
      </c>
      <c r="B1371" t="s">
        <v>133</v>
      </c>
      <c r="C1371" s="40">
        <v>1494.692</v>
      </c>
      <c r="D1371" s="40" t="str">
        <f t="shared" si="1"/>
        <v>(loc1 Como)</v>
      </c>
      <c r="E1371" s="40" t="str">
        <f t="shared" si="2"/>
        <v>(loc2 Ragusa)</v>
      </c>
      <c r="F1371" s="40" t="str">
        <f t="shared" si="3"/>
        <v>(dist 1494)</v>
      </c>
      <c r="G1371" s="40" t="str">
        <f t="shared" si="4"/>
        <v>(distance (loc1 Como) (loc2 Ragusa) (dist 1494))</v>
      </c>
    </row>
    <row r="1372">
      <c r="A1372" t="s">
        <v>96</v>
      </c>
      <c r="B1372" t="s">
        <v>134</v>
      </c>
      <c r="C1372" s="40">
        <v>1456.579</v>
      </c>
      <c r="D1372" s="40" t="str">
        <f t="shared" si="1"/>
        <v>(loc1 Como)</v>
      </c>
      <c r="E1372" s="40" t="str">
        <f t="shared" si="2"/>
        <v>(loc2 Siracusa)</v>
      </c>
      <c r="F1372" s="40" t="str">
        <f t="shared" si="3"/>
        <v>(dist 1456)</v>
      </c>
      <c r="G1372" s="40" t="str">
        <f t="shared" si="4"/>
        <v>(distance (loc1 Como) (loc2 Siracusa) (dist 1456))</v>
      </c>
    </row>
    <row r="1373">
      <c r="A1373" t="s">
        <v>96</v>
      </c>
      <c r="B1373" t="s">
        <v>137</v>
      </c>
      <c r="C1373" s="40">
        <v>1081.59</v>
      </c>
      <c r="D1373" s="40" t="str">
        <f t="shared" si="1"/>
        <v>(loc1 Como)</v>
      </c>
      <c r="E1373" s="40" t="str">
        <f t="shared" si="2"/>
        <v>(loc2 Lecce)</v>
      </c>
      <c r="F1373" s="40" t="str">
        <f t="shared" si="3"/>
        <v>(dist 1081)</v>
      </c>
      <c r="G1373" s="40" t="str">
        <f t="shared" si="4"/>
        <v>(distance (loc1 Como) (loc2 Lecce) (dist 1081))</v>
      </c>
    </row>
    <row r="1374">
      <c r="A1374" t="s">
        <v>96</v>
      </c>
      <c r="B1374" t="s">
        <v>140</v>
      </c>
      <c r="C1374" s="40">
        <v>1296.078</v>
      </c>
      <c r="D1374" s="40" t="str">
        <f t="shared" si="1"/>
        <v>(loc1 Como)</v>
      </c>
      <c r="E1374" s="40" t="str">
        <f t="shared" si="2"/>
        <v>(loc2 Messina)</v>
      </c>
      <c r="F1374" s="40" t="str">
        <f t="shared" si="3"/>
        <v>(dist 1296)</v>
      </c>
      <c r="G1374" s="40" t="str">
        <f t="shared" si="4"/>
        <v>(distance (loc1 Como) (loc2 Messina) (dist 1296))</v>
      </c>
    </row>
    <row r="1375">
      <c r="A1375" t="s">
        <v>96</v>
      </c>
      <c r="B1375" t="s">
        <v>141</v>
      </c>
      <c r="C1375" s="40">
        <v>1296.15</v>
      </c>
      <c r="D1375" s="40" t="str">
        <f t="shared" si="1"/>
        <v>(loc1 Como)</v>
      </c>
      <c r="E1375" s="40" t="str">
        <f t="shared" si="2"/>
        <v>(loc2 Reggio di Calabria)</v>
      </c>
      <c r="F1375" s="40" t="str">
        <f t="shared" si="3"/>
        <v>(dist 1296)</v>
      </c>
      <c r="G1375" s="40" t="str">
        <f t="shared" si="4"/>
        <v>(distance (loc1 Como) (loc2 Reggio di Calabria) (dist 1296))</v>
      </c>
    </row>
    <row r="1376">
      <c r="A1376" t="s">
        <v>96</v>
      </c>
      <c r="B1376" t="s">
        <v>145</v>
      </c>
      <c r="C1376" s="40">
        <v>686.739</v>
      </c>
      <c r="D1376" s="40" t="str">
        <f t="shared" si="1"/>
        <v>(loc1 Como)</v>
      </c>
      <c r="E1376" s="40" t="str">
        <f t="shared" si="2"/>
        <v>(loc2 Frosinone)</v>
      </c>
      <c r="F1376" s="40" t="str">
        <f t="shared" si="3"/>
        <v>(dist 686)</v>
      </c>
      <c r="G1376" s="40" t="str">
        <f t="shared" si="4"/>
        <v>(distance (loc1 Como) (loc2 Frosinone) (dist 686))</v>
      </c>
    </row>
    <row r="1377">
      <c r="A1377" t="s">
        <v>96</v>
      </c>
      <c r="B1377" t="s">
        <v>146</v>
      </c>
      <c r="C1377" s="40">
        <v>277.878</v>
      </c>
      <c r="D1377" s="40" t="str">
        <f t="shared" si="1"/>
        <v>(loc1 Como)</v>
      </c>
      <c r="E1377" s="40" t="str">
        <f t="shared" si="2"/>
        <v>(loc2 Padova)</v>
      </c>
      <c r="F1377" s="40" t="str">
        <f t="shared" si="3"/>
        <v>(dist 277)</v>
      </c>
      <c r="G1377" s="40" t="str">
        <f t="shared" si="4"/>
        <v>(distance (loc1 Como) (loc2 Padova) (dist 277))</v>
      </c>
    </row>
    <row r="1378">
      <c r="A1378" t="s">
        <v>96</v>
      </c>
      <c r="B1378" t="s">
        <v>151</v>
      </c>
      <c r="C1378" s="40">
        <v>605.298</v>
      </c>
      <c r="D1378" s="40" t="str">
        <f t="shared" si="1"/>
        <v>(loc1 Como)</v>
      </c>
      <c r="E1378" s="40" t="str">
        <f t="shared" si="2"/>
        <v>(loc2 Teramo)</v>
      </c>
      <c r="F1378" s="40" t="str">
        <f t="shared" si="3"/>
        <v>(dist 605)</v>
      </c>
      <c r="G1378" s="40" t="str">
        <f t="shared" si="4"/>
        <v>(distance (loc1 Como) (loc2 Teramo) (dist 605))</v>
      </c>
    </row>
    <row r="1379">
      <c r="A1379" t="s">
        <v>96</v>
      </c>
      <c r="B1379" t="s">
        <v>153</v>
      </c>
      <c r="C1379" s="40">
        <v>353.08</v>
      </c>
      <c r="D1379" s="40" t="str">
        <f t="shared" si="1"/>
        <v>(loc1 Como)</v>
      </c>
      <c r="E1379" s="40" t="str">
        <f t="shared" si="2"/>
        <v>(loc2 Forli'-Cesena)</v>
      </c>
      <c r="F1379" s="40" t="str">
        <f t="shared" si="3"/>
        <v>(dist 353)</v>
      </c>
      <c r="G1379" s="40" t="str">
        <f t="shared" si="4"/>
        <v>(distance (loc1 Como) (loc2 Forli'-Cesena) (dist 353))</v>
      </c>
    </row>
    <row r="1380">
      <c r="A1380" t="s">
        <v>96</v>
      </c>
      <c r="B1380" t="s">
        <v>257</v>
      </c>
      <c r="C1380" s="40">
        <v>307.17</v>
      </c>
      <c r="D1380" s="40" t="str">
        <f t="shared" si="1"/>
        <v>(loc1 Como)</v>
      </c>
      <c r="E1380" s="40" t="str">
        <f t="shared" si="2"/>
        <v>(loc2 Ferrara FE)</v>
      </c>
      <c r="F1380" s="40" t="str">
        <f t="shared" si="3"/>
        <v>(dist 307)</v>
      </c>
      <c r="G1380" s="40" t="str">
        <f t="shared" si="4"/>
        <v>(distance (loc1 Como) (loc2 Ferrara FE) (dist 307))</v>
      </c>
    </row>
    <row r="1381">
      <c r="A1381" t="s">
        <v>96</v>
      </c>
      <c r="B1381" t="s">
        <v>155</v>
      </c>
      <c r="C1381" s="40">
        <v>326.07</v>
      </c>
      <c r="D1381" s="40" t="str">
        <f t="shared" si="1"/>
        <v>(loc1 Como)</v>
      </c>
      <c r="E1381" s="40" t="str">
        <f t="shared" si="2"/>
        <v>(loc2 Treviso)</v>
      </c>
      <c r="F1381" s="40" t="str">
        <f t="shared" si="3"/>
        <v>(dist 326)</v>
      </c>
      <c r="G1381" s="40" t="str">
        <f t="shared" si="4"/>
        <v>(distance (loc1 Como) (loc2 Treviso) (dist 326))</v>
      </c>
    </row>
    <row r="1382">
      <c r="A1382" t="s">
        <v>96</v>
      </c>
      <c r="B1382" t="s">
        <v>159</v>
      </c>
      <c r="C1382" s="40">
        <v>343.002</v>
      </c>
      <c r="D1382" s="40" t="str">
        <f t="shared" si="1"/>
        <v>(loc1 Como)</v>
      </c>
      <c r="E1382" s="40" t="str">
        <f t="shared" si="2"/>
        <v>(loc2 Ravenna)</v>
      </c>
      <c r="F1382" s="40" t="str">
        <f t="shared" si="3"/>
        <v>(dist 343)</v>
      </c>
      <c r="G1382" s="40" t="str">
        <f t="shared" si="4"/>
        <v>(distance (loc1 Como) (loc2 Ravenna) (dist 343))</v>
      </c>
    </row>
    <row r="1383">
      <c r="A1383" t="s">
        <v>96</v>
      </c>
      <c r="B1383" t="s">
        <v>160</v>
      </c>
      <c r="C1383" s="40">
        <v>381.994</v>
      </c>
      <c r="D1383" s="40" t="str">
        <f t="shared" si="1"/>
        <v>(loc1 Como)</v>
      </c>
      <c r="E1383" s="40" t="str">
        <f t="shared" si="2"/>
        <v>(loc2 Pordenone)</v>
      </c>
      <c r="F1383" s="40" t="str">
        <f t="shared" si="3"/>
        <v>(dist 381)</v>
      </c>
      <c r="G1383" s="40" t="str">
        <f t="shared" si="4"/>
        <v>(distance (loc1 Como) (loc2 Pordenone) (dist 381))</v>
      </c>
    </row>
    <row r="1384">
      <c r="A1384" t="s">
        <v>96</v>
      </c>
      <c r="B1384" t="s">
        <v>161</v>
      </c>
      <c r="C1384" s="40">
        <v>427.894</v>
      </c>
      <c r="D1384" s="40" t="str">
        <f t="shared" si="1"/>
        <v>(loc1 Como)</v>
      </c>
      <c r="E1384" s="40" t="str">
        <f t="shared" si="2"/>
        <v>(loc2 Udine)</v>
      </c>
      <c r="F1384" s="40" t="str">
        <f t="shared" si="3"/>
        <v>(dist 427)</v>
      </c>
      <c r="G1384" s="40" t="str">
        <f t="shared" si="4"/>
        <v>(distance (loc1 Como) (loc2 Udine) (dist 427))</v>
      </c>
    </row>
    <row r="1385">
      <c r="A1385" t="s">
        <v>96</v>
      </c>
      <c r="B1385" t="s">
        <v>162</v>
      </c>
      <c r="C1385" s="40">
        <v>435.057</v>
      </c>
      <c r="D1385" s="40" t="str">
        <f t="shared" si="1"/>
        <v>(loc1 Como)</v>
      </c>
      <c r="E1385" s="40" t="str">
        <f t="shared" si="2"/>
        <v>(loc2 Gorizia)</v>
      </c>
      <c r="F1385" s="40" t="str">
        <f t="shared" si="3"/>
        <v>(dist 435)</v>
      </c>
      <c r="G1385" s="40" t="str">
        <f t="shared" si="4"/>
        <v>(distance (loc1 Como) (loc2 Gorizia) (dist 435))</v>
      </c>
    </row>
    <row r="1386">
      <c r="A1386" t="s">
        <v>96</v>
      </c>
      <c r="B1386" t="s">
        <v>163</v>
      </c>
      <c r="C1386" s="40">
        <v>457.068</v>
      </c>
      <c r="D1386" s="40" t="str">
        <f t="shared" si="1"/>
        <v>(loc1 Como)</v>
      </c>
      <c r="E1386" s="40" t="str">
        <f t="shared" si="2"/>
        <v>(loc2 Trieste)</v>
      </c>
      <c r="F1386" s="40" t="str">
        <f t="shared" si="3"/>
        <v>(dist 457)</v>
      </c>
      <c r="G1386" s="40" t="str">
        <f t="shared" si="4"/>
        <v>(distance (loc1 Como) (loc2 Trieste) (dist 457))</v>
      </c>
    </row>
    <row r="1387">
      <c r="A1387" t="s">
        <v>96</v>
      </c>
      <c r="B1387" t="s">
        <v>136</v>
      </c>
      <c r="C1387" s="40">
        <v>1391.367</v>
      </c>
      <c r="D1387" s="40" t="str">
        <f t="shared" si="1"/>
        <v>(loc1 Como)</v>
      </c>
      <c r="E1387" s="40" t="str">
        <f t="shared" si="2"/>
        <v>(loc2 Catania)</v>
      </c>
      <c r="F1387" s="40" t="str">
        <f t="shared" si="3"/>
        <v>(dist 1391)</v>
      </c>
      <c r="G1387" s="40" t="str">
        <f t="shared" si="4"/>
        <v>(distance (loc1 Como) (loc2 Catania) (dist 1391))</v>
      </c>
    </row>
    <row r="1388">
      <c r="A1388" t="s">
        <v>96</v>
      </c>
      <c r="B1388" t="s">
        <v>142</v>
      </c>
      <c r="C1388" s="40">
        <v>1115.583</v>
      </c>
      <c r="D1388" s="40" t="str">
        <f t="shared" si="1"/>
        <v>(loc1 Como)</v>
      </c>
      <c r="E1388" s="40" t="str">
        <f t="shared" si="2"/>
        <v>(loc2 Cosenza)</v>
      </c>
      <c r="F1388" s="40" t="str">
        <f t="shared" si="3"/>
        <v>(dist 1115)</v>
      </c>
      <c r="G1388" s="40" t="str">
        <f t="shared" si="4"/>
        <v>(distance (loc1 Como) (loc2 Cosenza) (dist 1115))</v>
      </c>
    </row>
    <row r="1389">
      <c r="A1389" t="s">
        <v>96</v>
      </c>
      <c r="B1389" t="s">
        <v>144</v>
      </c>
      <c r="C1389" s="40">
        <v>794.769</v>
      </c>
      <c r="D1389" s="40" t="str">
        <f t="shared" si="1"/>
        <v>(loc1 Como)</v>
      </c>
      <c r="E1389" s="40" t="str">
        <f t="shared" si="2"/>
        <v>(loc2 Caserta)</v>
      </c>
      <c r="F1389" s="40" t="str">
        <f t="shared" si="3"/>
        <v>(dist 794)</v>
      </c>
      <c r="G1389" s="40" t="str">
        <f t="shared" si="4"/>
        <v>(distance (loc1 Como) (loc2 Caserta) (dist 794))</v>
      </c>
    </row>
    <row r="1390">
      <c r="A1390" t="s">
        <v>96</v>
      </c>
      <c r="B1390" t="s">
        <v>149</v>
      </c>
      <c r="C1390" s="40">
        <v>639.149</v>
      </c>
      <c r="D1390" s="40" t="str">
        <f t="shared" si="1"/>
        <v>(loc1 Como)</v>
      </c>
      <c r="E1390" s="40" t="str">
        <f t="shared" si="2"/>
        <v>(loc2 Chieti)</v>
      </c>
      <c r="F1390" s="40" t="str">
        <f t="shared" si="3"/>
        <v>(dist 639)</v>
      </c>
      <c r="G1390" s="40" t="str">
        <f t="shared" si="4"/>
        <v>(distance (loc1 Como) (loc2 Chieti) (dist 639))</v>
      </c>
    </row>
    <row r="1391">
      <c r="A1391" t="s">
        <v>142</v>
      </c>
      <c r="B1391" t="s">
        <v>5</v>
      </c>
      <c r="C1391" s="40">
        <v>853.704</v>
      </c>
      <c r="D1391" s="40" t="str">
        <f t="shared" si="1"/>
        <v>(loc1 Cosenza)</v>
      </c>
      <c r="E1391" s="40" t="str">
        <f t="shared" si="2"/>
        <v>(loc2 Olbia-Tempio)</v>
      </c>
      <c r="F1391" s="40" t="str">
        <f t="shared" si="3"/>
        <v>(dist 853)</v>
      </c>
      <c r="G1391" s="40" t="str">
        <f t="shared" si="4"/>
        <v>(distance (loc1 Cosenza) (loc2 Olbia-Tempio) (dist 853))</v>
      </c>
    </row>
    <row r="1392">
      <c r="A1392" t="s">
        <v>142</v>
      </c>
      <c r="B1392" t="s">
        <v>18</v>
      </c>
      <c r="C1392" s="40">
        <v>895.262</v>
      </c>
      <c r="D1392" s="40" t="str">
        <f t="shared" si="1"/>
        <v>(loc1 Cosenza)</v>
      </c>
      <c r="E1392" s="40" t="str">
        <f t="shared" si="2"/>
        <v>(loc2 Modena)</v>
      </c>
      <c r="F1392" s="40" t="str">
        <f t="shared" si="3"/>
        <v>(dist 895)</v>
      </c>
      <c r="G1392" s="40" t="str">
        <f t="shared" si="4"/>
        <v>(distance (loc1 Cosenza) (loc2 Modena) (dist 895))</v>
      </c>
    </row>
    <row r="1393">
      <c r="A1393" t="s">
        <v>142</v>
      </c>
      <c r="B1393" t="s">
        <v>21</v>
      </c>
      <c r="C1393" s="40">
        <v>936.043</v>
      </c>
      <c r="D1393" s="40" t="str">
        <f t="shared" si="1"/>
        <v>(loc1 Cosenza)</v>
      </c>
      <c r="E1393" s="40" t="str">
        <f t="shared" si="2"/>
        <v>(loc2 Medio Campidano)</v>
      </c>
      <c r="F1393" s="40" t="str">
        <f t="shared" si="3"/>
        <v>(dist 936)</v>
      </c>
      <c r="G1393" s="40" t="str">
        <f t="shared" si="4"/>
        <v>(distance (loc1 Cosenza) (loc2 Medio Campidano) (dist 936))</v>
      </c>
    </row>
    <row r="1394">
      <c r="A1394" t="s">
        <v>142</v>
      </c>
      <c r="B1394" t="s">
        <v>25</v>
      </c>
      <c r="C1394" s="40">
        <v>873.399</v>
      </c>
      <c r="D1394" s="40" t="str">
        <f t="shared" si="1"/>
        <v>(loc1 Cosenza)</v>
      </c>
      <c r="E1394" s="40" t="str">
        <f t="shared" si="2"/>
        <v>(loc2 Cagliari)</v>
      </c>
      <c r="F1394" s="40" t="str">
        <f t="shared" si="3"/>
        <v>(dist 873)</v>
      </c>
      <c r="G1394" s="40" t="str">
        <f t="shared" si="4"/>
        <v>(distance (loc1 Cosenza) (loc2 Cagliari) (dist 873))</v>
      </c>
    </row>
    <row r="1395">
      <c r="A1395" t="s">
        <v>142</v>
      </c>
      <c r="B1395" t="s">
        <v>28</v>
      </c>
      <c r="C1395" s="40">
        <v>919.415</v>
      </c>
      <c r="D1395" s="40" t="str">
        <f t="shared" si="1"/>
        <v>(loc1 Cosenza)</v>
      </c>
      <c r="E1395" s="40" t="str">
        <f t="shared" si="2"/>
        <v>(loc2 Nuoro)</v>
      </c>
      <c r="F1395" s="40" t="str">
        <f t="shared" si="3"/>
        <v>(dist 919)</v>
      </c>
      <c r="G1395" s="40" t="str">
        <f t="shared" si="4"/>
        <v>(distance (loc1 Cosenza) (loc2 Nuoro) (dist 919))</v>
      </c>
    </row>
    <row r="1396">
      <c r="A1396" t="s">
        <v>142</v>
      </c>
      <c r="B1396" t="s">
        <v>31</v>
      </c>
      <c r="C1396" s="40">
        <v>258.078</v>
      </c>
      <c r="D1396" s="40" t="str">
        <f t="shared" si="1"/>
        <v>(loc1 Cosenza)</v>
      </c>
      <c r="E1396" s="40" t="str">
        <f t="shared" si="2"/>
        <v>(loc2 Salerno)</v>
      </c>
      <c r="F1396" s="40" t="str">
        <f t="shared" si="3"/>
        <v>(dist 258)</v>
      </c>
      <c r="G1396" s="40" t="str">
        <f t="shared" si="4"/>
        <v>(distance (loc1 Cosenza) (loc2 Salerno) (dist 258))</v>
      </c>
    </row>
    <row r="1397">
      <c r="A1397" t="s">
        <v>142</v>
      </c>
      <c r="B1397" t="s">
        <v>39</v>
      </c>
      <c r="C1397" s="40">
        <v>854.182</v>
      </c>
      <c r="D1397" s="40" t="str">
        <f t="shared" si="1"/>
        <v>(loc1 Cosenza)</v>
      </c>
      <c r="E1397" s="40" t="str">
        <f t="shared" si="2"/>
        <v>(loc2 Livorno)</v>
      </c>
      <c r="F1397" s="40" t="str">
        <f t="shared" si="3"/>
        <v>(dist 854)</v>
      </c>
      <c r="G1397" s="40" t="str">
        <f t="shared" si="4"/>
        <v>(distance (loc1 Cosenza) (loc2 Livorno) (dist 854))</v>
      </c>
    </row>
    <row r="1398">
      <c r="A1398" t="s">
        <v>142</v>
      </c>
      <c r="B1398" t="s">
        <v>42</v>
      </c>
      <c r="C1398" s="40">
        <v>847.277</v>
      </c>
      <c r="D1398" s="40" t="str">
        <f t="shared" si="1"/>
        <v>(loc1 Cosenza)</v>
      </c>
      <c r="E1398" s="40" t="str">
        <f t="shared" si="2"/>
        <v>(loc2 Pisa)</v>
      </c>
      <c r="F1398" s="40" t="str">
        <f t="shared" si="3"/>
        <v>(dist 847)</v>
      </c>
      <c r="G1398" s="40" t="str">
        <f t="shared" si="4"/>
        <v>(distance (loc1 Cosenza) (loc2 Pisa) (dist 847))</v>
      </c>
    </row>
    <row r="1399">
      <c r="A1399" t="s">
        <v>142</v>
      </c>
      <c r="B1399" t="s">
        <v>45</v>
      </c>
      <c r="C1399" s="40">
        <v>722.972</v>
      </c>
      <c r="D1399" s="40" t="str">
        <f t="shared" si="1"/>
        <v>(loc1 Cosenza)</v>
      </c>
      <c r="E1399" s="40" t="str">
        <f t="shared" si="2"/>
        <v>(loc2 Siena)</v>
      </c>
      <c r="F1399" s="40" t="str">
        <f t="shared" si="3"/>
        <v>(dist 722)</v>
      </c>
      <c r="G1399" s="40" t="str">
        <f t="shared" si="4"/>
        <v>(distance (loc1 Cosenza) (loc2 Siena) (dist 722))</v>
      </c>
    </row>
    <row r="1400">
      <c r="A1400" t="s">
        <v>142</v>
      </c>
      <c r="B1400" t="s">
        <v>49</v>
      </c>
      <c r="C1400" s="40">
        <v>1052.25</v>
      </c>
      <c r="D1400" s="40" t="str">
        <f t="shared" si="1"/>
        <v>(loc1 Cosenza)</v>
      </c>
      <c r="E1400" s="40" t="str">
        <f t="shared" si="2"/>
        <v>(loc2 Savona)</v>
      </c>
      <c r="F1400" s="40" t="str">
        <f t="shared" si="3"/>
        <v>(dist 1052)</v>
      </c>
      <c r="G1400" s="40" t="str">
        <f t="shared" si="4"/>
        <v>(distance (loc1 Cosenza) (loc2 Savona) (dist 1052))</v>
      </c>
    </row>
    <row r="1401">
      <c r="A1401" t="s">
        <v>142</v>
      </c>
      <c r="B1401" t="s">
        <v>51</v>
      </c>
      <c r="C1401" s="40">
        <v>694.163</v>
      </c>
      <c r="D1401" s="40" t="str">
        <f t="shared" si="1"/>
        <v>(loc1 Cosenza)</v>
      </c>
      <c r="E1401" s="40" t="str">
        <f t="shared" si="2"/>
        <v>(loc2 Grosseto)</v>
      </c>
      <c r="F1401" s="40" t="str">
        <f t="shared" si="3"/>
        <v>(dist 694)</v>
      </c>
      <c r="G1401" s="40" t="str">
        <f t="shared" si="4"/>
        <v>(distance (loc1 Cosenza) (loc2 Grosseto) (dist 694))</v>
      </c>
    </row>
    <row r="1402">
      <c r="A1402" t="s">
        <v>142</v>
      </c>
      <c r="B1402" t="s">
        <v>53</v>
      </c>
      <c r="C1402" s="40">
        <v>694.163</v>
      </c>
      <c r="D1402" s="40" t="str">
        <f t="shared" si="1"/>
        <v>(loc1 Cosenza)</v>
      </c>
      <c r="E1402" s="40" t="str">
        <f t="shared" si="2"/>
        <v>(loc2 Imperia)</v>
      </c>
      <c r="F1402" s="40" t="str">
        <f t="shared" si="3"/>
        <v>(dist 694)</v>
      </c>
      <c r="G1402" s="40" t="str">
        <f t="shared" si="4"/>
        <v>(distance (loc1 Cosenza) (loc2 Imperia) (dist 694))</v>
      </c>
    </row>
    <row r="1403">
      <c r="A1403" t="s">
        <v>142</v>
      </c>
      <c r="B1403" t="s">
        <v>55</v>
      </c>
      <c r="C1403" s="40">
        <v>1181.979</v>
      </c>
      <c r="D1403" s="40" t="str">
        <f t="shared" si="1"/>
        <v>(loc1 Cosenza)</v>
      </c>
      <c r="E1403" s="40" t="str">
        <f t="shared" si="2"/>
        <v>(loc2 Torino)</v>
      </c>
      <c r="F1403" s="40" t="str">
        <f t="shared" si="3"/>
        <v>(dist 1181)</v>
      </c>
      <c r="G1403" s="40" t="str">
        <f t="shared" si="4"/>
        <v>(distance (loc1 Cosenza) (loc2 Torino) (dist 1181))</v>
      </c>
    </row>
    <row r="1404">
      <c r="A1404" t="s">
        <v>142</v>
      </c>
      <c r="B1404" t="s">
        <v>57</v>
      </c>
      <c r="C1404" s="40">
        <v>844.142</v>
      </c>
      <c r="D1404" s="40" t="str">
        <f t="shared" si="1"/>
        <v>(loc1 Cosenza)</v>
      </c>
      <c r="E1404" s="40" t="str">
        <f t="shared" si="2"/>
        <v>(loc2 Lucca)</v>
      </c>
      <c r="F1404" s="40" t="str">
        <f t="shared" si="3"/>
        <v>(dist 844)</v>
      </c>
      <c r="G1404" s="40" t="str">
        <f t="shared" si="4"/>
        <v>(distance (loc1 Cosenza) (loc2 Lucca) (dist 844))</v>
      </c>
    </row>
    <row r="1405">
      <c r="A1405" t="s">
        <v>142</v>
      </c>
      <c r="B1405" t="s">
        <v>59</v>
      </c>
      <c r="C1405" s="40">
        <v>334.299</v>
      </c>
      <c r="D1405" s="40" t="str">
        <f t="shared" si="1"/>
        <v>(loc1 Cosenza)</v>
      </c>
      <c r="E1405" s="40" t="str">
        <f t="shared" si="2"/>
        <v>(loc2 Foggia)</v>
      </c>
      <c r="F1405" s="40" t="str">
        <f t="shared" si="3"/>
        <v>(dist 334)</v>
      </c>
      <c r="G1405" s="40" t="str">
        <f t="shared" si="4"/>
        <v>(distance (loc1 Cosenza) (loc2 Foggia) (dist 334))</v>
      </c>
    </row>
    <row r="1406">
      <c r="A1406" t="s">
        <v>142</v>
      </c>
      <c r="B1406" t="s">
        <v>63</v>
      </c>
      <c r="C1406" s="40">
        <v>519.952</v>
      </c>
      <c r="D1406" s="40" t="str">
        <f t="shared" si="1"/>
        <v>(loc1 Cosenza)</v>
      </c>
      <c r="E1406" s="40" t="str">
        <f t="shared" si="2"/>
        <v>(loc2 Roma)</v>
      </c>
      <c r="F1406" s="40" t="str">
        <f t="shared" si="3"/>
        <v>(dist 519)</v>
      </c>
      <c r="G1406" s="40" t="str">
        <f t="shared" si="4"/>
        <v>(distance (loc1 Cosenza) (loc2 Roma) (dist 519))</v>
      </c>
    </row>
    <row r="1407">
      <c r="A1407" t="s">
        <v>142</v>
      </c>
      <c r="B1407" t="s">
        <v>65</v>
      </c>
      <c r="C1407" s="40">
        <v>111.719</v>
      </c>
      <c r="D1407" s="40" t="str">
        <f t="shared" si="1"/>
        <v>(loc1 Cosenza)</v>
      </c>
      <c r="E1407" s="40" t="str">
        <f t="shared" si="2"/>
        <v>(loc2 Crotone)</v>
      </c>
      <c r="F1407" s="40" t="str">
        <f t="shared" si="3"/>
        <v>(dist 111)</v>
      </c>
      <c r="G1407" s="40" t="str">
        <f t="shared" si="4"/>
        <v>(distance (loc1 Cosenza) (loc2 Crotone) (dist 111))</v>
      </c>
    </row>
    <row r="1408">
      <c r="A1408" t="s">
        <v>142</v>
      </c>
      <c r="B1408" t="s">
        <v>67</v>
      </c>
      <c r="C1408" s="40">
        <v>771.932</v>
      </c>
      <c r="D1408" s="40" t="str">
        <f t="shared" si="1"/>
        <v>(loc1 Cosenza)</v>
      </c>
      <c r="E1408" s="40" t="str">
        <f t="shared" si="2"/>
        <v>(loc2 Firenze)</v>
      </c>
      <c r="F1408" s="40" t="str">
        <f t="shared" si="3"/>
        <v>(dist 771)</v>
      </c>
      <c r="G1408" s="40" t="str">
        <f t="shared" si="4"/>
        <v>(distance (loc1 Cosenza) (loc2 Firenze) (dist 771))</v>
      </c>
    </row>
    <row r="1409">
      <c r="A1409" t="s">
        <v>142</v>
      </c>
      <c r="B1409" t="s">
        <v>68</v>
      </c>
      <c r="C1409" s="40">
        <v>787.166</v>
      </c>
      <c r="D1409" s="40" t="str">
        <f t="shared" si="1"/>
        <v>(loc1 Cosenza)</v>
      </c>
      <c r="E1409" s="40" t="str">
        <f t="shared" si="2"/>
        <v>(loc2 Prato)</v>
      </c>
      <c r="F1409" s="40" t="str">
        <f t="shared" si="3"/>
        <v>(dist 787)</v>
      </c>
      <c r="G1409" s="40" t="str">
        <f t="shared" si="4"/>
        <v>(distance (loc1 Cosenza) (loc2 Prato) (dist 787))</v>
      </c>
    </row>
    <row r="1410">
      <c r="A1410" t="s">
        <v>142</v>
      </c>
      <c r="B1410" t="s">
        <v>69</v>
      </c>
      <c r="C1410" s="40">
        <v>804.741</v>
      </c>
      <c r="D1410" s="40" t="str">
        <f t="shared" si="1"/>
        <v>(loc1 Cosenza)</v>
      </c>
      <c r="E1410" s="40" t="str">
        <f t="shared" si="2"/>
        <v>(loc2 Pistoia)</v>
      </c>
      <c r="F1410" s="40" t="str">
        <f t="shared" si="3"/>
        <v>(dist 804)</v>
      </c>
      <c r="G1410" s="40" t="str">
        <f t="shared" si="4"/>
        <v>(distance (loc1 Cosenza) (loc2 Pistoia) (dist 804))</v>
      </c>
    </row>
    <row r="1411">
      <c r="A1411" t="s">
        <v>142</v>
      </c>
      <c r="B1411" t="s">
        <v>71</v>
      </c>
      <c r="C1411" s="40">
        <v>1255.134</v>
      </c>
      <c r="D1411" s="40" t="str">
        <f t="shared" si="1"/>
        <v>(loc1 Cosenza)</v>
      </c>
      <c r="E1411" s="40" t="str">
        <f t="shared" si="2"/>
        <v>(loc2 Cuneo)</v>
      </c>
      <c r="F1411" s="40" t="str">
        <f t="shared" si="3"/>
        <v>(dist 1255)</v>
      </c>
      <c r="G1411" s="40" t="str">
        <f t="shared" si="4"/>
        <v>(distance (loc1 Cosenza) (loc2 Cuneo) (dist 1255))</v>
      </c>
    </row>
    <row r="1412">
      <c r="A1412" t="s">
        <v>142</v>
      </c>
      <c r="B1412" t="s">
        <v>75</v>
      </c>
      <c r="C1412" s="40">
        <v>993.076</v>
      </c>
      <c r="D1412" s="40" t="str">
        <f t="shared" si="1"/>
        <v>(loc1 Cosenza)</v>
      </c>
      <c r="E1412" s="40" t="str">
        <f t="shared" si="2"/>
        <v>(loc2 Genova)</v>
      </c>
      <c r="F1412" s="40" t="str">
        <f t="shared" si="3"/>
        <v>(dist 993)</v>
      </c>
      <c r="G1412" s="40" t="str">
        <f t="shared" si="4"/>
        <v>(distance (loc1 Cosenza) (loc2 Genova) (dist 993))</v>
      </c>
    </row>
    <row r="1413">
      <c r="A1413" t="s">
        <v>142</v>
      </c>
      <c r="B1413" t="s">
        <v>76</v>
      </c>
      <c r="C1413" s="40">
        <v>1115.079</v>
      </c>
      <c r="D1413" s="40" t="str">
        <f t="shared" si="1"/>
        <v>(loc1 Cosenza)</v>
      </c>
      <c r="E1413" s="40" t="str">
        <f t="shared" si="2"/>
        <v>(loc2 Novara)</v>
      </c>
      <c r="F1413" s="40" t="str">
        <f t="shared" si="3"/>
        <v>(dist 1115)</v>
      </c>
      <c r="G1413" s="40" t="str">
        <f t="shared" si="4"/>
        <v>(distance (loc1 Cosenza) (loc2 Novara) (dist 1115))</v>
      </c>
    </row>
    <row r="1414">
      <c r="A1414" t="s">
        <v>142</v>
      </c>
      <c r="B1414" t="s">
        <v>77</v>
      </c>
      <c r="C1414" s="40">
        <v>922.476</v>
      </c>
      <c r="D1414" s="40" t="str">
        <f t="shared" si="1"/>
        <v>(loc1 Cosenza)</v>
      </c>
      <c r="E1414" s="40" t="str">
        <f t="shared" si="2"/>
        <v>(loc2 Massa-Carrara)</v>
      </c>
      <c r="F1414" s="40" t="str">
        <f t="shared" si="3"/>
        <v>(dist 922)</v>
      </c>
      <c r="G1414" s="40" t="str">
        <f t="shared" si="4"/>
        <v>(distance (loc1 Cosenza) (loc2 Massa-Carrara) (dist 922))</v>
      </c>
    </row>
    <row r="1415">
      <c r="A1415" t="s">
        <v>142</v>
      </c>
      <c r="B1415" t="s">
        <v>70</v>
      </c>
      <c r="C1415" s="40">
        <v>913.762</v>
      </c>
      <c r="D1415" s="40" t="str">
        <f t="shared" si="1"/>
        <v>(loc1 Cosenza)</v>
      </c>
      <c r="E1415" s="40" t="str">
        <f t="shared" si="2"/>
        <v>(loc2 La Spezia)</v>
      </c>
      <c r="F1415" s="40" t="str">
        <f t="shared" si="3"/>
        <v>(dist 913)</v>
      </c>
      <c r="G1415" s="40" t="str">
        <f t="shared" si="4"/>
        <v>(distance (loc1 Cosenza) (loc2 La Spezia) (dist 913))</v>
      </c>
    </row>
    <row r="1416">
      <c r="A1416" t="s">
        <v>142</v>
      </c>
      <c r="B1416" t="s">
        <v>79</v>
      </c>
      <c r="C1416" s="40">
        <v>310.793</v>
      </c>
      <c r="D1416" s="40" t="str">
        <f t="shared" si="1"/>
        <v>(loc1 Cosenza)</v>
      </c>
      <c r="E1416" s="40" t="str">
        <f t="shared" si="2"/>
        <v>(loc2 Napoli)</v>
      </c>
      <c r="F1416" s="40" t="str">
        <f t="shared" si="3"/>
        <v>(dist 310)</v>
      </c>
      <c r="G1416" s="40" t="str">
        <f t="shared" si="4"/>
        <v>(distance (loc1 Cosenza) (loc2 Napoli) (dist 310))</v>
      </c>
    </row>
    <row r="1417">
      <c r="A1417" t="s">
        <v>142</v>
      </c>
      <c r="B1417" t="s">
        <v>80</v>
      </c>
      <c r="C1417" s="40">
        <v>923.025</v>
      </c>
      <c r="D1417" s="40" t="str">
        <f t="shared" si="1"/>
        <v>(loc1 Cosenza)</v>
      </c>
      <c r="E1417" s="40" t="str">
        <f t="shared" si="2"/>
        <v>(loc2 Reggio nell'Emilia)</v>
      </c>
      <c r="F1417" s="40" t="str">
        <f t="shared" si="3"/>
        <v>(dist 923)</v>
      </c>
      <c r="G1417" s="40" t="str">
        <f t="shared" si="4"/>
        <v>(distance (loc1 Cosenza) (loc2 Reggio nell'Emilia) (dist 923))</v>
      </c>
    </row>
    <row r="1418">
      <c r="A1418" t="s">
        <v>142</v>
      </c>
      <c r="B1418" t="s">
        <v>81</v>
      </c>
      <c r="C1418" s="40">
        <v>1055.838</v>
      </c>
      <c r="D1418" s="40" t="str">
        <f t="shared" si="1"/>
        <v>(loc1 Cosenza)</v>
      </c>
      <c r="E1418" s="40" t="str">
        <f t="shared" si="2"/>
        <v>(loc2 Pavia)</v>
      </c>
      <c r="F1418" s="40" t="str">
        <f t="shared" si="3"/>
        <v>(dist 1055)</v>
      </c>
      <c r="G1418" s="40" t="str">
        <f t="shared" si="4"/>
        <v>(distance (loc1 Cosenza) (loc2 Pavia) (dist 1055))</v>
      </c>
    </row>
    <row r="1419">
      <c r="A1419" t="s">
        <v>142</v>
      </c>
      <c r="B1419" t="s">
        <v>83</v>
      </c>
      <c r="C1419" s="40">
        <v>1199.087</v>
      </c>
      <c r="D1419" s="40" t="str">
        <f t="shared" si="1"/>
        <v>(loc1 Cosenza)</v>
      </c>
      <c r="E1419" s="40" t="str">
        <f t="shared" si="2"/>
        <v>(loc2 Verbano-Cusio-Ossola)</v>
      </c>
      <c r="F1419" s="40" t="str">
        <f t="shared" si="3"/>
        <v>(dist 1199)</v>
      </c>
      <c r="G1419" s="40" t="str">
        <f t="shared" si="4"/>
        <v>(distance (loc1 Cosenza) (loc2 Verbano-Cusio-Ossola) (dist 1199))</v>
      </c>
    </row>
    <row r="1420">
      <c r="A1420" t="s">
        <v>142</v>
      </c>
      <c r="B1420" t="s">
        <v>89</v>
      </c>
      <c r="C1420" s="40">
        <v>1063.391</v>
      </c>
      <c r="D1420" s="40" t="str">
        <f t="shared" si="1"/>
        <v>(loc1 Cosenza)</v>
      </c>
      <c r="E1420" s="40" t="str">
        <f t="shared" si="2"/>
        <v>(loc2 Milano)</v>
      </c>
      <c r="F1420" s="40" t="str">
        <f t="shared" si="3"/>
        <v>(dist 1063)</v>
      </c>
      <c r="G1420" s="40" t="str">
        <f t="shared" si="4"/>
        <v>(distance (loc1 Cosenza) (loc2 Milano) (dist 1063))</v>
      </c>
    </row>
    <row r="1421">
      <c r="A1421" t="s">
        <v>142</v>
      </c>
      <c r="B1421" t="s">
        <v>90</v>
      </c>
      <c r="C1421" s="40">
        <v>1037.863</v>
      </c>
      <c r="D1421" s="40" t="str">
        <f t="shared" si="1"/>
        <v>(loc1 Cosenza)</v>
      </c>
      <c r="E1421" s="40" t="str">
        <f t="shared" si="2"/>
        <v>(loc2 Lodi)</v>
      </c>
      <c r="F1421" s="40" t="str">
        <f t="shared" si="3"/>
        <v>(dist 1037)</v>
      </c>
      <c r="G1421" s="40" t="str">
        <f t="shared" si="4"/>
        <v>(distance (loc1 Cosenza) (loc2 Lodi) (dist 1037))</v>
      </c>
    </row>
    <row r="1422">
      <c r="A1422" t="s">
        <v>142</v>
      </c>
      <c r="B1422" t="s">
        <v>92</v>
      </c>
      <c r="C1422" s="40">
        <v>1123.504</v>
      </c>
      <c r="D1422" s="40" t="str">
        <f t="shared" si="1"/>
        <v>(loc1 Cosenza)</v>
      </c>
      <c r="E1422" s="40" t="str">
        <f t="shared" si="2"/>
        <v>(loc2 Varese)</v>
      </c>
      <c r="F1422" s="40" t="str">
        <f t="shared" si="3"/>
        <v>(dist 1123)</v>
      </c>
      <c r="G1422" s="40" t="str">
        <f t="shared" si="4"/>
        <v>(distance (loc1 Cosenza) (loc2 Varese) (dist 1123))</v>
      </c>
    </row>
    <row r="1423">
      <c r="A1423" t="s">
        <v>142</v>
      </c>
      <c r="B1423" t="s">
        <v>96</v>
      </c>
      <c r="C1423" s="40">
        <v>1115.583</v>
      </c>
      <c r="D1423" s="40" t="str">
        <f t="shared" si="1"/>
        <v>(loc1 Cosenza)</v>
      </c>
      <c r="E1423" s="40" t="str">
        <f t="shared" si="2"/>
        <v>(loc2 Como)</v>
      </c>
      <c r="F1423" s="40" t="str">
        <f t="shared" si="3"/>
        <v>(dist 1115)</v>
      </c>
      <c r="G1423" s="40" t="str">
        <f t="shared" si="4"/>
        <v>(distance (loc1 Cosenza) (loc2 Como) (dist 1115))</v>
      </c>
    </row>
    <row r="1424">
      <c r="A1424" t="s">
        <v>142</v>
      </c>
      <c r="B1424" t="s">
        <v>99</v>
      </c>
      <c r="C1424" s="40">
        <v>1115.323</v>
      </c>
      <c r="D1424" s="40" t="str">
        <f t="shared" si="1"/>
        <v>(loc1 Cosenza)</v>
      </c>
      <c r="E1424" s="40" t="str">
        <f t="shared" si="2"/>
        <v>(loc2 Lecco)</v>
      </c>
      <c r="F1424" s="40" t="str">
        <f t="shared" si="3"/>
        <v>(dist 1115)</v>
      </c>
      <c r="G1424" s="40" t="str">
        <f t="shared" si="4"/>
        <v>(distance (loc1 Cosenza) (loc2 Lecco) (dist 1115))</v>
      </c>
    </row>
    <row r="1425">
      <c r="A1425" t="s">
        <v>142</v>
      </c>
      <c r="B1425" t="s">
        <v>101</v>
      </c>
      <c r="C1425" s="40">
        <v>993.784</v>
      </c>
      <c r="D1425" s="40" t="str">
        <f t="shared" si="1"/>
        <v>(loc1 Cosenza)</v>
      </c>
      <c r="E1425" s="40" t="str">
        <f t="shared" si="2"/>
        <v>(loc2 Verona)</v>
      </c>
      <c r="F1425" s="40" t="str">
        <f t="shared" si="3"/>
        <v>(dist 993)</v>
      </c>
      <c r="G1425" s="40" t="str">
        <f t="shared" si="4"/>
        <v>(distance (loc1 Cosenza) (loc2 Verona) (dist 993))</v>
      </c>
    </row>
    <row r="1426">
      <c r="A1426" t="s">
        <v>142</v>
      </c>
      <c r="B1426" t="s">
        <v>103</v>
      </c>
      <c r="C1426" s="40">
        <v>960.296</v>
      </c>
      <c r="D1426" s="40" t="str">
        <f t="shared" si="1"/>
        <v>(loc1 Cosenza)</v>
      </c>
      <c r="E1426" s="40" t="str">
        <f t="shared" si="2"/>
        <v>(loc2 Mantova)</v>
      </c>
      <c r="F1426" s="40" t="str">
        <f t="shared" si="3"/>
        <v>(dist 960)</v>
      </c>
      <c r="G1426" s="40" t="str">
        <f t="shared" si="4"/>
        <v>(distance (loc1 Cosenza) (loc2 Mantova) (dist 960))</v>
      </c>
    </row>
    <row r="1427">
      <c r="A1427" t="s">
        <v>142</v>
      </c>
      <c r="B1427" t="s">
        <v>105</v>
      </c>
      <c r="C1427" s="40">
        <v>1018.172</v>
      </c>
      <c r="D1427" s="40" t="str">
        <f t="shared" si="1"/>
        <v>(loc1 Cosenza)</v>
      </c>
      <c r="E1427" s="40" t="str">
        <f t="shared" si="2"/>
        <v>(loc2 Vicenza)</v>
      </c>
      <c r="F1427" s="40" t="str">
        <f t="shared" si="3"/>
        <v>(dist 1018)</v>
      </c>
      <c r="G1427" s="40" t="str">
        <f t="shared" si="4"/>
        <v>(distance (loc1 Cosenza) (loc2 Vicenza) (dist 1018))</v>
      </c>
    </row>
    <row r="1428">
      <c r="A1428" t="s">
        <v>142</v>
      </c>
      <c r="B1428" t="s">
        <v>109</v>
      </c>
      <c r="C1428" s="40">
        <v>1077.099</v>
      </c>
      <c r="D1428" s="40" t="str">
        <f t="shared" si="1"/>
        <v>(loc1 Cosenza)</v>
      </c>
      <c r="E1428" s="40" t="str">
        <f t="shared" si="2"/>
        <v>(loc2 Trento)</v>
      </c>
      <c r="F1428" s="40" t="str">
        <f t="shared" si="3"/>
        <v>(dist 1077)</v>
      </c>
      <c r="G1428" s="40" t="str">
        <f t="shared" si="4"/>
        <v>(distance (loc1 Cosenza) (loc2 Trento) (dist 1077))</v>
      </c>
    </row>
    <row r="1429">
      <c r="A1429" t="s">
        <v>142</v>
      </c>
      <c r="B1429" t="s">
        <v>110</v>
      </c>
      <c r="C1429" s="40">
        <v>1017.86</v>
      </c>
      <c r="D1429" s="40" t="str">
        <f t="shared" si="1"/>
        <v>(loc1 Cosenza)</v>
      </c>
      <c r="E1429" s="40" t="str">
        <f t="shared" si="2"/>
        <v>(loc2 Venezia)</v>
      </c>
      <c r="F1429" s="40" t="str">
        <f t="shared" si="3"/>
        <v>(dist 1017)</v>
      </c>
      <c r="G1429" s="40" t="str">
        <f t="shared" si="4"/>
        <v>(distance (loc1 Cosenza) (loc2 Venezia) (dist 1017))</v>
      </c>
    </row>
    <row r="1430">
      <c r="A1430" t="s">
        <v>142</v>
      </c>
      <c r="B1430" t="s">
        <v>111</v>
      </c>
      <c r="C1430" s="40">
        <v>598.038</v>
      </c>
      <c r="D1430" s="40" t="str">
        <f t="shared" si="1"/>
        <v>(loc1 Cosenza)</v>
      </c>
      <c r="E1430" s="40" t="str">
        <f t="shared" si="2"/>
        <v>(loc2 Viterbo)</v>
      </c>
      <c r="F1430" s="40" t="str">
        <f t="shared" si="3"/>
        <v>(dist 598)</v>
      </c>
      <c r="G1430" s="40" t="str">
        <f t="shared" si="4"/>
        <v>(distance (loc1 Cosenza) (loc2 Viterbo) (dist 598))</v>
      </c>
    </row>
    <row r="1431">
      <c r="A1431" t="s">
        <v>142</v>
      </c>
      <c r="B1431" t="s">
        <v>112</v>
      </c>
      <c r="C1431" s="40">
        <v>1194.505</v>
      </c>
      <c r="D1431" s="40" t="str">
        <f t="shared" si="1"/>
        <v>(loc1 Cosenza)</v>
      </c>
      <c r="E1431" s="40" t="str">
        <f t="shared" si="2"/>
        <v>(loc2 Sondrio)</v>
      </c>
      <c r="F1431" s="40" t="str">
        <f t="shared" si="3"/>
        <v>(dist 1194)</v>
      </c>
      <c r="G1431" s="40" t="str">
        <f t="shared" si="4"/>
        <v>(distance (loc1 Cosenza) (loc2 Sondrio) (dist 1194))</v>
      </c>
    </row>
    <row r="1432">
      <c r="A1432" t="s">
        <v>142</v>
      </c>
      <c r="B1432" t="s">
        <v>113</v>
      </c>
      <c r="C1432" s="40">
        <v>1007.942</v>
      </c>
      <c r="D1432" s="40" t="str">
        <f t="shared" si="1"/>
        <v>(loc1 Cosenza)</v>
      </c>
      <c r="E1432" s="40" t="str">
        <f t="shared" si="2"/>
        <v>(loc2 Oristano)</v>
      </c>
      <c r="F1432" s="40" t="str">
        <f t="shared" si="3"/>
        <v>(dist 1007)</v>
      </c>
      <c r="G1432" s="40" t="str">
        <f t="shared" si="4"/>
        <v>(distance (loc1 Cosenza) (loc2 Oristano) (dist 1007))</v>
      </c>
    </row>
    <row r="1433">
      <c r="A1433" t="s">
        <v>142</v>
      </c>
      <c r="B1433" t="s">
        <v>116</v>
      </c>
      <c r="C1433" s="40">
        <v>514.625</v>
      </c>
      <c r="D1433" s="40" t="str">
        <f t="shared" si="1"/>
        <v>(loc1 Cosenza)</v>
      </c>
      <c r="E1433" s="40" t="str">
        <f t="shared" si="2"/>
        <v>(loc2 Trapani)</v>
      </c>
      <c r="F1433" s="40" t="str">
        <f t="shared" si="3"/>
        <v>(dist 514)</v>
      </c>
      <c r="G1433" s="40" t="str">
        <f t="shared" si="4"/>
        <v>(distance (loc1 Cosenza) (loc2 Trapani) (dist 514))</v>
      </c>
    </row>
    <row r="1434">
      <c r="A1434" t="s">
        <v>142</v>
      </c>
      <c r="B1434" t="s">
        <v>118</v>
      </c>
      <c r="C1434" s="40">
        <v>408.196</v>
      </c>
      <c r="D1434" s="40" t="str">
        <f t="shared" si="1"/>
        <v>(loc1 Cosenza)</v>
      </c>
      <c r="E1434" s="40" t="str">
        <f t="shared" si="2"/>
        <v>(loc2 Palermo)</v>
      </c>
      <c r="F1434" s="40" t="str">
        <f t="shared" si="3"/>
        <v>(dist 408)</v>
      </c>
      <c r="G1434" s="40" t="str">
        <f t="shared" si="4"/>
        <v>(distance (loc1 Cosenza) (loc2 Palermo) (dist 408))</v>
      </c>
    </row>
    <row r="1435">
      <c r="A1435" t="s">
        <v>142</v>
      </c>
      <c r="B1435" t="s">
        <v>119</v>
      </c>
      <c r="C1435" s="40">
        <v>484.278</v>
      </c>
      <c r="D1435" s="40" t="str">
        <f t="shared" si="1"/>
        <v>(loc1 Cosenza)</v>
      </c>
      <c r="E1435" s="40" t="str">
        <f t="shared" si="2"/>
        <v>(loc2 Latina)</v>
      </c>
      <c r="F1435" s="40" t="str">
        <f t="shared" si="3"/>
        <v>(dist 484)</v>
      </c>
      <c r="G1435" s="40" t="str">
        <f t="shared" si="4"/>
        <v>(distance (loc1 Cosenza) (loc2 Latina) (dist 484))</v>
      </c>
    </row>
    <row r="1436">
      <c r="A1436" t="s">
        <v>142</v>
      </c>
      <c r="B1436" t="s">
        <v>120</v>
      </c>
      <c r="C1436" s="40">
        <v>663.668</v>
      </c>
      <c r="D1436" s="40" t="str">
        <f t="shared" si="1"/>
        <v>(loc1 Cosenza)</v>
      </c>
      <c r="E1436" s="40" t="str">
        <f t="shared" si="2"/>
        <v>(loc2 Perugia)</v>
      </c>
      <c r="F1436" s="40" t="str">
        <f t="shared" si="3"/>
        <v>(dist 663)</v>
      </c>
      <c r="G1436" s="40" t="str">
        <f t="shared" si="4"/>
        <v>(distance (loc1 Cosenza) (loc2 Perugia) (dist 663))</v>
      </c>
    </row>
    <row r="1437">
      <c r="A1437" t="s">
        <v>142</v>
      </c>
      <c r="B1437" t="s">
        <v>121</v>
      </c>
      <c r="C1437" s="40">
        <v>594.864</v>
      </c>
      <c r="D1437" s="40" t="str">
        <f t="shared" si="1"/>
        <v>(loc1 Cosenza)</v>
      </c>
      <c r="E1437" s="40" t="str">
        <f t="shared" si="2"/>
        <v>(loc2 Terni)</v>
      </c>
      <c r="F1437" s="40" t="str">
        <f t="shared" si="3"/>
        <v>(dist 594)</v>
      </c>
      <c r="G1437" s="40" t="str">
        <f t="shared" si="4"/>
        <v>(distance (loc1 Cosenza) (loc2 Terni) (dist 594))</v>
      </c>
    </row>
    <row r="1438">
      <c r="A1438" t="s">
        <v>142</v>
      </c>
      <c r="B1438" t="s">
        <v>122</v>
      </c>
      <c r="C1438" s="40">
        <v>524.715</v>
      </c>
      <c r="D1438" s="40" t="str">
        <f t="shared" si="1"/>
        <v>(loc1 Cosenza)</v>
      </c>
      <c r="E1438" s="40" t="str">
        <f t="shared" si="2"/>
        <v>(loc2 L'Aquila)</v>
      </c>
      <c r="F1438" s="40" t="str">
        <f t="shared" si="3"/>
        <v>(dist 524)</v>
      </c>
      <c r="G1438" s="40" t="str">
        <f t="shared" si="4"/>
        <v>(distance (loc1 Cosenza) (loc2 L'Aquila) (dist 524))</v>
      </c>
    </row>
    <row r="1439">
      <c r="A1439" t="s">
        <v>142</v>
      </c>
      <c r="B1439" t="s">
        <v>78</v>
      </c>
      <c r="C1439" s="40">
        <v>707.083</v>
      </c>
      <c r="D1439" s="40" t="str">
        <f t="shared" si="1"/>
        <v>(loc1 Cosenza)</v>
      </c>
      <c r="E1439" s="40" t="str">
        <f t="shared" si="2"/>
        <v>(loc2 Macerata)</v>
      </c>
      <c r="F1439" s="40" t="str">
        <f t="shared" si="3"/>
        <v>(dist 707)</v>
      </c>
      <c r="G1439" s="40" t="str">
        <f t="shared" si="4"/>
        <v>(distance (loc1 Cosenza) (loc2 Macerata) (dist 707))</v>
      </c>
    </row>
    <row r="1440">
      <c r="A1440" t="s">
        <v>142</v>
      </c>
      <c r="B1440" t="s">
        <v>123</v>
      </c>
      <c r="C1440" s="40">
        <v>748.024</v>
      </c>
      <c r="D1440" s="40" t="str">
        <f t="shared" si="1"/>
        <v>(loc1 Cosenza)</v>
      </c>
      <c r="E1440" s="40" t="str">
        <f t="shared" si="2"/>
        <v>(loc2 Pesaro e Urbino)</v>
      </c>
      <c r="F1440" s="40" t="str">
        <f t="shared" si="3"/>
        <v>(dist 748)</v>
      </c>
      <c r="G1440" s="40" t="str">
        <f t="shared" si="4"/>
        <v>(distance (loc1 Cosenza) (loc2 Pesaro e Urbino) (dist 748))</v>
      </c>
    </row>
    <row r="1441">
      <c r="A1441" t="s">
        <v>142</v>
      </c>
      <c r="B1441" t="s">
        <v>127</v>
      </c>
      <c r="C1441" s="40">
        <v>819.485</v>
      </c>
      <c r="D1441" s="40" t="str">
        <f t="shared" si="1"/>
        <v>(loc1 Cosenza)</v>
      </c>
      <c r="E1441" s="40" t="str">
        <f t="shared" si="2"/>
        <v>(loc2 Rimini)</v>
      </c>
      <c r="F1441" s="40" t="str">
        <f t="shared" si="3"/>
        <v>(dist 819)</v>
      </c>
      <c r="G1441" s="40" t="str">
        <f t="shared" si="4"/>
        <v>(distance (loc1 Cosenza) (loc2 Rimini) (dist 819))</v>
      </c>
    </row>
    <row r="1442">
      <c r="A1442" t="s">
        <v>142</v>
      </c>
      <c r="B1442" t="s">
        <v>133</v>
      </c>
      <c r="C1442" s="40">
        <v>385.687</v>
      </c>
      <c r="D1442" s="40" t="str">
        <f t="shared" si="1"/>
        <v>(loc1 Cosenza)</v>
      </c>
      <c r="E1442" s="40" t="str">
        <f t="shared" si="2"/>
        <v>(loc2 Ragusa)</v>
      </c>
      <c r="F1442" s="40" t="str">
        <f t="shared" si="3"/>
        <v>(dist 385)</v>
      </c>
      <c r="G1442" s="40" t="str">
        <f t="shared" si="4"/>
        <v>(distance (loc1 Cosenza) (loc2 Ragusa) (dist 385))</v>
      </c>
    </row>
    <row r="1443">
      <c r="A1443" t="s">
        <v>142</v>
      </c>
      <c r="B1443" t="s">
        <v>134</v>
      </c>
      <c r="C1443" s="40">
        <v>347.736</v>
      </c>
      <c r="D1443" s="40" t="str">
        <f t="shared" si="1"/>
        <v>(loc1 Cosenza)</v>
      </c>
      <c r="E1443" s="40" t="str">
        <f t="shared" si="2"/>
        <v>(loc2 Siracusa)</v>
      </c>
      <c r="F1443" s="40" t="str">
        <f t="shared" si="3"/>
        <v>(dist 347)</v>
      </c>
      <c r="G1443" s="40" t="str">
        <f t="shared" si="4"/>
        <v>(distance (loc1 Cosenza) (loc2 Siracusa) (dist 347))</v>
      </c>
    </row>
    <row r="1444">
      <c r="A1444" t="s">
        <v>142</v>
      </c>
      <c r="B1444" t="s">
        <v>136</v>
      </c>
      <c r="C1444" s="40">
        <v>281.883</v>
      </c>
      <c r="D1444" s="40" t="str">
        <f t="shared" si="1"/>
        <v>(loc1 Cosenza)</v>
      </c>
      <c r="E1444" s="40" t="str">
        <f t="shared" si="2"/>
        <v>(loc2 Catania)</v>
      </c>
      <c r="F1444" s="40" t="str">
        <f t="shared" si="3"/>
        <v>(dist 281)</v>
      </c>
      <c r="G1444" s="40" t="str">
        <f t="shared" si="4"/>
        <v>(distance (loc1 Cosenza) (loc2 Catania) (dist 281))</v>
      </c>
    </row>
    <row r="1445">
      <c r="A1445" t="s">
        <v>142</v>
      </c>
      <c r="B1445" t="s">
        <v>137</v>
      </c>
      <c r="C1445" s="40">
        <v>306.824</v>
      </c>
      <c r="D1445" s="40" t="str">
        <f t="shared" si="1"/>
        <v>(loc1 Cosenza)</v>
      </c>
      <c r="E1445" s="40" t="str">
        <f t="shared" si="2"/>
        <v>(loc2 Lecce)</v>
      </c>
      <c r="F1445" s="40" t="str">
        <f t="shared" si="3"/>
        <v>(dist 306)</v>
      </c>
      <c r="G1445" s="40" t="str">
        <f t="shared" si="4"/>
        <v>(distance (loc1 Cosenza) (loc2 Lecce) (dist 306))</v>
      </c>
    </row>
    <row r="1446">
      <c r="A1446" t="s">
        <v>142</v>
      </c>
      <c r="B1446" t="s">
        <v>140</v>
      </c>
      <c r="C1446" s="40">
        <v>186.785</v>
      </c>
      <c r="D1446" s="40" t="str">
        <f t="shared" si="1"/>
        <v>(loc1 Cosenza)</v>
      </c>
      <c r="E1446" s="40" t="str">
        <f t="shared" si="2"/>
        <v>(loc2 Messina)</v>
      </c>
      <c r="F1446" s="40" t="str">
        <f t="shared" si="3"/>
        <v>(dist 186)</v>
      </c>
      <c r="G1446" s="40" t="str">
        <f t="shared" si="4"/>
        <v>(distance (loc1 Cosenza) (loc2 Messina) (dist 186))</v>
      </c>
    </row>
    <row r="1447">
      <c r="A1447" t="s">
        <v>142</v>
      </c>
      <c r="B1447" t="s">
        <v>141</v>
      </c>
      <c r="C1447" s="40">
        <v>187.017</v>
      </c>
      <c r="D1447" s="40" t="str">
        <f t="shared" si="1"/>
        <v>(loc1 Cosenza)</v>
      </c>
      <c r="E1447" s="40" t="str">
        <f t="shared" si="2"/>
        <v>(loc2 Reggio di Calabria)</v>
      </c>
      <c r="F1447" s="40" t="str">
        <f t="shared" si="3"/>
        <v>(dist 187)</v>
      </c>
      <c r="G1447" s="40" t="str">
        <f t="shared" si="4"/>
        <v>(distance (loc1 Cosenza) (loc2 Reggio di Calabria) (dist 187))</v>
      </c>
    </row>
    <row r="1448">
      <c r="A1448" t="s">
        <v>142</v>
      </c>
      <c r="B1448" t="s">
        <v>145</v>
      </c>
      <c r="C1448" s="40">
        <v>441.231</v>
      </c>
      <c r="D1448" s="40" t="str">
        <f t="shared" si="1"/>
        <v>(loc1 Cosenza)</v>
      </c>
      <c r="E1448" s="40" t="str">
        <f t="shared" si="2"/>
        <v>(loc2 Frosinone)</v>
      </c>
      <c r="F1448" s="40" t="str">
        <f t="shared" si="3"/>
        <v>(dist 441)</v>
      </c>
      <c r="G1448" s="40" t="str">
        <f t="shared" si="4"/>
        <v>(distance (loc1 Cosenza) (loc2 Frosinone) (dist 441))</v>
      </c>
    </row>
    <row r="1449">
      <c r="A1449" t="s">
        <v>142</v>
      </c>
      <c r="B1449" t="s">
        <v>146</v>
      </c>
      <c r="C1449" s="40">
        <v>986.479</v>
      </c>
      <c r="D1449" s="40" t="str">
        <f t="shared" si="1"/>
        <v>(loc1 Cosenza)</v>
      </c>
      <c r="E1449" s="40" t="str">
        <f t="shared" si="2"/>
        <v>(loc2 Padova)</v>
      </c>
      <c r="F1449" s="40" t="str">
        <f t="shared" si="3"/>
        <v>(dist 986)</v>
      </c>
      <c r="G1449" s="40" t="str">
        <f t="shared" si="4"/>
        <v>(distance (loc1 Cosenza) (loc2 Padova) (dist 986))</v>
      </c>
    </row>
    <row r="1450">
      <c r="A1450" t="s">
        <v>142</v>
      </c>
      <c r="B1450" t="s">
        <v>151</v>
      </c>
      <c r="C1450" s="40">
        <v>586.42</v>
      </c>
      <c r="D1450" s="40" t="str">
        <f t="shared" si="1"/>
        <v>(loc1 Cosenza)</v>
      </c>
      <c r="E1450" s="40" t="str">
        <f t="shared" si="2"/>
        <v>(loc2 Teramo)</v>
      </c>
      <c r="F1450" s="40" t="str">
        <f t="shared" si="3"/>
        <v>(dist 586)</v>
      </c>
      <c r="G1450" s="40" t="str">
        <f t="shared" si="4"/>
        <v>(distance (loc1 Cosenza) (loc2 Teramo) (dist 586))</v>
      </c>
    </row>
    <row r="1451">
      <c r="A1451" t="s">
        <v>142</v>
      </c>
      <c r="B1451" t="s">
        <v>153</v>
      </c>
      <c r="C1451" s="40">
        <v>815.25</v>
      </c>
      <c r="D1451" s="40" t="str">
        <f t="shared" si="1"/>
        <v>(loc1 Cosenza)</v>
      </c>
      <c r="E1451" s="40" t="str">
        <f t="shared" si="2"/>
        <v>(loc2 Forli'-Cesena)</v>
      </c>
      <c r="F1451" s="40" t="str">
        <f t="shared" si="3"/>
        <v>(dist 815)</v>
      </c>
      <c r="G1451" s="40" t="str">
        <f t="shared" si="4"/>
        <v>(distance (loc1 Cosenza) (loc2 Forli'-Cesena) (dist 815))</v>
      </c>
    </row>
    <row r="1452">
      <c r="A1452" t="s">
        <v>142</v>
      </c>
      <c r="B1452" t="s">
        <v>257</v>
      </c>
      <c r="C1452" s="40">
        <v>915.174</v>
      </c>
      <c r="D1452" s="40" t="str">
        <f t="shared" si="1"/>
        <v>(loc1 Cosenza)</v>
      </c>
      <c r="E1452" s="40" t="str">
        <f t="shared" si="2"/>
        <v>(loc2 Ferrara FE)</v>
      </c>
      <c r="F1452" s="40" t="str">
        <f t="shared" si="3"/>
        <v>(dist 915)</v>
      </c>
      <c r="G1452" s="40" t="str">
        <f t="shared" si="4"/>
        <v>(distance (loc1 Cosenza) (loc2 Ferrara FE) (dist 915))</v>
      </c>
    </row>
    <row r="1453">
      <c r="A1453" t="s">
        <v>142</v>
      </c>
      <c r="B1453" t="s">
        <v>155</v>
      </c>
      <c r="C1453" s="40">
        <v>1036.308</v>
      </c>
      <c r="D1453" s="40" t="str">
        <f t="shared" si="1"/>
        <v>(loc1 Cosenza)</v>
      </c>
      <c r="E1453" s="40" t="str">
        <f t="shared" si="2"/>
        <v>(loc2 Treviso)</v>
      </c>
      <c r="F1453" s="40" t="str">
        <f t="shared" si="3"/>
        <v>(dist 1036)</v>
      </c>
      <c r="G1453" s="40" t="str">
        <f t="shared" si="4"/>
        <v>(distance (loc1 Cosenza) (loc2 Treviso) (dist 1036))</v>
      </c>
    </row>
    <row r="1454">
      <c r="A1454" t="s">
        <v>142</v>
      </c>
      <c r="B1454" t="s">
        <v>159</v>
      </c>
      <c r="C1454" s="40">
        <v>847.532</v>
      </c>
      <c r="D1454" s="40" t="str">
        <f t="shared" si="1"/>
        <v>(loc1 Cosenza)</v>
      </c>
      <c r="E1454" s="40" t="str">
        <f t="shared" si="2"/>
        <v>(loc2 Ravenna)</v>
      </c>
      <c r="F1454" s="40" t="str">
        <f t="shared" si="3"/>
        <v>(dist 847)</v>
      </c>
      <c r="G1454" s="40" t="str">
        <f t="shared" si="4"/>
        <v>(distance (loc1 Cosenza) (loc2 Ravenna) (dist 847))</v>
      </c>
    </row>
    <row r="1455">
      <c r="A1455" t="s">
        <v>142</v>
      </c>
      <c r="B1455" t="s">
        <v>160</v>
      </c>
      <c r="C1455" s="40">
        <v>1092.231</v>
      </c>
      <c r="D1455" s="40" t="str">
        <f t="shared" si="1"/>
        <v>(loc1 Cosenza)</v>
      </c>
      <c r="E1455" s="40" t="str">
        <f t="shared" si="2"/>
        <v>(loc2 Pordenone)</v>
      </c>
      <c r="F1455" s="40" t="str">
        <f t="shared" si="3"/>
        <v>(dist 1092)</v>
      </c>
      <c r="G1455" s="40" t="str">
        <f t="shared" si="4"/>
        <v>(distance (loc1 Cosenza) (loc2 Pordenone) (dist 1092))</v>
      </c>
    </row>
    <row r="1456">
      <c r="A1456" t="s">
        <v>142</v>
      </c>
      <c r="B1456" t="s">
        <v>161</v>
      </c>
      <c r="C1456" s="40">
        <v>1138.132</v>
      </c>
      <c r="D1456" s="40" t="str">
        <f t="shared" si="1"/>
        <v>(loc1 Cosenza)</v>
      </c>
      <c r="E1456" s="40" t="str">
        <f t="shared" si="2"/>
        <v>(loc2 Udine)</v>
      </c>
      <c r="F1456" s="40" t="str">
        <f t="shared" si="3"/>
        <v>(dist 1138)</v>
      </c>
      <c r="G1456" s="40" t="str">
        <f t="shared" si="4"/>
        <v>(distance (loc1 Cosenza) (loc2 Udine) (dist 1138))</v>
      </c>
    </row>
    <row r="1457">
      <c r="A1457" t="s">
        <v>142</v>
      </c>
      <c r="B1457" t="s">
        <v>162</v>
      </c>
      <c r="C1457" s="40">
        <v>1145.295</v>
      </c>
      <c r="D1457" s="40" t="str">
        <f t="shared" si="1"/>
        <v>(loc1 Cosenza)</v>
      </c>
      <c r="E1457" s="40" t="str">
        <f t="shared" si="2"/>
        <v>(loc2 Gorizia)</v>
      </c>
      <c r="F1457" s="40" t="str">
        <f t="shared" si="3"/>
        <v>(dist 1145)</v>
      </c>
      <c r="G1457" s="40" t="str">
        <f t="shared" si="4"/>
        <v>(distance (loc1 Cosenza) (loc2 Gorizia) (dist 1145))</v>
      </c>
    </row>
    <row r="1458">
      <c r="A1458" t="s">
        <v>142</v>
      </c>
      <c r="B1458" t="s">
        <v>163</v>
      </c>
      <c r="C1458" s="40">
        <v>1167.306</v>
      </c>
      <c r="D1458" s="40" t="str">
        <f t="shared" si="1"/>
        <v>(loc1 Cosenza)</v>
      </c>
      <c r="E1458" s="40" t="str">
        <f t="shared" si="2"/>
        <v>(loc2 Trieste)</v>
      </c>
      <c r="F1458" s="40" t="str">
        <f t="shared" si="3"/>
        <v>(dist 1167)</v>
      </c>
      <c r="G1458" s="40" t="str">
        <f t="shared" si="4"/>
        <v>(distance (loc1 Cosenza) (loc2 Trieste) (dist 1167))</v>
      </c>
    </row>
    <row r="1459">
      <c r="A1459" t="s">
        <v>142</v>
      </c>
      <c r="B1459" t="s">
        <v>144</v>
      </c>
      <c r="C1459" s="40">
        <v>330.016</v>
      </c>
      <c r="D1459" s="40" t="str">
        <f t="shared" si="1"/>
        <v>(loc1 Cosenza)</v>
      </c>
      <c r="E1459" s="40" t="str">
        <f t="shared" si="2"/>
        <v>(loc2 Caserta)</v>
      </c>
      <c r="F1459" s="40" t="str">
        <f t="shared" si="3"/>
        <v>(dist 330)</v>
      </c>
      <c r="G1459" s="40" t="str">
        <f t="shared" si="4"/>
        <v>(distance (loc1 Cosenza) (loc2 Caserta) (dist 330))</v>
      </c>
    </row>
    <row r="1460">
      <c r="A1460" t="s">
        <v>142</v>
      </c>
      <c r="B1460" t="s">
        <v>149</v>
      </c>
      <c r="C1460" s="40">
        <v>527.722</v>
      </c>
      <c r="D1460" s="40" t="str">
        <f t="shared" si="1"/>
        <v>(loc1 Cosenza)</v>
      </c>
      <c r="E1460" s="40" t="str">
        <f t="shared" si="2"/>
        <v>(loc2 Chieti)</v>
      </c>
      <c r="F1460" s="40" t="str">
        <f t="shared" si="3"/>
        <v>(dist 527)</v>
      </c>
      <c r="G1460" s="40" t="str">
        <f t="shared" si="4"/>
        <v>(distance (loc1 Cosenza) (loc2 Chieti) (dist 527))</v>
      </c>
    </row>
    <row r="1461">
      <c r="A1461" t="s">
        <v>65</v>
      </c>
      <c r="B1461" t="s">
        <v>5</v>
      </c>
      <c r="C1461" s="40">
        <v>960.847</v>
      </c>
      <c r="D1461" s="40" t="str">
        <f t="shared" si="1"/>
        <v>(loc1 Crotone)</v>
      </c>
      <c r="E1461" s="40" t="str">
        <f t="shared" si="2"/>
        <v>(loc2 Olbia-Tempio)</v>
      </c>
      <c r="F1461" s="40" t="str">
        <f t="shared" si="3"/>
        <v>(dist 960)</v>
      </c>
      <c r="G1461" s="40" t="str">
        <f t="shared" si="4"/>
        <v>(distance (loc1 Crotone) (loc2 Olbia-Tempio) (dist 960))</v>
      </c>
    </row>
    <row r="1462">
      <c r="A1462" t="s">
        <v>65</v>
      </c>
      <c r="B1462" t="s">
        <v>18</v>
      </c>
      <c r="C1462" s="40">
        <v>1002.405</v>
      </c>
      <c r="D1462" s="40" t="str">
        <f t="shared" si="1"/>
        <v>(loc1 Crotone)</v>
      </c>
      <c r="E1462" s="40" t="str">
        <f t="shared" si="2"/>
        <v>(loc2 Modena)</v>
      </c>
      <c r="F1462" s="40" t="str">
        <f t="shared" si="3"/>
        <v>(dist 1002)</v>
      </c>
      <c r="G1462" s="40" t="str">
        <f t="shared" si="4"/>
        <v>(distance (loc1 Crotone) (loc2 Modena) (dist 1002))</v>
      </c>
    </row>
    <row r="1463">
      <c r="A1463" t="s">
        <v>65</v>
      </c>
      <c r="B1463" t="s">
        <v>21</v>
      </c>
      <c r="C1463" s="40">
        <v>974.53</v>
      </c>
      <c r="D1463" s="40" t="str">
        <f t="shared" si="1"/>
        <v>(loc1 Crotone)</v>
      </c>
      <c r="E1463" s="40" t="str">
        <f t="shared" si="2"/>
        <v>(loc2 Medio Campidano)</v>
      </c>
      <c r="F1463" s="40" t="str">
        <f t="shared" si="3"/>
        <v>(dist 974)</v>
      </c>
      <c r="G1463" s="40" t="str">
        <f t="shared" si="4"/>
        <v>(distance (loc1 Crotone) (loc2 Medio Campidano) (dist 974))</v>
      </c>
    </row>
    <row r="1464">
      <c r="A1464" t="s">
        <v>65</v>
      </c>
      <c r="B1464" t="s">
        <v>25</v>
      </c>
      <c r="C1464" s="40">
        <v>911.886</v>
      </c>
      <c r="D1464" s="40" t="str">
        <f t="shared" si="1"/>
        <v>(loc1 Crotone)</v>
      </c>
      <c r="E1464" s="40" t="str">
        <f t="shared" si="2"/>
        <v>(loc2 Cagliari)</v>
      </c>
      <c r="F1464" s="40" t="str">
        <f t="shared" si="3"/>
        <v>(dist 911)</v>
      </c>
      <c r="G1464" s="40" t="str">
        <f t="shared" si="4"/>
        <v>(distance (loc1 Crotone) (loc2 Cagliari) (dist 911))</v>
      </c>
    </row>
    <row r="1465">
      <c r="A1465" t="s">
        <v>65</v>
      </c>
      <c r="B1465" t="s">
        <v>28</v>
      </c>
      <c r="C1465" s="40">
        <v>1026.558</v>
      </c>
      <c r="D1465" s="40" t="str">
        <f t="shared" si="1"/>
        <v>(loc1 Crotone)</v>
      </c>
      <c r="E1465" s="40" t="str">
        <f t="shared" si="2"/>
        <v>(loc2 Nuoro)</v>
      </c>
      <c r="F1465" s="40" t="str">
        <f t="shared" si="3"/>
        <v>(dist 1026)</v>
      </c>
      <c r="G1465" s="40" t="str">
        <f t="shared" si="4"/>
        <v>(distance (loc1 Crotone) (loc2 Nuoro) (dist 1026))</v>
      </c>
    </row>
    <row r="1466">
      <c r="A1466" t="s">
        <v>65</v>
      </c>
      <c r="B1466" t="s">
        <v>31</v>
      </c>
      <c r="C1466" s="40">
        <v>365.22</v>
      </c>
      <c r="D1466" s="40" t="str">
        <f t="shared" si="1"/>
        <v>(loc1 Crotone)</v>
      </c>
      <c r="E1466" s="40" t="str">
        <f t="shared" si="2"/>
        <v>(loc2 Salerno)</v>
      </c>
      <c r="F1466" s="40" t="str">
        <f t="shared" si="3"/>
        <v>(dist 365)</v>
      </c>
      <c r="G1466" s="40" t="str">
        <f t="shared" si="4"/>
        <v>(distance (loc1 Crotone) (loc2 Salerno) (dist 365))</v>
      </c>
    </row>
    <row r="1467">
      <c r="A1467" t="s">
        <v>65</v>
      </c>
      <c r="B1467" t="s">
        <v>39</v>
      </c>
      <c r="C1467" s="40">
        <v>961.325</v>
      </c>
      <c r="D1467" s="40" t="str">
        <f t="shared" si="1"/>
        <v>(loc1 Crotone)</v>
      </c>
      <c r="E1467" s="40" t="str">
        <f t="shared" si="2"/>
        <v>(loc2 Livorno)</v>
      </c>
      <c r="F1467" s="40" t="str">
        <f t="shared" si="3"/>
        <v>(dist 961)</v>
      </c>
      <c r="G1467" s="40" t="str">
        <f t="shared" si="4"/>
        <v>(distance (loc1 Crotone) (loc2 Livorno) (dist 961))</v>
      </c>
    </row>
    <row r="1468">
      <c r="A1468" t="s">
        <v>65</v>
      </c>
      <c r="B1468" t="s">
        <v>42</v>
      </c>
      <c r="C1468" s="40">
        <v>954.42</v>
      </c>
      <c r="D1468" s="40" t="str">
        <f t="shared" si="1"/>
        <v>(loc1 Crotone)</v>
      </c>
      <c r="E1468" s="40" t="str">
        <f t="shared" si="2"/>
        <v>(loc2 Pisa)</v>
      </c>
      <c r="F1468" s="40" t="str">
        <f t="shared" si="3"/>
        <v>(dist 954)</v>
      </c>
      <c r="G1468" s="40" t="str">
        <f t="shared" si="4"/>
        <v>(distance (loc1 Crotone) (loc2 Pisa) (dist 954))</v>
      </c>
    </row>
    <row r="1469">
      <c r="A1469" t="s">
        <v>65</v>
      </c>
      <c r="B1469" t="s">
        <v>45</v>
      </c>
      <c r="C1469" s="40">
        <v>830.115</v>
      </c>
      <c r="D1469" s="40" t="str">
        <f t="shared" si="1"/>
        <v>(loc1 Crotone)</v>
      </c>
      <c r="E1469" s="40" t="str">
        <f t="shared" si="2"/>
        <v>(loc2 Siena)</v>
      </c>
      <c r="F1469" s="40" t="str">
        <f t="shared" si="3"/>
        <v>(dist 830)</v>
      </c>
      <c r="G1469" s="40" t="str">
        <f t="shared" si="4"/>
        <v>(distance (loc1 Crotone) (loc2 Siena) (dist 830))</v>
      </c>
    </row>
    <row r="1470">
      <c r="A1470" t="s">
        <v>65</v>
      </c>
      <c r="B1470" t="s">
        <v>49</v>
      </c>
      <c r="C1470" s="40">
        <v>1159.393</v>
      </c>
      <c r="D1470" s="40" t="str">
        <f t="shared" si="1"/>
        <v>(loc1 Crotone)</v>
      </c>
      <c r="E1470" s="40" t="str">
        <f t="shared" si="2"/>
        <v>(loc2 Savona)</v>
      </c>
      <c r="F1470" s="40" t="str">
        <f t="shared" si="3"/>
        <v>(dist 1159)</v>
      </c>
      <c r="G1470" s="40" t="str">
        <f t="shared" si="4"/>
        <v>(distance (loc1 Crotone) (loc2 Savona) (dist 1159))</v>
      </c>
    </row>
    <row r="1471">
      <c r="A1471" t="s">
        <v>65</v>
      </c>
      <c r="B1471" t="s">
        <v>51</v>
      </c>
      <c r="C1471" s="40">
        <v>801.306</v>
      </c>
      <c r="D1471" s="40" t="str">
        <f t="shared" si="1"/>
        <v>(loc1 Crotone)</v>
      </c>
      <c r="E1471" s="40" t="str">
        <f t="shared" si="2"/>
        <v>(loc2 Grosseto)</v>
      </c>
      <c r="F1471" s="40" t="str">
        <f t="shared" si="3"/>
        <v>(dist 801)</v>
      </c>
      <c r="G1471" s="40" t="str">
        <f t="shared" si="4"/>
        <v>(distance (loc1 Crotone) (loc2 Grosseto) (dist 801))</v>
      </c>
    </row>
    <row r="1472">
      <c r="A1472" t="s">
        <v>65</v>
      </c>
      <c r="B1472" t="s">
        <v>53</v>
      </c>
      <c r="C1472" s="40">
        <v>801.306</v>
      </c>
      <c r="D1472" s="40" t="str">
        <f t="shared" si="1"/>
        <v>(loc1 Crotone)</v>
      </c>
      <c r="E1472" s="40" t="str">
        <f t="shared" si="2"/>
        <v>(loc2 Imperia)</v>
      </c>
      <c r="F1472" s="40" t="str">
        <f t="shared" si="3"/>
        <v>(dist 801)</v>
      </c>
      <c r="G1472" s="40" t="str">
        <f t="shared" si="4"/>
        <v>(distance (loc1 Crotone) (loc2 Imperia) (dist 801))</v>
      </c>
    </row>
    <row r="1473">
      <c r="A1473" t="s">
        <v>65</v>
      </c>
      <c r="B1473" t="s">
        <v>55</v>
      </c>
      <c r="C1473" s="40">
        <v>1289.122</v>
      </c>
      <c r="D1473" s="40" t="str">
        <f t="shared" si="1"/>
        <v>(loc1 Crotone)</v>
      </c>
      <c r="E1473" s="40" t="str">
        <f t="shared" si="2"/>
        <v>(loc2 Torino)</v>
      </c>
      <c r="F1473" s="40" t="str">
        <f t="shared" si="3"/>
        <v>(dist 1289)</v>
      </c>
      <c r="G1473" s="40" t="str">
        <f t="shared" si="4"/>
        <v>(distance (loc1 Crotone) (loc2 Torino) (dist 1289))</v>
      </c>
    </row>
    <row r="1474">
      <c r="A1474" t="s">
        <v>65</v>
      </c>
      <c r="B1474" t="s">
        <v>57</v>
      </c>
      <c r="C1474" s="40">
        <v>951.285</v>
      </c>
      <c r="D1474" s="40" t="str">
        <f t="shared" si="1"/>
        <v>(loc1 Crotone)</v>
      </c>
      <c r="E1474" s="40" t="str">
        <f t="shared" si="2"/>
        <v>(loc2 Lucca)</v>
      </c>
      <c r="F1474" s="40" t="str">
        <f t="shared" si="3"/>
        <v>(dist 951)</v>
      </c>
      <c r="G1474" s="40" t="str">
        <f t="shared" si="4"/>
        <v>(distance (loc1 Crotone) (loc2 Lucca) (dist 951))</v>
      </c>
    </row>
    <row r="1475">
      <c r="A1475" t="s">
        <v>65</v>
      </c>
      <c r="B1475" t="s">
        <v>59</v>
      </c>
      <c r="C1475" s="40">
        <v>385.616</v>
      </c>
      <c r="D1475" s="40" t="str">
        <f t="shared" si="1"/>
        <v>(loc1 Crotone)</v>
      </c>
      <c r="E1475" s="40" t="str">
        <f t="shared" si="2"/>
        <v>(loc2 Foggia)</v>
      </c>
      <c r="F1475" s="40" t="str">
        <f t="shared" si="3"/>
        <v>(dist 385)</v>
      </c>
      <c r="G1475" s="40" t="str">
        <f t="shared" si="4"/>
        <v>(distance (loc1 Crotone) (loc2 Foggia) (dist 385))</v>
      </c>
    </row>
    <row r="1476">
      <c r="A1476" t="s">
        <v>65</v>
      </c>
      <c r="B1476" t="s">
        <v>63</v>
      </c>
      <c r="C1476" s="40">
        <v>627.095</v>
      </c>
      <c r="D1476" s="40" t="str">
        <f t="shared" si="1"/>
        <v>(loc1 Crotone)</v>
      </c>
      <c r="E1476" s="40" t="str">
        <f t="shared" si="2"/>
        <v>(loc2 Roma)</v>
      </c>
      <c r="F1476" s="40" t="str">
        <f t="shared" si="3"/>
        <v>(dist 627)</v>
      </c>
      <c r="G1476" s="40" t="str">
        <f t="shared" si="4"/>
        <v>(distance (loc1 Crotone) (loc2 Roma) (dist 627))</v>
      </c>
    </row>
    <row r="1477">
      <c r="A1477" t="s">
        <v>65</v>
      </c>
      <c r="B1477" t="s">
        <v>67</v>
      </c>
      <c r="C1477" s="40">
        <v>875.656</v>
      </c>
      <c r="D1477" s="40" t="str">
        <f t="shared" si="1"/>
        <v>(loc1 Crotone)</v>
      </c>
      <c r="E1477" s="40" t="str">
        <f t="shared" si="2"/>
        <v>(loc2 Firenze)</v>
      </c>
      <c r="F1477" s="40" t="str">
        <f t="shared" si="3"/>
        <v>(dist 875)</v>
      </c>
      <c r="G1477" s="40" t="str">
        <f t="shared" si="4"/>
        <v>(distance (loc1 Crotone) (loc2 Firenze) (dist 875))</v>
      </c>
    </row>
    <row r="1478">
      <c r="A1478" t="s">
        <v>65</v>
      </c>
      <c r="B1478" t="s">
        <v>68</v>
      </c>
      <c r="C1478" s="40">
        <v>895.524</v>
      </c>
      <c r="D1478" s="40" t="str">
        <f t="shared" si="1"/>
        <v>(loc1 Crotone)</v>
      </c>
      <c r="E1478" s="40" t="str">
        <f t="shared" si="2"/>
        <v>(loc2 Prato)</v>
      </c>
      <c r="F1478" s="40" t="str">
        <f t="shared" si="3"/>
        <v>(dist 895)</v>
      </c>
      <c r="G1478" s="40" t="str">
        <f t="shared" si="4"/>
        <v>(distance (loc1 Crotone) (loc2 Prato) (dist 895))</v>
      </c>
    </row>
    <row r="1479">
      <c r="A1479" t="s">
        <v>65</v>
      </c>
      <c r="B1479" t="s">
        <v>69</v>
      </c>
      <c r="C1479" s="40">
        <v>912.533</v>
      </c>
      <c r="D1479" s="40" t="str">
        <f t="shared" si="1"/>
        <v>(loc1 Crotone)</v>
      </c>
      <c r="E1479" s="40" t="str">
        <f t="shared" si="2"/>
        <v>(loc2 Pistoia)</v>
      </c>
      <c r="F1479" s="40" t="str">
        <f t="shared" si="3"/>
        <v>(dist 912)</v>
      </c>
      <c r="G1479" s="40" t="str">
        <f t="shared" si="4"/>
        <v>(distance (loc1 Crotone) (loc2 Pistoia) (dist 912))</v>
      </c>
    </row>
    <row r="1480">
      <c r="A1480" t="s">
        <v>65</v>
      </c>
      <c r="B1480" t="s">
        <v>75</v>
      </c>
      <c r="C1480" s="40">
        <v>1107.084</v>
      </c>
      <c r="D1480" s="40" t="str">
        <f t="shared" si="1"/>
        <v>(loc1 Crotone)</v>
      </c>
      <c r="E1480" s="40" t="str">
        <f t="shared" si="2"/>
        <v>(loc2 Genova)</v>
      </c>
      <c r="F1480" s="40" t="str">
        <f t="shared" si="3"/>
        <v>(dist 1107)</v>
      </c>
      <c r="G1480" s="40" t="str">
        <f t="shared" si="4"/>
        <v>(distance (loc1 Crotone) (loc2 Genova) (dist 1107))</v>
      </c>
    </row>
    <row r="1481">
      <c r="A1481" t="s">
        <v>65</v>
      </c>
      <c r="B1481" t="s">
        <v>76</v>
      </c>
      <c r="C1481" s="40">
        <v>1224.488</v>
      </c>
      <c r="D1481" s="40" t="str">
        <f t="shared" si="1"/>
        <v>(loc1 Crotone)</v>
      </c>
      <c r="E1481" s="40" t="str">
        <f t="shared" si="2"/>
        <v>(loc2 Novara)</v>
      </c>
      <c r="F1481" s="40" t="str">
        <f t="shared" si="3"/>
        <v>(dist 1224)</v>
      </c>
      <c r="G1481" s="40" t="str">
        <f t="shared" si="4"/>
        <v>(distance (loc1 Crotone) (loc2 Novara) (dist 1224))</v>
      </c>
    </row>
    <row r="1482">
      <c r="A1482" t="s">
        <v>65</v>
      </c>
      <c r="B1482" t="s">
        <v>77</v>
      </c>
      <c r="C1482" s="40">
        <v>1032.118</v>
      </c>
      <c r="D1482" s="40" t="str">
        <f t="shared" si="1"/>
        <v>(loc1 Crotone)</v>
      </c>
      <c r="E1482" s="40" t="str">
        <f t="shared" si="2"/>
        <v>(loc2 Massa-Carrara)</v>
      </c>
      <c r="F1482" s="40" t="str">
        <f t="shared" si="3"/>
        <v>(dist 1032)</v>
      </c>
      <c r="G1482" s="40" t="str">
        <f t="shared" si="4"/>
        <v>(distance (loc1 Crotone) (loc2 Massa-Carrara) (dist 1032))</v>
      </c>
    </row>
    <row r="1483">
      <c r="A1483" t="s">
        <v>65</v>
      </c>
      <c r="B1483" t="s">
        <v>70</v>
      </c>
      <c r="C1483" s="40">
        <v>1022.245</v>
      </c>
      <c r="D1483" s="40" t="str">
        <f t="shared" si="1"/>
        <v>(loc1 Crotone)</v>
      </c>
      <c r="E1483" s="40" t="str">
        <f t="shared" si="2"/>
        <v>(loc2 La Spezia)</v>
      </c>
      <c r="F1483" s="40" t="str">
        <f t="shared" si="3"/>
        <v>(dist 1022)</v>
      </c>
      <c r="G1483" s="40" t="str">
        <f t="shared" si="4"/>
        <v>(distance (loc1 Crotone) (loc2 La Spezia) (dist 1022))</v>
      </c>
    </row>
    <row r="1484">
      <c r="A1484" t="s">
        <v>65</v>
      </c>
      <c r="B1484" t="s">
        <v>79</v>
      </c>
      <c r="C1484" s="40">
        <v>420.193</v>
      </c>
      <c r="D1484" s="40" t="str">
        <f t="shared" si="1"/>
        <v>(loc1 Crotone)</v>
      </c>
      <c r="E1484" s="40" t="str">
        <f t="shared" si="2"/>
        <v>(loc2 Napoli)</v>
      </c>
      <c r="F1484" s="40" t="str">
        <f t="shared" si="3"/>
        <v>(dist 420)</v>
      </c>
      <c r="G1484" s="40" t="str">
        <f t="shared" si="4"/>
        <v>(distance (loc1 Crotone) (loc2 Napoli) (dist 420))</v>
      </c>
    </row>
    <row r="1485">
      <c r="A1485" t="s">
        <v>65</v>
      </c>
      <c r="B1485" t="s">
        <v>80</v>
      </c>
      <c r="C1485" s="40">
        <v>1032.275</v>
      </c>
      <c r="D1485" s="40" t="str">
        <f t="shared" si="1"/>
        <v>(loc1 Crotone)</v>
      </c>
      <c r="E1485" s="40" t="str">
        <f t="shared" si="2"/>
        <v>(loc2 Reggio nell'Emilia)</v>
      </c>
      <c r="F1485" s="40" t="str">
        <f t="shared" si="3"/>
        <v>(dist 1032)</v>
      </c>
      <c r="G1485" s="40" t="str">
        <f t="shared" si="4"/>
        <v>(distance (loc1 Crotone) (loc2 Reggio nell'Emilia) (dist 1032))</v>
      </c>
    </row>
    <row r="1486">
      <c r="A1486" t="s">
        <v>65</v>
      </c>
      <c r="B1486" t="s">
        <v>81</v>
      </c>
      <c r="C1486" s="40">
        <v>1162.699</v>
      </c>
      <c r="D1486" s="40" t="str">
        <f t="shared" si="1"/>
        <v>(loc1 Crotone)</v>
      </c>
      <c r="E1486" s="40" t="str">
        <f t="shared" si="2"/>
        <v>(loc2 Pavia)</v>
      </c>
      <c r="F1486" s="40" t="str">
        <f t="shared" si="3"/>
        <v>(dist 1162)</v>
      </c>
      <c r="G1486" s="40" t="str">
        <f t="shared" si="4"/>
        <v>(distance (loc1 Crotone) (loc2 Pavia) (dist 1162))</v>
      </c>
    </row>
    <row r="1487">
      <c r="A1487" t="s">
        <v>65</v>
      </c>
      <c r="B1487" t="s">
        <v>83</v>
      </c>
      <c r="C1487" s="40">
        <v>1307.659</v>
      </c>
      <c r="D1487" s="40" t="str">
        <f t="shared" si="1"/>
        <v>(loc1 Crotone)</v>
      </c>
      <c r="E1487" s="40" t="str">
        <f t="shared" si="2"/>
        <v>(loc2 Verbano-Cusio-Ossola)</v>
      </c>
      <c r="F1487" s="40" t="str">
        <f t="shared" si="3"/>
        <v>(dist 1307)</v>
      </c>
      <c r="G1487" s="40" t="str">
        <f t="shared" si="4"/>
        <v>(distance (loc1 Crotone) (loc2 Verbano-Cusio-Ossola) (dist 1307))</v>
      </c>
    </row>
    <row r="1488">
      <c r="A1488" t="s">
        <v>65</v>
      </c>
      <c r="B1488" t="s">
        <v>89</v>
      </c>
      <c r="C1488" s="40">
        <v>1175.822</v>
      </c>
      <c r="D1488" s="40" t="str">
        <f t="shared" si="1"/>
        <v>(loc1 Crotone)</v>
      </c>
      <c r="E1488" s="40" t="str">
        <f t="shared" si="2"/>
        <v>(loc2 Milano)</v>
      </c>
      <c r="F1488" s="40" t="str">
        <f t="shared" si="3"/>
        <v>(dist 1175)</v>
      </c>
      <c r="G1488" s="40" t="str">
        <f t="shared" si="4"/>
        <v>(distance (loc1 Crotone) (loc2 Milano) (dist 1175))</v>
      </c>
    </row>
    <row r="1489">
      <c r="A1489" t="s">
        <v>65</v>
      </c>
      <c r="B1489" t="s">
        <v>90</v>
      </c>
      <c r="C1489" s="40">
        <v>1148.265</v>
      </c>
      <c r="D1489" s="40" t="str">
        <f t="shared" si="1"/>
        <v>(loc1 Crotone)</v>
      </c>
      <c r="E1489" s="40" t="str">
        <f t="shared" si="2"/>
        <v>(loc2 Lodi)</v>
      </c>
      <c r="F1489" s="40" t="str">
        <f t="shared" si="3"/>
        <v>(dist 1148)</v>
      </c>
      <c r="G1489" s="40" t="str">
        <f t="shared" si="4"/>
        <v>(distance (loc1 Crotone) (loc2 Lodi) (dist 1148))</v>
      </c>
    </row>
    <row r="1490">
      <c r="A1490" t="s">
        <v>65</v>
      </c>
      <c r="B1490" t="s">
        <v>92</v>
      </c>
      <c r="C1490" s="40">
        <v>1233.687</v>
      </c>
      <c r="D1490" s="40" t="str">
        <f t="shared" si="1"/>
        <v>(loc1 Crotone)</v>
      </c>
      <c r="E1490" s="40" t="str">
        <f t="shared" si="2"/>
        <v>(loc2 Varese)</v>
      </c>
      <c r="F1490" s="40" t="str">
        <f t="shared" si="3"/>
        <v>(dist 1233)</v>
      </c>
      <c r="G1490" s="40" t="str">
        <f t="shared" si="4"/>
        <v>(distance (loc1 Crotone) (loc2 Varese) (dist 1233))</v>
      </c>
    </row>
    <row r="1491">
      <c r="A1491" t="s">
        <v>65</v>
      </c>
      <c r="B1491" t="s">
        <v>99</v>
      </c>
      <c r="C1491" s="40">
        <v>1224.956</v>
      </c>
      <c r="D1491" s="40" t="str">
        <f t="shared" si="1"/>
        <v>(loc1 Crotone)</v>
      </c>
      <c r="E1491" s="40" t="str">
        <f t="shared" si="2"/>
        <v>(loc2 Lecco)</v>
      </c>
      <c r="F1491" s="40" t="str">
        <f t="shared" si="3"/>
        <v>(dist 1224)</v>
      </c>
      <c r="G1491" s="40" t="str">
        <f t="shared" si="4"/>
        <v>(distance (loc1 Crotone) (loc2 Lecco) (dist 1224))</v>
      </c>
    </row>
    <row r="1492">
      <c r="A1492" t="s">
        <v>65</v>
      </c>
      <c r="B1492" t="s">
        <v>101</v>
      </c>
      <c r="C1492" s="40">
        <v>1104.141</v>
      </c>
      <c r="D1492" s="40" t="str">
        <f t="shared" si="1"/>
        <v>(loc1 Crotone)</v>
      </c>
      <c r="E1492" s="40" t="str">
        <f t="shared" si="2"/>
        <v>(loc2 Verona)</v>
      </c>
      <c r="F1492" s="40" t="str">
        <f t="shared" si="3"/>
        <v>(dist 1104)</v>
      </c>
      <c r="G1492" s="40" t="str">
        <f t="shared" si="4"/>
        <v>(distance (loc1 Crotone) (loc2 Verona) (dist 1104))</v>
      </c>
    </row>
    <row r="1493">
      <c r="A1493" t="s">
        <v>65</v>
      </c>
      <c r="B1493" t="s">
        <v>103</v>
      </c>
      <c r="C1493" s="40">
        <v>1072.298</v>
      </c>
      <c r="D1493" s="40" t="str">
        <f t="shared" si="1"/>
        <v>(loc1 Crotone)</v>
      </c>
      <c r="E1493" s="40" t="str">
        <f t="shared" si="2"/>
        <v>(loc2 Mantova)</v>
      </c>
      <c r="F1493" s="40" t="str">
        <f t="shared" si="3"/>
        <v>(dist 1072)</v>
      </c>
      <c r="G1493" s="40" t="str">
        <f t="shared" si="4"/>
        <v>(distance (loc1 Crotone) (loc2 Mantova) (dist 1072))</v>
      </c>
    </row>
    <row r="1494">
      <c r="A1494" t="s">
        <v>65</v>
      </c>
      <c r="B1494" t="s">
        <v>105</v>
      </c>
      <c r="C1494" s="40">
        <v>1129.166</v>
      </c>
      <c r="D1494" s="40" t="str">
        <f t="shared" si="1"/>
        <v>(loc1 Crotone)</v>
      </c>
      <c r="E1494" s="40" t="str">
        <f t="shared" si="2"/>
        <v>(loc2 Vicenza)</v>
      </c>
      <c r="F1494" s="40" t="str">
        <f t="shared" si="3"/>
        <v>(dist 1129)</v>
      </c>
      <c r="G1494" s="40" t="str">
        <f t="shared" si="4"/>
        <v>(distance (loc1 Crotone) (loc2 Vicenza) (dist 1129))</v>
      </c>
    </row>
    <row r="1495">
      <c r="A1495" t="s">
        <v>65</v>
      </c>
      <c r="B1495" t="s">
        <v>109</v>
      </c>
      <c r="C1495" s="40">
        <v>1186.812</v>
      </c>
      <c r="D1495" s="40" t="str">
        <f t="shared" si="1"/>
        <v>(loc1 Crotone)</v>
      </c>
      <c r="E1495" s="40" t="str">
        <f t="shared" si="2"/>
        <v>(loc2 Trento)</v>
      </c>
      <c r="F1495" s="40" t="str">
        <f t="shared" si="3"/>
        <v>(dist 1186)</v>
      </c>
      <c r="G1495" s="40" t="str">
        <f t="shared" si="4"/>
        <v>(distance (loc1 Crotone) (loc2 Trento) (dist 1186))</v>
      </c>
    </row>
    <row r="1496">
      <c r="A1496" t="s">
        <v>65</v>
      </c>
      <c r="B1496" t="s">
        <v>110</v>
      </c>
      <c r="C1496" s="40">
        <v>1128.738</v>
      </c>
      <c r="D1496" s="40" t="str">
        <f t="shared" si="1"/>
        <v>(loc1 Crotone)</v>
      </c>
      <c r="E1496" s="40" t="str">
        <f t="shared" si="2"/>
        <v>(loc2 Venezia)</v>
      </c>
      <c r="F1496" s="40" t="str">
        <f t="shared" si="3"/>
        <v>(dist 1128)</v>
      </c>
      <c r="G1496" s="40" t="str">
        <f t="shared" si="4"/>
        <v>(distance (loc1 Crotone) (loc2 Venezia) (dist 1128))</v>
      </c>
    </row>
    <row r="1497">
      <c r="A1497" t="s">
        <v>65</v>
      </c>
      <c r="B1497" t="s">
        <v>111</v>
      </c>
      <c r="C1497" s="40">
        <v>706.663</v>
      </c>
      <c r="D1497" s="40" t="str">
        <f t="shared" si="1"/>
        <v>(loc1 Crotone)</v>
      </c>
      <c r="E1497" s="40" t="str">
        <f t="shared" si="2"/>
        <v>(loc2 Viterbo)</v>
      </c>
      <c r="F1497" s="40" t="str">
        <f t="shared" si="3"/>
        <v>(dist 706)</v>
      </c>
      <c r="G1497" s="40" t="str">
        <f t="shared" si="4"/>
        <v>(distance (loc1 Crotone) (loc2 Viterbo) (dist 706))</v>
      </c>
    </row>
    <row r="1498">
      <c r="A1498" t="s">
        <v>65</v>
      </c>
      <c r="B1498" t="s">
        <v>112</v>
      </c>
      <c r="C1498" s="40">
        <v>1304.361</v>
      </c>
      <c r="D1498" s="40" t="str">
        <f t="shared" si="1"/>
        <v>(loc1 Crotone)</v>
      </c>
      <c r="E1498" s="40" t="str">
        <f t="shared" si="2"/>
        <v>(loc2 Sondrio)</v>
      </c>
      <c r="F1498" s="40" t="str">
        <f t="shared" si="3"/>
        <v>(dist 1304)</v>
      </c>
      <c r="G1498" s="40" t="str">
        <f t="shared" si="4"/>
        <v>(distance (loc1 Crotone) (loc2 Sondrio) (dist 1304))</v>
      </c>
    </row>
    <row r="1499">
      <c r="A1499" t="s">
        <v>65</v>
      </c>
      <c r="B1499" t="s">
        <v>113</v>
      </c>
      <c r="C1499" s="40">
        <v>1114.071</v>
      </c>
      <c r="D1499" s="40" t="str">
        <f t="shared" si="1"/>
        <v>(loc1 Crotone)</v>
      </c>
      <c r="E1499" s="40" t="str">
        <f t="shared" si="2"/>
        <v>(loc2 Oristano)</v>
      </c>
      <c r="F1499" s="40" t="str">
        <f t="shared" si="3"/>
        <v>(dist 1114)</v>
      </c>
      <c r="G1499" s="40" t="str">
        <f t="shared" si="4"/>
        <v>(distance (loc1 Crotone) (loc2 Oristano) (dist 1114))</v>
      </c>
    </row>
    <row r="1500">
      <c r="A1500" t="s">
        <v>65</v>
      </c>
      <c r="B1500" t="s">
        <v>116</v>
      </c>
      <c r="C1500" s="40">
        <v>554.016</v>
      </c>
      <c r="D1500" s="40" t="str">
        <f t="shared" si="1"/>
        <v>(loc1 Crotone)</v>
      </c>
      <c r="E1500" s="40" t="str">
        <f t="shared" si="2"/>
        <v>(loc2 Trapani)</v>
      </c>
      <c r="F1500" s="40" t="str">
        <f t="shared" si="3"/>
        <v>(dist 554)</v>
      </c>
      <c r="G1500" s="40" t="str">
        <f t="shared" si="4"/>
        <v>(distance (loc1 Crotone) (loc2 Trapani) (dist 554))</v>
      </c>
    </row>
    <row r="1501">
      <c r="A1501" t="s">
        <v>65</v>
      </c>
      <c r="B1501" t="s">
        <v>118</v>
      </c>
      <c r="C1501" s="40">
        <v>448.957</v>
      </c>
      <c r="D1501" s="40" t="str">
        <f t="shared" si="1"/>
        <v>(loc1 Crotone)</v>
      </c>
      <c r="E1501" s="40" t="str">
        <f t="shared" si="2"/>
        <v>(loc2 Palermo)</v>
      </c>
      <c r="F1501" s="40" t="str">
        <f t="shared" si="3"/>
        <v>(dist 448)</v>
      </c>
      <c r="G1501" s="40" t="str">
        <f t="shared" si="4"/>
        <v>(distance (loc1 Crotone) (loc2 Palermo) (dist 448))</v>
      </c>
    </row>
    <row r="1502">
      <c r="A1502" t="s">
        <v>65</v>
      </c>
      <c r="B1502" t="s">
        <v>119</v>
      </c>
      <c r="C1502" s="40">
        <v>594.965</v>
      </c>
      <c r="D1502" s="40" t="str">
        <f t="shared" si="1"/>
        <v>(loc1 Crotone)</v>
      </c>
      <c r="E1502" s="40" t="str">
        <f t="shared" si="2"/>
        <v>(loc2 Latina)</v>
      </c>
      <c r="F1502" s="40" t="str">
        <f t="shared" si="3"/>
        <v>(dist 594)</v>
      </c>
      <c r="G1502" s="40" t="str">
        <f t="shared" si="4"/>
        <v>(distance (loc1 Crotone) (loc2 Latina) (dist 594))</v>
      </c>
    </row>
    <row r="1503">
      <c r="A1503" t="s">
        <v>65</v>
      </c>
      <c r="B1503" t="s">
        <v>120</v>
      </c>
      <c r="C1503" s="40">
        <v>773.339</v>
      </c>
      <c r="D1503" s="40" t="str">
        <f t="shared" si="1"/>
        <v>(loc1 Crotone)</v>
      </c>
      <c r="E1503" s="40" t="str">
        <f t="shared" si="2"/>
        <v>(loc2 Perugia)</v>
      </c>
      <c r="F1503" s="40" t="str">
        <f t="shared" si="3"/>
        <v>(dist 773)</v>
      </c>
      <c r="G1503" s="40" t="str">
        <f t="shared" si="4"/>
        <v>(distance (loc1 Crotone) (loc2 Perugia) (dist 773))</v>
      </c>
    </row>
    <row r="1504">
      <c r="A1504" t="s">
        <v>65</v>
      </c>
      <c r="B1504" t="s">
        <v>121</v>
      </c>
      <c r="C1504" s="40">
        <v>705.247</v>
      </c>
      <c r="D1504" s="40" t="str">
        <f t="shared" si="1"/>
        <v>(loc1 Crotone)</v>
      </c>
      <c r="E1504" s="40" t="str">
        <f t="shared" si="2"/>
        <v>(loc2 Terni)</v>
      </c>
      <c r="F1504" s="40" t="str">
        <f t="shared" si="3"/>
        <v>(dist 705)</v>
      </c>
      <c r="G1504" s="40" t="str">
        <f t="shared" si="4"/>
        <v>(distance (loc1 Crotone) (loc2 Terni) (dist 705))</v>
      </c>
    </row>
    <row r="1505">
      <c r="A1505" t="s">
        <v>65</v>
      </c>
      <c r="B1505" t="s">
        <v>122</v>
      </c>
      <c r="C1505" s="40">
        <v>649.072</v>
      </c>
      <c r="D1505" s="40" t="str">
        <f t="shared" si="1"/>
        <v>(loc1 Crotone)</v>
      </c>
      <c r="E1505" s="40" t="str">
        <f t="shared" si="2"/>
        <v>(loc2 L'Aquila)</v>
      </c>
      <c r="F1505" s="40" t="str">
        <f t="shared" si="3"/>
        <v>(dist 649)</v>
      </c>
      <c r="G1505" s="40" t="str">
        <f t="shared" si="4"/>
        <v>(distance (loc1 Crotone) (loc2 L'Aquila) (dist 649))</v>
      </c>
    </row>
    <row r="1506">
      <c r="A1506" t="s">
        <v>65</v>
      </c>
      <c r="B1506" t="s">
        <v>78</v>
      </c>
      <c r="C1506" s="40">
        <v>736.66</v>
      </c>
      <c r="D1506" s="40" t="str">
        <f t="shared" si="1"/>
        <v>(loc1 Crotone)</v>
      </c>
      <c r="E1506" s="40" t="str">
        <f t="shared" si="2"/>
        <v>(loc2 Macerata)</v>
      </c>
      <c r="F1506" s="40" t="str">
        <f t="shared" si="3"/>
        <v>(dist 736)</v>
      </c>
      <c r="G1506" s="40" t="str">
        <f t="shared" si="4"/>
        <v>(distance (loc1 Crotone) (loc2 Macerata) (dist 736))</v>
      </c>
    </row>
    <row r="1507">
      <c r="A1507" t="s">
        <v>65</v>
      </c>
      <c r="B1507" t="s">
        <v>123</v>
      </c>
      <c r="C1507" s="40">
        <v>844.049</v>
      </c>
      <c r="D1507" s="40" t="str">
        <f t="shared" si="1"/>
        <v>(loc1 Crotone)</v>
      </c>
      <c r="E1507" s="40" t="str">
        <f t="shared" si="2"/>
        <v>(loc2 Pesaro e Urbino)</v>
      </c>
      <c r="F1507" s="40" t="str">
        <f t="shared" si="3"/>
        <v>(dist 844)</v>
      </c>
      <c r="G1507" s="40" t="str">
        <f t="shared" si="4"/>
        <v>(distance (loc1 Crotone) (loc2 Pesaro e Urbino) (dist 844))</v>
      </c>
    </row>
    <row r="1508">
      <c r="A1508" t="s">
        <v>65</v>
      </c>
      <c r="B1508" t="s">
        <v>127</v>
      </c>
      <c r="C1508" s="40">
        <v>850.091</v>
      </c>
      <c r="D1508" s="40" t="str">
        <f t="shared" si="1"/>
        <v>(loc1 Crotone)</v>
      </c>
      <c r="E1508" s="40" t="str">
        <f t="shared" si="2"/>
        <v>(loc2 Rimini)</v>
      </c>
      <c r="F1508" s="40" t="str">
        <f t="shared" si="3"/>
        <v>(dist 850)</v>
      </c>
      <c r="G1508" s="40" t="str">
        <f t="shared" si="4"/>
        <v>(distance (loc1 Crotone) (loc2 Rimini) (dist 850))</v>
      </c>
    </row>
    <row r="1509">
      <c r="A1509" t="s">
        <v>65</v>
      </c>
      <c r="B1509" t="s">
        <v>133</v>
      </c>
      <c r="C1509" s="40">
        <v>424.215</v>
      </c>
      <c r="D1509" s="40" t="str">
        <f t="shared" si="1"/>
        <v>(loc1 Crotone)</v>
      </c>
      <c r="E1509" s="40" t="str">
        <f t="shared" si="2"/>
        <v>(loc2 Ragusa)</v>
      </c>
      <c r="F1509" s="40" t="str">
        <f t="shared" si="3"/>
        <v>(dist 424)</v>
      </c>
      <c r="G1509" s="40" t="str">
        <f t="shared" si="4"/>
        <v>(distance (loc1 Crotone) (loc2 Ragusa) (dist 424))</v>
      </c>
    </row>
    <row r="1510">
      <c r="A1510" t="s">
        <v>65</v>
      </c>
      <c r="B1510" t="s">
        <v>134</v>
      </c>
      <c r="C1510" s="40">
        <v>386.102</v>
      </c>
      <c r="D1510" s="40" t="str">
        <f t="shared" si="1"/>
        <v>(loc1 Crotone)</v>
      </c>
      <c r="E1510" s="40" t="str">
        <f t="shared" si="2"/>
        <v>(loc2 Siracusa)</v>
      </c>
      <c r="F1510" s="40" t="str">
        <f t="shared" si="3"/>
        <v>(dist 386)</v>
      </c>
      <c r="G1510" s="40" t="str">
        <f t="shared" si="4"/>
        <v>(distance (loc1 Crotone) (loc2 Siracusa) (dist 386))</v>
      </c>
    </row>
    <row r="1511">
      <c r="A1511" t="s">
        <v>65</v>
      </c>
      <c r="B1511" t="s">
        <v>137</v>
      </c>
      <c r="C1511" s="40">
        <v>343.245</v>
      </c>
      <c r="D1511" s="40" t="str">
        <f t="shared" si="1"/>
        <v>(loc1 Crotone)</v>
      </c>
      <c r="E1511" s="40" t="str">
        <f t="shared" si="2"/>
        <v>(loc2 Lecce)</v>
      </c>
      <c r="F1511" s="40" t="str">
        <f t="shared" si="3"/>
        <v>(dist 343)</v>
      </c>
      <c r="G1511" s="40" t="str">
        <f t="shared" si="4"/>
        <v>(distance (loc1 Crotone) (loc2 Lecce) (dist 343))</v>
      </c>
    </row>
    <row r="1512">
      <c r="A1512" t="s">
        <v>65</v>
      </c>
      <c r="B1512" t="s">
        <v>140</v>
      </c>
      <c r="C1512" s="40">
        <v>225.601</v>
      </c>
      <c r="D1512" s="40" t="str">
        <f t="shared" si="1"/>
        <v>(loc1 Crotone)</v>
      </c>
      <c r="E1512" s="40" t="str">
        <f t="shared" si="2"/>
        <v>(loc2 Messina)</v>
      </c>
      <c r="F1512" s="40" t="str">
        <f t="shared" si="3"/>
        <v>(dist 225)</v>
      </c>
      <c r="G1512" s="40" t="str">
        <f t="shared" si="4"/>
        <v>(distance (loc1 Crotone) (loc2 Messina) (dist 225))</v>
      </c>
    </row>
    <row r="1513">
      <c r="A1513" t="s">
        <v>65</v>
      </c>
      <c r="B1513" t="s">
        <v>141</v>
      </c>
      <c r="C1513" s="40">
        <v>225.673</v>
      </c>
      <c r="D1513" s="40" t="str">
        <f t="shared" si="1"/>
        <v>(loc1 Crotone)</v>
      </c>
      <c r="E1513" s="40" t="str">
        <f t="shared" si="2"/>
        <v>(loc2 Reggio di Calabria)</v>
      </c>
      <c r="F1513" s="40" t="str">
        <f t="shared" si="3"/>
        <v>(dist 225)</v>
      </c>
      <c r="G1513" s="40" t="str">
        <f t="shared" si="4"/>
        <v>(distance (loc1 Crotone) (loc2 Reggio di Calabria) (dist 225))</v>
      </c>
    </row>
    <row r="1514">
      <c r="A1514" t="s">
        <v>65</v>
      </c>
      <c r="B1514" t="s">
        <v>145</v>
      </c>
      <c r="C1514" s="40">
        <v>549.069</v>
      </c>
      <c r="D1514" s="40" t="str">
        <f t="shared" si="1"/>
        <v>(loc1 Crotone)</v>
      </c>
      <c r="E1514" s="40" t="str">
        <f t="shared" si="2"/>
        <v>(loc2 Frosinone)</v>
      </c>
      <c r="F1514" s="40" t="str">
        <f t="shared" si="3"/>
        <v>(dist 549)</v>
      </c>
      <c r="G1514" s="40" t="str">
        <f t="shared" si="4"/>
        <v>(distance (loc1 Crotone) (loc2 Frosinone) (dist 549))</v>
      </c>
    </row>
    <row r="1515">
      <c r="A1515" t="s">
        <v>65</v>
      </c>
      <c r="B1515" t="s">
        <v>146</v>
      </c>
      <c r="C1515" s="40">
        <v>1094.317</v>
      </c>
      <c r="D1515" s="40" t="str">
        <f t="shared" si="1"/>
        <v>(loc1 Crotone)</v>
      </c>
      <c r="E1515" s="40" t="str">
        <f t="shared" si="2"/>
        <v>(loc2 Padova)</v>
      </c>
      <c r="F1515" s="40" t="str">
        <f t="shared" si="3"/>
        <v>(dist 1094)</v>
      </c>
      <c r="G1515" s="40" t="str">
        <f t="shared" si="4"/>
        <v>(distance (loc1 Crotone) (loc2 Padova) (dist 1094))</v>
      </c>
    </row>
    <row r="1516">
      <c r="A1516" t="s">
        <v>65</v>
      </c>
      <c r="B1516" t="s">
        <v>151</v>
      </c>
      <c r="C1516" s="40">
        <v>659.101</v>
      </c>
      <c r="D1516" s="40" t="str">
        <f t="shared" si="1"/>
        <v>(loc1 Crotone)</v>
      </c>
      <c r="E1516" s="40" t="str">
        <f t="shared" si="2"/>
        <v>(loc2 Teramo)</v>
      </c>
      <c r="F1516" s="40" t="str">
        <f t="shared" si="3"/>
        <v>(dist 659)</v>
      </c>
      <c r="G1516" s="40" t="str">
        <f t="shared" si="4"/>
        <v>(distance (loc1 Crotone) (loc2 Teramo) (dist 659))</v>
      </c>
    </row>
    <row r="1517">
      <c r="A1517" t="s">
        <v>65</v>
      </c>
      <c r="B1517" t="s">
        <v>153</v>
      </c>
      <c r="C1517" s="40">
        <v>878.858</v>
      </c>
      <c r="D1517" s="40" t="str">
        <f t="shared" si="1"/>
        <v>(loc1 Crotone)</v>
      </c>
      <c r="E1517" s="40" t="str">
        <f t="shared" si="2"/>
        <v>(loc2 Forli'-Cesena)</v>
      </c>
      <c r="F1517" s="40" t="str">
        <f t="shared" si="3"/>
        <v>(dist 878)</v>
      </c>
      <c r="G1517" s="40" t="str">
        <f t="shared" si="4"/>
        <v>(distance (loc1 Crotone) (loc2 Forli'-Cesena) (dist 878))</v>
      </c>
    </row>
    <row r="1518">
      <c r="A1518" t="s">
        <v>65</v>
      </c>
      <c r="B1518" t="s">
        <v>257</v>
      </c>
      <c r="C1518" s="40">
        <v>1023.012</v>
      </c>
      <c r="D1518" s="40" t="str">
        <f t="shared" si="1"/>
        <v>(loc1 Crotone)</v>
      </c>
      <c r="E1518" s="40" t="str">
        <f t="shared" si="2"/>
        <v>(loc2 Ferrara FE)</v>
      </c>
      <c r="F1518" s="40" t="str">
        <f t="shared" si="3"/>
        <v>(dist 1023)</v>
      </c>
      <c r="G1518" s="40" t="str">
        <f t="shared" si="4"/>
        <v>(distance (loc1 Crotone) (loc2 Ferrara FE) (dist 1023))</v>
      </c>
    </row>
    <row r="1519">
      <c r="A1519" t="s">
        <v>65</v>
      </c>
      <c r="B1519" t="s">
        <v>155</v>
      </c>
      <c r="C1519" s="40">
        <v>1144.146</v>
      </c>
      <c r="D1519" s="40" t="str">
        <f t="shared" si="1"/>
        <v>(loc1 Crotone)</v>
      </c>
      <c r="E1519" s="40" t="str">
        <f t="shared" si="2"/>
        <v>(loc2 Treviso)</v>
      </c>
      <c r="F1519" s="40" t="str">
        <f t="shared" si="3"/>
        <v>(dist 1144)</v>
      </c>
      <c r="G1519" s="40" t="str">
        <f t="shared" si="4"/>
        <v>(distance (loc1 Crotone) (loc2 Treviso) (dist 1144))</v>
      </c>
    </row>
    <row r="1520">
      <c r="A1520" t="s">
        <v>65</v>
      </c>
      <c r="B1520" t="s">
        <v>159</v>
      </c>
      <c r="C1520" s="40">
        <v>908.347</v>
      </c>
      <c r="D1520" s="40" t="str">
        <f t="shared" si="1"/>
        <v>(loc1 Crotone)</v>
      </c>
      <c r="E1520" s="40" t="str">
        <f t="shared" si="2"/>
        <v>(loc2 Ravenna)</v>
      </c>
      <c r="F1520" s="40" t="str">
        <f t="shared" si="3"/>
        <v>(dist 908)</v>
      </c>
      <c r="G1520" s="40" t="str">
        <f t="shared" si="4"/>
        <v>(distance (loc1 Crotone) (loc2 Ravenna) (dist 908))</v>
      </c>
    </row>
    <row r="1521">
      <c r="A1521" t="s">
        <v>65</v>
      </c>
      <c r="B1521" t="s">
        <v>160</v>
      </c>
      <c r="C1521" s="40">
        <v>1200.069</v>
      </c>
      <c r="D1521" s="40" t="str">
        <f t="shared" si="1"/>
        <v>(loc1 Crotone)</v>
      </c>
      <c r="E1521" s="40" t="str">
        <f t="shared" si="2"/>
        <v>(loc2 Pordenone)</v>
      </c>
      <c r="F1521" s="40" t="str">
        <f t="shared" si="3"/>
        <v>(dist 1200)</v>
      </c>
      <c r="G1521" s="40" t="str">
        <f t="shared" si="4"/>
        <v>(distance (loc1 Crotone) (loc2 Pordenone) (dist 1200))</v>
      </c>
    </row>
    <row r="1522">
      <c r="A1522" t="s">
        <v>65</v>
      </c>
      <c r="B1522" t="s">
        <v>161</v>
      </c>
      <c r="C1522" s="40">
        <v>1245.97</v>
      </c>
      <c r="D1522" s="40" t="str">
        <f t="shared" si="1"/>
        <v>(loc1 Crotone)</v>
      </c>
      <c r="E1522" s="40" t="str">
        <f t="shared" si="2"/>
        <v>(loc2 Udine)</v>
      </c>
      <c r="F1522" s="40" t="str">
        <f t="shared" si="3"/>
        <v>(dist 1245)</v>
      </c>
      <c r="G1522" s="40" t="str">
        <f t="shared" si="4"/>
        <v>(distance (loc1 Crotone) (loc2 Udine) (dist 1245))</v>
      </c>
    </row>
    <row r="1523">
      <c r="A1523" t="s">
        <v>65</v>
      </c>
      <c r="B1523" t="s">
        <v>162</v>
      </c>
      <c r="C1523" s="40">
        <v>1253.133</v>
      </c>
      <c r="D1523" s="40" t="str">
        <f t="shared" si="1"/>
        <v>(loc1 Crotone)</v>
      </c>
      <c r="E1523" s="40" t="str">
        <f t="shared" si="2"/>
        <v>(loc2 Gorizia)</v>
      </c>
      <c r="F1523" s="40" t="str">
        <f t="shared" si="3"/>
        <v>(dist 1253)</v>
      </c>
      <c r="G1523" s="40" t="str">
        <f t="shared" si="4"/>
        <v>(distance (loc1 Crotone) (loc2 Gorizia) (dist 1253))</v>
      </c>
    </row>
    <row r="1524">
      <c r="A1524" t="s">
        <v>65</v>
      </c>
      <c r="B1524" t="s">
        <v>163</v>
      </c>
      <c r="C1524" s="40">
        <v>1275.144</v>
      </c>
      <c r="D1524" s="40" t="str">
        <f t="shared" si="1"/>
        <v>(loc1 Crotone)</v>
      </c>
      <c r="E1524" s="40" t="str">
        <f t="shared" si="2"/>
        <v>(loc2 Trieste)</v>
      </c>
      <c r="F1524" s="40" t="str">
        <f t="shared" si="3"/>
        <v>(dist 1275)</v>
      </c>
      <c r="G1524" s="40" t="str">
        <f t="shared" si="4"/>
        <v>(distance (loc1 Crotone) (loc2 Trieste) (dist 1275))</v>
      </c>
    </row>
    <row r="1525">
      <c r="A1525" t="s">
        <v>65</v>
      </c>
      <c r="B1525" t="s">
        <v>71</v>
      </c>
      <c r="C1525" s="40">
        <v>1259.487</v>
      </c>
      <c r="D1525" s="40" t="str">
        <f t="shared" si="1"/>
        <v>(loc1 Crotone)</v>
      </c>
      <c r="E1525" s="40" t="str">
        <f t="shared" si="2"/>
        <v>(loc2 Cuneo)</v>
      </c>
      <c r="F1525" s="40" t="str">
        <f t="shared" si="3"/>
        <v>(dist 1259)</v>
      </c>
      <c r="G1525" s="40" t="str">
        <f t="shared" si="4"/>
        <v>(distance (loc1 Crotone) (loc2 Cuneo) (dist 1259))</v>
      </c>
    </row>
    <row r="1526">
      <c r="A1526" t="s">
        <v>65</v>
      </c>
      <c r="B1526" t="s">
        <v>96</v>
      </c>
      <c r="C1526" s="40">
        <v>1224.952</v>
      </c>
      <c r="D1526" s="40" t="str">
        <f t="shared" si="1"/>
        <v>(loc1 Crotone)</v>
      </c>
      <c r="E1526" s="40" t="str">
        <f t="shared" si="2"/>
        <v>(loc2 Como)</v>
      </c>
      <c r="F1526" s="40" t="str">
        <f t="shared" si="3"/>
        <v>(dist 1224)</v>
      </c>
      <c r="G1526" s="40" t="str">
        <f t="shared" si="4"/>
        <v>(distance (loc1 Crotone) (loc2 Como) (dist 1224))</v>
      </c>
    </row>
    <row r="1527">
      <c r="A1527" t="s">
        <v>65</v>
      </c>
      <c r="B1527" t="s">
        <v>136</v>
      </c>
      <c r="C1527" s="40">
        <v>320.89</v>
      </c>
      <c r="D1527" s="40" t="str">
        <f t="shared" si="1"/>
        <v>(loc1 Crotone)</v>
      </c>
      <c r="E1527" s="40" t="str">
        <f t="shared" si="2"/>
        <v>(loc2 Catania)</v>
      </c>
      <c r="F1527" s="40" t="str">
        <f t="shared" si="3"/>
        <v>(dist 320)</v>
      </c>
      <c r="G1527" s="40" t="str">
        <f t="shared" si="4"/>
        <v>(distance (loc1 Crotone) (loc2 Catania) (dist 320))</v>
      </c>
    </row>
    <row r="1528">
      <c r="A1528" t="s">
        <v>65</v>
      </c>
      <c r="B1528" t="s">
        <v>142</v>
      </c>
      <c r="C1528" s="40">
        <v>111.719</v>
      </c>
      <c r="D1528" s="40" t="str">
        <f t="shared" si="1"/>
        <v>(loc1 Crotone)</v>
      </c>
      <c r="E1528" s="40" t="str">
        <f t="shared" si="2"/>
        <v>(loc2 Cosenza)</v>
      </c>
      <c r="F1528" s="40" t="str">
        <f t="shared" si="3"/>
        <v>(dist 111)</v>
      </c>
      <c r="G1528" s="40" t="str">
        <f t="shared" si="4"/>
        <v>(distance (loc1 Crotone) (loc2 Cosenza) (dist 111))</v>
      </c>
    </row>
    <row r="1529">
      <c r="A1529" t="s">
        <v>65</v>
      </c>
      <c r="B1529" t="s">
        <v>144</v>
      </c>
      <c r="C1529" s="40">
        <v>437.854</v>
      </c>
      <c r="D1529" s="40" t="str">
        <f t="shared" si="1"/>
        <v>(loc1 Crotone)</v>
      </c>
      <c r="E1529" s="40" t="str">
        <f t="shared" si="2"/>
        <v>(loc2 Caserta)</v>
      </c>
      <c r="F1529" s="40" t="str">
        <f t="shared" si="3"/>
        <v>(dist 437)</v>
      </c>
      <c r="G1529" s="40" t="str">
        <f t="shared" si="4"/>
        <v>(distance (loc1 Crotone) (loc2 Caserta) (dist 437))</v>
      </c>
    </row>
    <row r="1530">
      <c r="A1530" t="s">
        <v>65</v>
      </c>
      <c r="B1530" t="s">
        <v>149</v>
      </c>
      <c r="C1530" s="40">
        <v>600.404</v>
      </c>
      <c r="D1530" s="40" t="str">
        <f t="shared" si="1"/>
        <v>(loc1 Crotone)</v>
      </c>
      <c r="E1530" s="40" t="str">
        <f t="shared" si="2"/>
        <v>(loc2 Chieti)</v>
      </c>
      <c r="F1530" s="40" t="str">
        <f t="shared" si="3"/>
        <v>(dist 600)</v>
      </c>
      <c r="G1530" s="40" t="str">
        <f t="shared" si="4"/>
        <v>(distance (loc1 Crotone) (loc2 Chieti) (dist 600))</v>
      </c>
    </row>
    <row r="1531">
      <c r="A1531" t="s">
        <v>71</v>
      </c>
      <c r="B1531" t="s">
        <v>5</v>
      </c>
      <c r="C1531" s="40">
        <v>597.079</v>
      </c>
      <c r="D1531" s="40" t="str">
        <f t="shared" si="1"/>
        <v>(loc1 Cuneo)</v>
      </c>
      <c r="E1531" s="40" t="str">
        <f t="shared" si="2"/>
        <v>(loc2 Olbia-Tempio)</v>
      </c>
      <c r="F1531" s="40" t="str">
        <f t="shared" si="3"/>
        <v>(dist 597)</v>
      </c>
      <c r="G1531" s="40" t="str">
        <f t="shared" si="4"/>
        <v>(distance (loc1 Cuneo) (loc2 Olbia-Tempio) (dist 597))</v>
      </c>
    </row>
    <row r="1532">
      <c r="A1532" t="s">
        <v>71</v>
      </c>
      <c r="B1532" t="s">
        <v>18</v>
      </c>
      <c r="C1532" s="40">
        <v>328.297</v>
      </c>
      <c r="D1532" s="40" t="str">
        <f t="shared" si="1"/>
        <v>(loc1 Cuneo)</v>
      </c>
      <c r="E1532" s="40" t="str">
        <f t="shared" si="2"/>
        <v>(loc2 Modena)</v>
      </c>
      <c r="F1532" s="40" t="str">
        <f t="shared" si="3"/>
        <v>(dist 328)</v>
      </c>
      <c r="G1532" s="40" t="str">
        <f t="shared" si="4"/>
        <v>(distance (loc1 Cuneo) (loc2 Modena) (dist 328))</v>
      </c>
    </row>
    <row r="1533">
      <c r="A1533" t="s">
        <v>71</v>
      </c>
      <c r="B1533" t="s">
        <v>21</v>
      </c>
      <c r="C1533" s="40">
        <v>766.892</v>
      </c>
      <c r="D1533" s="40" t="str">
        <f t="shared" si="1"/>
        <v>(loc1 Cuneo)</v>
      </c>
      <c r="E1533" s="40" t="str">
        <f t="shared" si="2"/>
        <v>(loc2 Medio Campidano)</v>
      </c>
      <c r="F1533" s="40" t="str">
        <f t="shared" si="3"/>
        <v>(dist 766)</v>
      </c>
      <c r="G1533" s="40" t="str">
        <f t="shared" si="4"/>
        <v>(distance (loc1 Cuneo) (loc2 Medio Campidano) (dist 766))</v>
      </c>
    </row>
    <row r="1534">
      <c r="A1534" t="s">
        <v>71</v>
      </c>
      <c r="B1534" t="s">
        <v>25</v>
      </c>
      <c r="C1534" s="40">
        <v>807.716</v>
      </c>
      <c r="D1534" s="40" t="str">
        <f t="shared" si="1"/>
        <v>(loc1 Cuneo)</v>
      </c>
      <c r="E1534" s="40" t="str">
        <f t="shared" si="2"/>
        <v>(loc2 Cagliari)</v>
      </c>
      <c r="F1534" s="40" t="str">
        <f t="shared" si="3"/>
        <v>(dist 807)</v>
      </c>
      <c r="G1534" s="40" t="str">
        <f t="shared" si="4"/>
        <v>(distance (loc1 Cuneo) (loc2 Cagliari) (dist 807))</v>
      </c>
    </row>
    <row r="1535">
      <c r="A1535" t="s">
        <v>71</v>
      </c>
      <c r="B1535" t="s">
        <v>28</v>
      </c>
      <c r="C1535" s="40">
        <v>665.037</v>
      </c>
      <c r="D1535" s="40" t="str">
        <f t="shared" si="1"/>
        <v>(loc1 Cuneo)</v>
      </c>
      <c r="E1535" s="40" t="str">
        <f t="shared" si="2"/>
        <v>(loc2 Nuoro)</v>
      </c>
      <c r="F1535" s="40" t="str">
        <f t="shared" si="3"/>
        <v>(dist 665)</v>
      </c>
      <c r="G1535" s="40" t="str">
        <f t="shared" si="4"/>
        <v>(distance (loc1 Cuneo) (loc2 Nuoro) (dist 665))</v>
      </c>
    </row>
    <row r="1536">
      <c r="A1536" t="s">
        <v>71</v>
      </c>
      <c r="B1536" t="s">
        <v>31</v>
      </c>
      <c r="C1536" s="40">
        <v>896.706</v>
      </c>
      <c r="D1536" s="40" t="str">
        <f t="shared" si="1"/>
        <v>(loc1 Cuneo)</v>
      </c>
      <c r="E1536" s="40" t="str">
        <f t="shared" si="2"/>
        <v>(loc2 Salerno)</v>
      </c>
      <c r="F1536" s="40" t="str">
        <f t="shared" si="3"/>
        <v>(dist 896)</v>
      </c>
      <c r="G1536" s="40" t="str">
        <f t="shared" si="4"/>
        <v>(distance (loc1 Cuneo) (loc2 Salerno) (dist 896))</v>
      </c>
    </row>
    <row r="1537">
      <c r="A1537" t="s">
        <v>71</v>
      </c>
      <c r="B1537" t="s">
        <v>39</v>
      </c>
      <c r="C1537" s="40">
        <v>333.834</v>
      </c>
      <c r="D1537" s="40" t="str">
        <f t="shared" si="1"/>
        <v>(loc1 Cuneo)</v>
      </c>
      <c r="E1537" s="40" t="str">
        <f t="shared" si="2"/>
        <v>(loc2 Livorno)</v>
      </c>
      <c r="F1537" s="40" t="str">
        <f t="shared" si="3"/>
        <v>(dist 333)</v>
      </c>
      <c r="G1537" s="40" t="str">
        <f t="shared" si="4"/>
        <v>(distance (loc1 Cuneo) (loc2 Livorno) (dist 333))</v>
      </c>
    </row>
    <row r="1538">
      <c r="A1538" t="s">
        <v>71</v>
      </c>
      <c r="B1538" t="s">
        <v>42</v>
      </c>
      <c r="C1538" s="40">
        <v>315.391</v>
      </c>
      <c r="D1538" s="40" t="str">
        <f t="shared" si="1"/>
        <v>(loc1 Cuneo)</v>
      </c>
      <c r="E1538" s="40" t="str">
        <f t="shared" si="2"/>
        <v>(loc2 Pisa)</v>
      </c>
      <c r="F1538" s="40" t="str">
        <f t="shared" si="3"/>
        <v>(dist 315)</v>
      </c>
      <c r="G1538" s="40" t="str">
        <f t="shared" si="4"/>
        <v>(distance (loc1 Cuneo) (loc2 Pisa) (dist 315))</v>
      </c>
    </row>
    <row r="1539">
      <c r="A1539" t="s">
        <v>71</v>
      </c>
      <c r="B1539" t="s">
        <v>45</v>
      </c>
      <c r="C1539" s="40">
        <v>451.749</v>
      </c>
      <c r="D1539" s="40" t="str">
        <f t="shared" si="1"/>
        <v>(loc1 Cuneo)</v>
      </c>
      <c r="E1539" s="40" t="str">
        <f t="shared" si="2"/>
        <v>(loc2 Siena)</v>
      </c>
      <c r="F1539" s="40" t="str">
        <f t="shared" si="3"/>
        <v>(dist 451)</v>
      </c>
      <c r="G1539" s="40" t="str">
        <f t="shared" si="4"/>
        <v>(distance (loc1 Cuneo) (loc2 Siena) (dist 451))</v>
      </c>
    </row>
    <row r="1540">
      <c r="A1540" t="s">
        <v>71</v>
      </c>
      <c r="B1540" t="s">
        <v>49</v>
      </c>
      <c r="C1540" s="40">
        <v>100.833</v>
      </c>
      <c r="D1540" s="40" t="str">
        <f t="shared" si="1"/>
        <v>(loc1 Cuneo)</v>
      </c>
      <c r="E1540" s="40" t="str">
        <f t="shared" si="2"/>
        <v>(loc2 Savona)</v>
      </c>
      <c r="F1540" s="40" t="str">
        <f t="shared" si="3"/>
        <v>(dist 100)</v>
      </c>
      <c r="G1540" s="40" t="str">
        <f t="shared" si="4"/>
        <v>(distance (loc1 Cuneo) (loc2 Savona) (dist 100))</v>
      </c>
    </row>
    <row r="1541">
      <c r="A1541" t="s">
        <v>71</v>
      </c>
      <c r="B1541" t="s">
        <v>51</v>
      </c>
      <c r="C1541" s="40">
        <v>464.347</v>
      </c>
      <c r="D1541" s="40" t="str">
        <f t="shared" si="1"/>
        <v>(loc1 Cuneo)</v>
      </c>
      <c r="E1541" s="40" t="str">
        <f t="shared" si="2"/>
        <v>(loc2 Grosseto)</v>
      </c>
      <c r="F1541" s="40" t="str">
        <f t="shared" si="3"/>
        <v>(dist 464)</v>
      </c>
      <c r="G1541" s="40" t="str">
        <f t="shared" si="4"/>
        <v>(distance (loc1 Cuneo) (loc2 Grosseto) (dist 464))</v>
      </c>
    </row>
    <row r="1542">
      <c r="A1542" t="s">
        <v>71</v>
      </c>
      <c r="B1542" t="s">
        <v>53</v>
      </c>
      <c r="C1542" s="40">
        <v>464.347</v>
      </c>
      <c r="D1542" s="40" t="str">
        <f t="shared" si="1"/>
        <v>(loc1 Cuneo)</v>
      </c>
      <c r="E1542" s="40" t="str">
        <f t="shared" si="2"/>
        <v>(loc2 Imperia)</v>
      </c>
      <c r="F1542" s="40" t="str">
        <f t="shared" si="3"/>
        <v>(dist 464)</v>
      </c>
      <c r="G1542" s="40" t="str">
        <f t="shared" si="4"/>
        <v>(distance (loc1 Cuneo) (loc2 Imperia) (dist 464))</v>
      </c>
    </row>
    <row r="1543">
      <c r="A1543" t="s">
        <v>71</v>
      </c>
      <c r="B1543" t="s">
        <v>55</v>
      </c>
      <c r="C1543" s="40">
        <v>97.916</v>
      </c>
      <c r="D1543" s="40" t="str">
        <f t="shared" si="1"/>
        <v>(loc1 Cuneo)</v>
      </c>
      <c r="E1543" s="40" t="str">
        <f t="shared" si="2"/>
        <v>(loc2 Torino)</v>
      </c>
      <c r="F1543" s="40" t="str">
        <f t="shared" si="3"/>
        <v>(dist 97)</v>
      </c>
      <c r="G1543" s="40" t="str">
        <f t="shared" si="4"/>
        <v>(distance (loc1 Cuneo) (loc2 Torino) (dist 97))</v>
      </c>
    </row>
    <row r="1544">
      <c r="A1544" t="s">
        <v>71</v>
      </c>
      <c r="B1544" t="s">
        <v>57</v>
      </c>
      <c r="C1544" s="40">
        <v>316.11</v>
      </c>
      <c r="D1544" s="40" t="str">
        <f t="shared" si="1"/>
        <v>(loc1 Cuneo)</v>
      </c>
      <c r="E1544" s="40" t="str">
        <f t="shared" si="2"/>
        <v>(loc2 Lucca)</v>
      </c>
      <c r="F1544" s="40" t="str">
        <f t="shared" si="3"/>
        <v>(dist 316)</v>
      </c>
      <c r="G1544" s="40" t="str">
        <f t="shared" si="4"/>
        <v>(distance (loc1 Cuneo) (loc2 Lucca) (dist 316))</v>
      </c>
    </row>
    <row r="1545">
      <c r="A1545" t="s">
        <v>71</v>
      </c>
      <c r="B1545" t="s">
        <v>59</v>
      </c>
      <c r="C1545" s="40">
        <v>911.231</v>
      </c>
      <c r="D1545" s="40" t="str">
        <f t="shared" si="1"/>
        <v>(loc1 Cuneo)</v>
      </c>
      <c r="E1545" s="40" t="str">
        <f t="shared" si="2"/>
        <v>(loc2 Foggia)</v>
      </c>
      <c r="F1545" s="40" t="str">
        <f t="shared" si="3"/>
        <v>(dist 911)</v>
      </c>
      <c r="G1545" s="40" t="str">
        <f t="shared" si="4"/>
        <v>(distance (loc1 Cuneo) (loc2 Foggia) (dist 911))</v>
      </c>
    </row>
    <row r="1546">
      <c r="A1546" t="s">
        <v>71</v>
      </c>
      <c r="B1546" t="s">
        <v>63</v>
      </c>
      <c r="C1546" s="40">
        <v>657.085</v>
      </c>
      <c r="D1546" s="40" t="str">
        <f t="shared" si="1"/>
        <v>(loc1 Cuneo)</v>
      </c>
      <c r="E1546" s="40" t="str">
        <f t="shared" si="2"/>
        <v>(loc2 Roma)</v>
      </c>
      <c r="F1546" s="40" t="str">
        <f t="shared" si="3"/>
        <v>(dist 657)</v>
      </c>
      <c r="G1546" s="40" t="str">
        <f t="shared" si="4"/>
        <v>(distance (loc1 Cuneo) (loc2 Roma) (dist 657))</v>
      </c>
    </row>
    <row r="1547">
      <c r="A1547" t="s">
        <v>71</v>
      </c>
      <c r="B1547" t="s">
        <v>65</v>
      </c>
      <c r="C1547" s="40">
        <v>1259.487</v>
      </c>
      <c r="D1547" s="40" t="str">
        <f t="shared" si="1"/>
        <v>(loc1 Cuneo)</v>
      </c>
      <c r="E1547" s="40" t="str">
        <f t="shared" si="2"/>
        <v>(loc2 Crotone)</v>
      </c>
      <c r="F1547" s="40" t="str">
        <f t="shared" si="3"/>
        <v>(dist 1259)</v>
      </c>
      <c r="G1547" s="40" t="str">
        <f t="shared" si="4"/>
        <v>(distance (loc1 Cuneo) (loc2 Crotone) (dist 1259))</v>
      </c>
    </row>
    <row r="1548">
      <c r="A1548" t="s">
        <v>71</v>
      </c>
      <c r="B1548" t="s">
        <v>67</v>
      </c>
      <c r="C1548" s="40">
        <v>389.419</v>
      </c>
      <c r="D1548" s="40" t="str">
        <f t="shared" si="1"/>
        <v>(loc1 Cuneo)</v>
      </c>
      <c r="E1548" s="40" t="str">
        <f t="shared" si="2"/>
        <v>(loc2 Firenze)</v>
      </c>
      <c r="F1548" s="40" t="str">
        <f t="shared" si="3"/>
        <v>(dist 389)</v>
      </c>
      <c r="G1548" s="40" t="str">
        <f t="shared" si="4"/>
        <v>(distance (loc1 Cuneo) (loc2 Firenze) (dist 389))</v>
      </c>
    </row>
    <row r="1549">
      <c r="A1549" t="s">
        <v>71</v>
      </c>
      <c r="B1549" t="s">
        <v>68</v>
      </c>
      <c r="C1549" s="40">
        <v>368.411</v>
      </c>
      <c r="D1549" s="40" t="str">
        <f t="shared" si="1"/>
        <v>(loc1 Cuneo)</v>
      </c>
      <c r="E1549" s="40" t="str">
        <f t="shared" si="2"/>
        <v>(loc2 Prato)</v>
      </c>
      <c r="F1549" s="40" t="str">
        <f t="shared" si="3"/>
        <v>(dist 368)</v>
      </c>
      <c r="G1549" s="40" t="str">
        <f t="shared" si="4"/>
        <v>(distance (loc1 Cuneo) (loc2 Prato) (dist 368))</v>
      </c>
    </row>
    <row r="1550">
      <c r="A1550" t="s">
        <v>71</v>
      </c>
      <c r="B1550" t="s">
        <v>69</v>
      </c>
      <c r="C1550" s="40">
        <v>354.034</v>
      </c>
      <c r="D1550" s="40" t="str">
        <f t="shared" si="1"/>
        <v>(loc1 Cuneo)</v>
      </c>
      <c r="E1550" s="40" t="str">
        <f t="shared" si="2"/>
        <v>(loc2 Pistoia)</v>
      </c>
      <c r="F1550" s="40" t="str">
        <f t="shared" si="3"/>
        <v>(dist 354)</v>
      </c>
      <c r="G1550" s="40" t="str">
        <f t="shared" si="4"/>
        <v>(distance (loc1 Cuneo) (loc2 Pistoia) (dist 354))</v>
      </c>
    </row>
    <row r="1551">
      <c r="A1551" t="s">
        <v>71</v>
      </c>
      <c r="B1551" t="s">
        <v>75</v>
      </c>
      <c r="C1551" s="40">
        <v>165.042</v>
      </c>
      <c r="D1551" s="40" t="str">
        <f t="shared" si="1"/>
        <v>(loc1 Cuneo)</v>
      </c>
      <c r="E1551" s="40" t="str">
        <f t="shared" si="2"/>
        <v>(loc2 Genova)</v>
      </c>
      <c r="F1551" s="40" t="str">
        <f t="shared" si="3"/>
        <v>(dist 165)</v>
      </c>
      <c r="G1551" s="40" t="str">
        <f t="shared" si="4"/>
        <v>(distance (loc1 Cuneo) (loc2 Genova) (dist 165))</v>
      </c>
    </row>
    <row r="1552">
      <c r="A1552" t="s">
        <v>71</v>
      </c>
      <c r="B1552" t="s">
        <v>76</v>
      </c>
      <c r="C1552" s="40">
        <v>209.98</v>
      </c>
      <c r="D1552" s="40" t="str">
        <f t="shared" si="1"/>
        <v>(loc1 Cuneo)</v>
      </c>
      <c r="E1552" s="40" t="str">
        <f t="shared" si="2"/>
        <v>(loc2 Novara)</v>
      </c>
      <c r="F1552" s="40" t="str">
        <f t="shared" si="3"/>
        <v>(dist 209)</v>
      </c>
      <c r="G1552" s="40" t="str">
        <f t="shared" si="4"/>
        <v>(distance (loc1 Cuneo) (loc2 Novara) (dist 209))</v>
      </c>
    </row>
    <row r="1553">
      <c r="A1553" t="s">
        <v>71</v>
      </c>
      <c r="B1553" t="s">
        <v>77</v>
      </c>
      <c r="C1553" s="40">
        <v>356.447</v>
      </c>
      <c r="D1553" s="40" t="str">
        <f t="shared" si="1"/>
        <v>(loc1 Cuneo)</v>
      </c>
      <c r="E1553" s="40" t="str">
        <f t="shared" si="2"/>
        <v>(loc2 Massa-Carrara)</v>
      </c>
      <c r="F1553" s="40" t="str">
        <f t="shared" si="3"/>
        <v>(dist 356)</v>
      </c>
      <c r="G1553" s="40" t="str">
        <f t="shared" si="4"/>
        <v>(distance (loc1 Cuneo) (loc2 Massa-Carrara) (dist 356))</v>
      </c>
    </row>
    <row r="1554">
      <c r="A1554" t="s">
        <v>71</v>
      </c>
      <c r="B1554" t="s">
        <v>70</v>
      </c>
      <c r="C1554" s="40">
        <v>347.747</v>
      </c>
      <c r="D1554" s="40" t="str">
        <f t="shared" si="1"/>
        <v>(loc1 Cuneo)</v>
      </c>
      <c r="E1554" s="40" t="str">
        <f t="shared" si="2"/>
        <v>(loc2 La Spezia)</v>
      </c>
      <c r="F1554" s="40" t="str">
        <f t="shared" si="3"/>
        <v>(dist 347)</v>
      </c>
      <c r="G1554" s="40" t="str">
        <f t="shared" si="4"/>
        <v>(distance (loc1 Cuneo) (loc2 La Spezia) (dist 347))</v>
      </c>
    </row>
    <row r="1555">
      <c r="A1555" t="s">
        <v>71</v>
      </c>
      <c r="B1555" t="s">
        <v>79</v>
      </c>
      <c r="C1555" s="40">
        <v>961.848</v>
      </c>
      <c r="D1555" s="40" t="str">
        <f t="shared" si="1"/>
        <v>(loc1 Cuneo)</v>
      </c>
      <c r="E1555" s="40" t="str">
        <f t="shared" si="2"/>
        <v>(loc2 Napoli)</v>
      </c>
      <c r="F1555" s="40" t="str">
        <f t="shared" si="3"/>
        <v>(dist 961)</v>
      </c>
      <c r="G1555" s="40" t="str">
        <f t="shared" si="4"/>
        <v>(distance (loc1 Cuneo) (loc2 Napoli) (dist 961))</v>
      </c>
    </row>
    <row r="1556">
      <c r="A1556" t="s">
        <v>71</v>
      </c>
      <c r="B1556" t="s">
        <v>80</v>
      </c>
      <c r="C1556" s="40">
        <v>343.914</v>
      </c>
      <c r="D1556" s="40" t="str">
        <f t="shared" si="1"/>
        <v>(loc1 Cuneo)</v>
      </c>
      <c r="E1556" s="40" t="str">
        <f t="shared" si="2"/>
        <v>(loc2 Reggio nell'Emilia)</v>
      </c>
      <c r="F1556" s="40" t="str">
        <f t="shared" si="3"/>
        <v>(dist 343)</v>
      </c>
      <c r="G1556" s="40" t="str">
        <f t="shared" si="4"/>
        <v>(distance (loc1 Cuneo) (loc2 Reggio nell'Emilia) (dist 343))</v>
      </c>
    </row>
    <row r="1557">
      <c r="A1557" t="s">
        <v>71</v>
      </c>
      <c r="B1557" t="s">
        <v>81</v>
      </c>
      <c r="C1557" s="40">
        <v>235.345</v>
      </c>
      <c r="D1557" s="40" t="str">
        <f t="shared" si="1"/>
        <v>(loc1 Cuneo)</v>
      </c>
      <c r="E1557" s="40" t="str">
        <f t="shared" si="2"/>
        <v>(loc2 Pavia)</v>
      </c>
      <c r="F1557" s="40" t="str">
        <f t="shared" si="3"/>
        <v>(dist 235)</v>
      </c>
      <c r="G1557" s="40" t="str">
        <f t="shared" si="4"/>
        <v>(distance (loc1 Cuneo) (loc2 Pavia) (dist 235))</v>
      </c>
    </row>
    <row r="1558">
      <c r="A1558" t="s">
        <v>71</v>
      </c>
      <c r="B1558" t="s">
        <v>83</v>
      </c>
      <c r="C1558" s="40">
        <v>293.568</v>
      </c>
      <c r="D1558" s="40" t="str">
        <f t="shared" si="1"/>
        <v>(loc1 Cuneo)</v>
      </c>
      <c r="E1558" s="40" t="str">
        <f t="shared" si="2"/>
        <v>(loc2 Verbano-Cusio-Ossola)</v>
      </c>
      <c r="F1558" s="40" t="str">
        <f t="shared" si="3"/>
        <v>(dist 293)</v>
      </c>
      <c r="G1558" s="40" t="str">
        <f t="shared" si="4"/>
        <v>(distance (loc1 Cuneo) (loc2 Verbano-Cusio-Ossola) (dist 293))</v>
      </c>
    </row>
    <row r="1559">
      <c r="A1559" t="s">
        <v>71</v>
      </c>
      <c r="B1559" t="s">
        <v>89</v>
      </c>
      <c r="C1559" s="40">
        <v>252.25</v>
      </c>
      <c r="D1559" s="40" t="str">
        <f t="shared" si="1"/>
        <v>(loc1 Cuneo)</v>
      </c>
      <c r="E1559" s="40" t="str">
        <f t="shared" si="2"/>
        <v>(loc2 Milano)</v>
      </c>
      <c r="F1559" s="40" t="str">
        <f t="shared" si="3"/>
        <v>(dist 252)</v>
      </c>
      <c r="G1559" s="40" t="str">
        <f t="shared" si="4"/>
        <v>(distance (loc1 Cuneo) (loc2 Milano) (dist 252))</v>
      </c>
    </row>
    <row r="1560">
      <c r="A1560" t="s">
        <v>71</v>
      </c>
      <c r="B1560" t="s">
        <v>90</v>
      </c>
      <c r="C1560" s="40">
        <v>274.352</v>
      </c>
      <c r="D1560" s="40" t="str">
        <f t="shared" si="1"/>
        <v>(loc1 Cuneo)</v>
      </c>
      <c r="E1560" s="40" t="str">
        <f t="shared" si="2"/>
        <v>(loc2 Lodi)</v>
      </c>
      <c r="F1560" s="40" t="str">
        <f t="shared" si="3"/>
        <v>(dist 274)</v>
      </c>
      <c r="G1560" s="40" t="str">
        <f t="shared" si="4"/>
        <v>(distance (loc1 Cuneo) (loc2 Lodi) (dist 274))</v>
      </c>
    </row>
    <row r="1561">
      <c r="A1561" t="s">
        <v>71</v>
      </c>
      <c r="B1561" t="s">
        <v>92</v>
      </c>
      <c r="C1561" s="40">
        <v>264.739</v>
      </c>
      <c r="D1561" s="40" t="str">
        <f t="shared" si="1"/>
        <v>(loc1 Cuneo)</v>
      </c>
      <c r="E1561" s="40" t="str">
        <f t="shared" si="2"/>
        <v>(loc2 Varese)</v>
      </c>
      <c r="F1561" s="40" t="str">
        <f t="shared" si="3"/>
        <v>(dist 264)</v>
      </c>
      <c r="G1561" s="40" t="str">
        <f t="shared" si="4"/>
        <v>(distance (loc1 Cuneo) (loc2 Varese) (dist 264))</v>
      </c>
    </row>
    <row r="1562">
      <c r="A1562" t="s">
        <v>71</v>
      </c>
      <c r="B1562" t="s">
        <v>99</v>
      </c>
      <c r="C1562" s="40">
        <v>298.603</v>
      </c>
      <c r="D1562" s="40" t="str">
        <f t="shared" si="1"/>
        <v>(loc1 Cuneo)</v>
      </c>
      <c r="E1562" s="40" t="str">
        <f t="shared" si="2"/>
        <v>(loc2 Lecco)</v>
      </c>
      <c r="F1562" s="40" t="str">
        <f t="shared" si="3"/>
        <v>(dist 298)</v>
      </c>
      <c r="G1562" s="40" t="str">
        <f t="shared" si="4"/>
        <v>(distance (loc1 Cuneo) (loc2 Lecco) (dist 298))</v>
      </c>
    </row>
    <row r="1563">
      <c r="A1563" t="s">
        <v>71</v>
      </c>
      <c r="B1563" t="s">
        <v>101</v>
      </c>
      <c r="C1563" s="40">
        <v>394.073</v>
      </c>
      <c r="D1563" s="40" t="str">
        <f t="shared" si="1"/>
        <v>(loc1 Cuneo)</v>
      </c>
      <c r="E1563" s="40" t="str">
        <f t="shared" si="2"/>
        <v>(loc2 Verona)</v>
      </c>
      <c r="F1563" s="40" t="str">
        <f t="shared" si="3"/>
        <v>(dist 394)</v>
      </c>
      <c r="G1563" s="40" t="str">
        <f t="shared" si="4"/>
        <v>(distance (loc1 Cuneo) (loc2 Verona) (dist 394))</v>
      </c>
    </row>
    <row r="1564">
      <c r="A1564" t="s">
        <v>71</v>
      </c>
      <c r="B1564" t="s">
        <v>103</v>
      </c>
      <c r="C1564" s="40">
        <v>349.789</v>
      </c>
      <c r="D1564" s="40" t="str">
        <f t="shared" si="1"/>
        <v>(loc1 Cuneo)</v>
      </c>
      <c r="E1564" s="40" t="str">
        <f t="shared" si="2"/>
        <v>(loc2 Mantova)</v>
      </c>
      <c r="F1564" s="40" t="str">
        <f t="shared" si="3"/>
        <v>(dist 349)</v>
      </c>
      <c r="G1564" s="40" t="str">
        <f t="shared" si="4"/>
        <v>(distance (loc1 Cuneo) (loc2 Mantova) (dist 349))</v>
      </c>
    </row>
    <row r="1565">
      <c r="A1565" t="s">
        <v>71</v>
      </c>
      <c r="B1565" t="s">
        <v>105</v>
      </c>
      <c r="C1565" s="40">
        <v>441.905</v>
      </c>
      <c r="D1565" s="40" t="str">
        <f t="shared" si="1"/>
        <v>(loc1 Cuneo)</v>
      </c>
      <c r="E1565" s="40" t="str">
        <f t="shared" si="2"/>
        <v>(loc2 Vicenza)</v>
      </c>
      <c r="F1565" s="40" t="str">
        <f t="shared" si="3"/>
        <v>(dist 441)</v>
      </c>
      <c r="G1565" s="40" t="str">
        <f t="shared" si="4"/>
        <v>(distance (loc1 Cuneo) (loc2 Vicenza) (dist 441))</v>
      </c>
    </row>
    <row r="1566">
      <c r="A1566" t="s">
        <v>71</v>
      </c>
      <c r="B1566" t="s">
        <v>109</v>
      </c>
      <c r="C1566" s="40">
        <v>458.9</v>
      </c>
      <c r="D1566" s="40" t="str">
        <f t="shared" si="1"/>
        <v>(loc1 Cuneo)</v>
      </c>
      <c r="E1566" s="40" t="str">
        <f t="shared" si="2"/>
        <v>(loc2 Trento)</v>
      </c>
      <c r="F1566" s="40" t="str">
        <f t="shared" si="3"/>
        <v>(dist 458)</v>
      </c>
      <c r="G1566" s="40" t="str">
        <f t="shared" si="4"/>
        <v>(distance (loc1 Cuneo) (loc2 Trento) (dist 458))</v>
      </c>
    </row>
    <row r="1567">
      <c r="A1567" t="s">
        <v>71</v>
      </c>
      <c r="B1567" t="s">
        <v>110</v>
      </c>
      <c r="C1567" s="40">
        <v>505.083</v>
      </c>
      <c r="D1567" s="40" t="str">
        <f t="shared" si="1"/>
        <v>(loc1 Cuneo)</v>
      </c>
      <c r="E1567" s="40" t="str">
        <f t="shared" si="2"/>
        <v>(loc2 Venezia)</v>
      </c>
      <c r="F1567" s="40" t="str">
        <f t="shared" si="3"/>
        <v>(dist 505)</v>
      </c>
      <c r="G1567" s="40" t="str">
        <f t="shared" si="4"/>
        <v>(distance (loc1 Cuneo) (loc2 Venezia) (dist 505))</v>
      </c>
    </row>
    <row r="1568">
      <c r="A1568" t="s">
        <v>71</v>
      </c>
      <c r="B1568" t="s">
        <v>111</v>
      </c>
      <c r="C1568" s="40">
        <v>701.85</v>
      </c>
      <c r="D1568" s="40" t="str">
        <f t="shared" si="1"/>
        <v>(loc1 Cuneo)</v>
      </c>
      <c r="E1568" s="40" t="str">
        <f t="shared" si="2"/>
        <v>(loc2 Viterbo)</v>
      </c>
      <c r="F1568" s="40" t="str">
        <f t="shared" si="3"/>
        <v>(dist 701)</v>
      </c>
      <c r="G1568" s="40" t="str">
        <f t="shared" si="4"/>
        <v>(distance (loc1 Cuneo) (loc2 Viterbo) (dist 701))</v>
      </c>
    </row>
    <row r="1569">
      <c r="A1569" t="s">
        <v>71</v>
      </c>
      <c r="B1569" t="s">
        <v>112</v>
      </c>
      <c r="C1569" s="40">
        <v>378.008</v>
      </c>
      <c r="D1569" s="40" t="str">
        <f t="shared" si="1"/>
        <v>(loc1 Cuneo)</v>
      </c>
      <c r="E1569" s="40" t="str">
        <f t="shared" si="2"/>
        <v>(loc2 Sondrio)</v>
      </c>
      <c r="F1569" s="40" t="str">
        <f t="shared" si="3"/>
        <v>(dist 378)</v>
      </c>
      <c r="G1569" s="40" t="str">
        <f t="shared" si="4"/>
        <v>(distance (loc1 Cuneo) (loc2 Sondrio) (dist 378))</v>
      </c>
    </row>
    <row r="1570">
      <c r="A1570" t="s">
        <v>71</v>
      </c>
      <c r="B1570" t="s">
        <v>113</v>
      </c>
      <c r="C1570" s="40">
        <v>913.615</v>
      </c>
      <c r="D1570" s="40" t="str">
        <f t="shared" si="1"/>
        <v>(loc1 Cuneo)</v>
      </c>
      <c r="E1570" s="40" t="str">
        <f t="shared" si="2"/>
        <v>(loc2 Oristano)</v>
      </c>
      <c r="F1570" s="40" t="str">
        <f t="shared" si="3"/>
        <v>(dist 913)</v>
      </c>
      <c r="G1570" s="40" t="str">
        <f t="shared" si="4"/>
        <v>(distance (loc1 Cuneo) (loc2 Oristano) (dist 913))</v>
      </c>
    </row>
    <row r="1571">
      <c r="A1571" t="s">
        <v>71</v>
      </c>
      <c r="B1571" t="s">
        <v>116</v>
      </c>
      <c r="C1571" s="40">
        <v>1764.044</v>
      </c>
      <c r="D1571" s="40" t="str">
        <f t="shared" si="1"/>
        <v>(loc1 Cuneo)</v>
      </c>
      <c r="E1571" s="40" t="str">
        <f t="shared" si="2"/>
        <v>(loc2 Trapani)</v>
      </c>
      <c r="F1571" s="40" t="str">
        <f t="shared" si="3"/>
        <v>(dist 1764)</v>
      </c>
      <c r="G1571" s="40" t="str">
        <f t="shared" si="4"/>
        <v>(distance (loc1 Cuneo) (loc2 Trapani) (dist 1764))</v>
      </c>
    </row>
    <row r="1572">
      <c r="A1572" t="s">
        <v>71</v>
      </c>
      <c r="B1572" t="s">
        <v>118</v>
      </c>
      <c r="C1572" s="40">
        <v>1658.985</v>
      </c>
      <c r="D1572" s="40" t="str">
        <f t="shared" si="1"/>
        <v>(loc1 Cuneo)</v>
      </c>
      <c r="E1572" s="40" t="str">
        <f t="shared" si="2"/>
        <v>(loc2 Palermo)</v>
      </c>
      <c r="F1572" s="40" t="str">
        <f t="shared" si="3"/>
        <v>(dist 1658)</v>
      </c>
      <c r="G1572" s="40" t="str">
        <f t="shared" si="4"/>
        <v>(distance (loc1 Cuneo) (loc2 Palermo) (dist 1658))</v>
      </c>
    </row>
    <row r="1573">
      <c r="A1573" t="s">
        <v>71</v>
      </c>
      <c r="B1573" t="s">
        <v>119</v>
      </c>
      <c r="C1573" s="40">
        <v>789.466</v>
      </c>
      <c r="D1573" s="40" t="str">
        <f t="shared" si="1"/>
        <v>(loc1 Cuneo)</v>
      </c>
      <c r="E1573" s="40" t="str">
        <f t="shared" si="2"/>
        <v>(loc2 Latina)</v>
      </c>
      <c r="F1573" s="40" t="str">
        <f t="shared" si="3"/>
        <v>(dist 789)</v>
      </c>
      <c r="G1573" s="40" t="str">
        <f t="shared" si="4"/>
        <v>(distance (loc1 Cuneo) (loc2 Latina) (dist 789))</v>
      </c>
    </row>
    <row r="1574">
      <c r="A1574" t="s">
        <v>71</v>
      </c>
      <c r="B1574" t="s">
        <v>120</v>
      </c>
      <c r="C1574" s="40">
        <v>640.64</v>
      </c>
      <c r="D1574" s="40" t="str">
        <f t="shared" si="1"/>
        <v>(loc1 Cuneo)</v>
      </c>
      <c r="E1574" s="40" t="str">
        <f t="shared" si="2"/>
        <v>(loc2 Perugia)</v>
      </c>
      <c r="F1574" s="40" t="str">
        <f t="shared" si="3"/>
        <v>(dist 640)</v>
      </c>
      <c r="G1574" s="40" t="str">
        <f t="shared" si="4"/>
        <v>(distance (loc1 Cuneo) (loc2 Perugia) (dist 640))</v>
      </c>
    </row>
    <row r="1575">
      <c r="A1575" t="s">
        <v>71</v>
      </c>
      <c r="B1575" t="s">
        <v>121</v>
      </c>
      <c r="C1575" s="40">
        <v>716.993</v>
      </c>
      <c r="D1575" s="40" t="str">
        <f t="shared" si="1"/>
        <v>(loc1 Cuneo)</v>
      </c>
      <c r="E1575" s="40" t="str">
        <f t="shared" si="2"/>
        <v>(loc2 Terni)</v>
      </c>
      <c r="F1575" s="40" t="str">
        <f t="shared" si="3"/>
        <v>(dist 716)</v>
      </c>
      <c r="G1575" s="40" t="str">
        <f t="shared" si="4"/>
        <v>(distance (loc1 Cuneo) (loc2 Terni) (dist 716))</v>
      </c>
    </row>
    <row r="1576">
      <c r="A1576" t="s">
        <v>71</v>
      </c>
      <c r="B1576" t="s">
        <v>122</v>
      </c>
      <c r="C1576" s="40">
        <v>797.68</v>
      </c>
      <c r="D1576" s="40" t="str">
        <f t="shared" si="1"/>
        <v>(loc1 Cuneo)</v>
      </c>
      <c r="E1576" s="40" t="str">
        <f t="shared" si="2"/>
        <v>(loc2 L'Aquila)</v>
      </c>
      <c r="F1576" s="40" t="str">
        <f t="shared" si="3"/>
        <v>(dist 797)</v>
      </c>
      <c r="G1576" s="40" t="str">
        <f t="shared" si="4"/>
        <v>(distance (loc1 Cuneo) (loc2 L'Aquila) (dist 797))</v>
      </c>
    </row>
    <row r="1577">
      <c r="A1577" t="s">
        <v>71</v>
      </c>
      <c r="B1577" t="s">
        <v>78</v>
      </c>
      <c r="C1577" s="40">
        <v>661.76</v>
      </c>
      <c r="D1577" s="40" t="str">
        <f t="shared" si="1"/>
        <v>(loc1 Cuneo)</v>
      </c>
      <c r="E1577" s="40" t="str">
        <f t="shared" si="2"/>
        <v>(loc2 Macerata)</v>
      </c>
      <c r="F1577" s="40" t="str">
        <f t="shared" si="3"/>
        <v>(dist 661)</v>
      </c>
      <c r="G1577" s="40" t="str">
        <f t="shared" si="4"/>
        <v>(distance (loc1 Cuneo) (loc2 Macerata) (dist 661))</v>
      </c>
    </row>
    <row r="1578">
      <c r="A1578" t="s">
        <v>71</v>
      </c>
      <c r="B1578" t="s">
        <v>123</v>
      </c>
      <c r="C1578" s="40">
        <v>606.883</v>
      </c>
      <c r="D1578" s="40" t="str">
        <f t="shared" si="1"/>
        <v>(loc1 Cuneo)</v>
      </c>
      <c r="E1578" s="40" t="str">
        <f t="shared" si="2"/>
        <v>(loc2 Pesaro e Urbino)</v>
      </c>
      <c r="F1578" s="40" t="str">
        <f t="shared" si="3"/>
        <v>(dist 606)</v>
      </c>
      <c r="G1578" s="40" t="str">
        <f t="shared" si="4"/>
        <v>(distance (loc1 Cuneo) (loc2 Pesaro e Urbino) (dist 606))</v>
      </c>
    </row>
    <row r="1579">
      <c r="A1579" t="s">
        <v>71</v>
      </c>
      <c r="B1579" t="s">
        <v>127</v>
      </c>
      <c r="C1579" s="40">
        <v>518.185</v>
      </c>
      <c r="D1579" s="40" t="str">
        <f t="shared" si="1"/>
        <v>(loc1 Cuneo)</v>
      </c>
      <c r="E1579" s="40" t="str">
        <f t="shared" si="2"/>
        <v>(loc2 Rimini)</v>
      </c>
      <c r="F1579" s="40" t="str">
        <f t="shared" si="3"/>
        <v>(dist 518)</v>
      </c>
      <c r="G1579" s="40" t="str">
        <f t="shared" si="4"/>
        <v>(distance (loc1 Cuneo) (loc2 Rimini) (dist 518))</v>
      </c>
    </row>
    <row r="1580">
      <c r="A1580" t="s">
        <v>71</v>
      </c>
      <c r="B1580" t="s">
        <v>133</v>
      </c>
      <c r="C1580" s="40">
        <v>1634.243</v>
      </c>
      <c r="D1580" s="40" t="str">
        <f t="shared" si="1"/>
        <v>(loc1 Cuneo)</v>
      </c>
      <c r="E1580" s="40" t="str">
        <f t="shared" si="2"/>
        <v>(loc2 Ragusa)</v>
      </c>
      <c r="F1580" s="40" t="str">
        <f t="shared" si="3"/>
        <v>(dist 1634)</v>
      </c>
      <c r="G1580" s="40" t="str">
        <f t="shared" si="4"/>
        <v>(distance (loc1 Cuneo) (loc2 Ragusa) (dist 1634))</v>
      </c>
    </row>
    <row r="1581">
      <c r="A1581" t="s">
        <v>71</v>
      </c>
      <c r="B1581" t="s">
        <v>134</v>
      </c>
      <c r="C1581" s="40">
        <v>1596.13</v>
      </c>
      <c r="D1581" s="40" t="str">
        <f t="shared" si="1"/>
        <v>(loc1 Cuneo)</v>
      </c>
      <c r="E1581" s="40" t="str">
        <f t="shared" si="2"/>
        <v>(loc2 Siracusa)</v>
      </c>
      <c r="F1581" s="40" t="str">
        <f t="shared" si="3"/>
        <v>(dist 1596)</v>
      </c>
      <c r="G1581" s="40" t="str">
        <f t="shared" si="4"/>
        <v>(distance (loc1 Cuneo) (loc2 Siracusa) (dist 1596))</v>
      </c>
    </row>
    <row r="1582">
      <c r="A1582" t="s">
        <v>71</v>
      </c>
      <c r="B1582" t="s">
        <v>137</v>
      </c>
      <c r="C1582" s="40">
        <v>1221.141</v>
      </c>
      <c r="D1582" s="40" t="str">
        <f t="shared" si="1"/>
        <v>(loc1 Cuneo)</v>
      </c>
      <c r="E1582" s="40" t="str">
        <f t="shared" si="2"/>
        <v>(loc2 Lecce)</v>
      </c>
      <c r="F1582" s="40" t="str">
        <f t="shared" si="3"/>
        <v>(dist 1221)</v>
      </c>
      <c r="G1582" s="40" t="str">
        <f t="shared" si="4"/>
        <v>(distance (loc1 Cuneo) (loc2 Lecce) (dist 1221))</v>
      </c>
    </row>
    <row r="1583">
      <c r="A1583" t="s">
        <v>71</v>
      </c>
      <c r="B1583" t="s">
        <v>140</v>
      </c>
      <c r="C1583" s="40">
        <v>1435.629</v>
      </c>
      <c r="D1583" s="40" t="str">
        <f t="shared" si="1"/>
        <v>(loc1 Cuneo)</v>
      </c>
      <c r="E1583" s="40" t="str">
        <f t="shared" si="2"/>
        <v>(loc2 Messina)</v>
      </c>
      <c r="F1583" s="40" t="str">
        <f t="shared" si="3"/>
        <v>(dist 1435)</v>
      </c>
      <c r="G1583" s="40" t="str">
        <f t="shared" si="4"/>
        <v>(distance (loc1 Cuneo) (loc2 Messina) (dist 1435))</v>
      </c>
    </row>
    <row r="1584">
      <c r="A1584" t="s">
        <v>71</v>
      </c>
      <c r="B1584" t="s">
        <v>141</v>
      </c>
      <c r="C1584" s="40">
        <v>1435.701</v>
      </c>
      <c r="D1584" s="40" t="str">
        <f t="shared" si="1"/>
        <v>(loc1 Cuneo)</v>
      </c>
      <c r="E1584" s="40" t="str">
        <f t="shared" si="2"/>
        <v>(loc2 Reggio di Calabria)</v>
      </c>
      <c r="F1584" s="40" t="str">
        <f t="shared" si="3"/>
        <v>(dist 1435)</v>
      </c>
      <c r="G1584" s="40" t="str">
        <f t="shared" si="4"/>
        <v>(distance (loc1 Cuneo) (loc2 Reggio di Calabria) (dist 1435))</v>
      </c>
    </row>
    <row r="1585">
      <c r="A1585" t="s">
        <v>71</v>
      </c>
      <c r="B1585" t="s">
        <v>145</v>
      </c>
      <c r="C1585" s="40">
        <v>826.29</v>
      </c>
      <c r="D1585" s="40" t="str">
        <f t="shared" si="1"/>
        <v>(loc1 Cuneo)</v>
      </c>
      <c r="E1585" s="40" t="str">
        <f t="shared" si="2"/>
        <v>(loc2 Frosinone)</v>
      </c>
      <c r="F1585" s="40" t="str">
        <f t="shared" si="3"/>
        <v>(dist 826)</v>
      </c>
      <c r="G1585" s="40" t="str">
        <f t="shared" si="4"/>
        <v>(distance (loc1 Cuneo) (loc2 Frosinone) (dist 826))</v>
      </c>
    </row>
    <row r="1586">
      <c r="A1586" t="s">
        <v>71</v>
      </c>
      <c r="B1586" t="s">
        <v>146</v>
      </c>
      <c r="C1586" s="40">
        <v>472.299</v>
      </c>
      <c r="D1586" s="40" t="str">
        <f t="shared" si="1"/>
        <v>(loc1 Cuneo)</v>
      </c>
      <c r="E1586" s="40" t="str">
        <f t="shared" si="2"/>
        <v>(loc2 Padova)</v>
      </c>
      <c r="F1586" s="40" t="str">
        <f t="shared" si="3"/>
        <v>(dist 472)</v>
      </c>
      <c r="G1586" s="40" t="str">
        <f t="shared" si="4"/>
        <v>(distance (loc1 Cuneo) (loc2 Padova) (dist 472))</v>
      </c>
    </row>
    <row r="1587">
      <c r="A1587" t="s">
        <v>71</v>
      </c>
      <c r="B1587" t="s">
        <v>151</v>
      </c>
      <c r="C1587" s="40">
        <v>744.849</v>
      </c>
      <c r="D1587" s="40" t="str">
        <f t="shared" si="1"/>
        <v>(loc1 Cuneo)</v>
      </c>
      <c r="E1587" s="40" t="str">
        <f t="shared" si="2"/>
        <v>(loc2 Teramo)</v>
      </c>
      <c r="F1587" s="40" t="str">
        <f t="shared" si="3"/>
        <v>(dist 744)</v>
      </c>
      <c r="G1587" s="40" t="str">
        <f t="shared" si="4"/>
        <v>(distance (loc1 Cuneo) (loc2 Teramo) (dist 744))</v>
      </c>
    </row>
    <row r="1588">
      <c r="A1588" t="s">
        <v>71</v>
      </c>
      <c r="B1588" t="s">
        <v>153</v>
      </c>
      <c r="C1588" s="40">
        <v>492.631</v>
      </c>
      <c r="D1588" s="40" t="str">
        <f t="shared" si="1"/>
        <v>(loc1 Cuneo)</v>
      </c>
      <c r="E1588" s="40" t="str">
        <f t="shared" si="2"/>
        <v>(loc2 Forli'-Cesena)</v>
      </c>
      <c r="F1588" s="40" t="str">
        <f t="shared" si="3"/>
        <v>(dist 492)</v>
      </c>
      <c r="G1588" s="40" t="str">
        <f t="shared" si="4"/>
        <v>(distance (loc1 Cuneo) (loc2 Forli'-Cesena) (dist 492))</v>
      </c>
    </row>
    <row r="1589">
      <c r="A1589" t="s">
        <v>71</v>
      </c>
      <c r="B1589" t="s">
        <v>257</v>
      </c>
      <c r="C1589" s="40">
        <v>446.721</v>
      </c>
      <c r="D1589" s="40" t="str">
        <f t="shared" si="1"/>
        <v>(loc1 Cuneo)</v>
      </c>
      <c r="E1589" s="40" t="str">
        <f t="shared" si="2"/>
        <v>(loc2 Ferrara FE)</v>
      </c>
      <c r="F1589" s="40" t="str">
        <f t="shared" si="3"/>
        <v>(dist 446)</v>
      </c>
      <c r="G1589" s="40" t="str">
        <f t="shared" si="4"/>
        <v>(distance (loc1 Cuneo) (loc2 Ferrara FE) (dist 446))</v>
      </c>
    </row>
    <row r="1590">
      <c r="A1590" t="s">
        <v>71</v>
      </c>
      <c r="B1590" t="s">
        <v>155</v>
      </c>
      <c r="C1590" s="40">
        <v>520.49</v>
      </c>
      <c r="D1590" s="40" t="str">
        <f t="shared" si="1"/>
        <v>(loc1 Cuneo)</v>
      </c>
      <c r="E1590" s="40" t="str">
        <f t="shared" si="2"/>
        <v>(loc2 Treviso)</v>
      </c>
      <c r="F1590" s="40" t="str">
        <f t="shared" si="3"/>
        <v>(dist 520)</v>
      </c>
      <c r="G1590" s="40" t="str">
        <f t="shared" si="4"/>
        <v>(distance (loc1 Cuneo) (loc2 Treviso) (dist 520))</v>
      </c>
    </row>
    <row r="1591">
      <c r="A1591" t="s">
        <v>71</v>
      </c>
      <c r="B1591" t="s">
        <v>159</v>
      </c>
      <c r="C1591" s="40">
        <v>482.553</v>
      </c>
      <c r="D1591" s="40" t="str">
        <f t="shared" si="1"/>
        <v>(loc1 Cuneo)</v>
      </c>
      <c r="E1591" s="40" t="str">
        <f t="shared" si="2"/>
        <v>(loc2 Ravenna)</v>
      </c>
      <c r="F1591" s="40" t="str">
        <f t="shared" si="3"/>
        <v>(dist 482)</v>
      </c>
      <c r="G1591" s="40" t="str">
        <f t="shared" si="4"/>
        <v>(distance (loc1 Cuneo) (loc2 Ravenna) (dist 482))</v>
      </c>
    </row>
    <row r="1592">
      <c r="A1592" t="s">
        <v>71</v>
      </c>
      <c r="B1592" t="s">
        <v>160</v>
      </c>
      <c r="C1592" s="40">
        <v>576.414</v>
      </c>
      <c r="D1592" s="40" t="str">
        <f t="shared" si="1"/>
        <v>(loc1 Cuneo)</v>
      </c>
      <c r="E1592" s="40" t="str">
        <f t="shared" si="2"/>
        <v>(loc2 Pordenone)</v>
      </c>
      <c r="F1592" s="40" t="str">
        <f t="shared" si="3"/>
        <v>(dist 576)</v>
      </c>
      <c r="G1592" s="40" t="str">
        <f t="shared" si="4"/>
        <v>(distance (loc1 Cuneo) (loc2 Pordenone) (dist 576))</v>
      </c>
    </row>
    <row r="1593">
      <c r="A1593" t="s">
        <v>71</v>
      </c>
      <c r="B1593" t="s">
        <v>161</v>
      </c>
      <c r="C1593" s="40">
        <v>622.315</v>
      </c>
      <c r="D1593" s="40" t="str">
        <f t="shared" si="1"/>
        <v>(loc1 Cuneo)</v>
      </c>
      <c r="E1593" s="40" t="str">
        <f t="shared" si="2"/>
        <v>(loc2 Udine)</v>
      </c>
      <c r="F1593" s="40" t="str">
        <f t="shared" si="3"/>
        <v>(dist 622)</v>
      </c>
      <c r="G1593" s="40" t="str">
        <f t="shared" si="4"/>
        <v>(distance (loc1 Cuneo) (loc2 Udine) (dist 622))</v>
      </c>
    </row>
    <row r="1594">
      <c r="A1594" t="s">
        <v>71</v>
      </c>
      <c r="B1594" t="s">
        <v>162</v>
      </c>
      <c r="C1594" s="40">
        <v>629.478</v>
      </c>
      <c r="D1594" s="40" t="str">
        <f t="shared" si="1"/>
        <v>(loc1 Cuneo)</v>
      </c>
      <c r="E1594" s="40" t="str">
        <f t="shared" si="2"/>
        <v>(loc2 Gorizia)</v>
      </c>
      <c r="F1594" s="40" t="str">
        <f t="shared" si="3"/>
        <v>(dist 629)</v>
      </c>
      <c r="G1594" s="40" t="str">
        <f t="shared" si="4"/>
        <v>(distance (loc1 Cuneo) (loc2 Gorizia) (dist 629))</v>
      </c>
    </row>
    <row r="1595">
      <c r="A1595" t="s">
        <v>71</v>
      </c>
      <c r="B1595" t="s">
        <v>163</v>
      </c>
      <c r="C1595" s="40">
        <v>651.489</v>
      </c>
      <c r="D1595" s="40" t="str">
        <f t="shared" si="1"/>
        <v>(loc1 Cuneo)</v>
      </c>
      <c r="E1595" s="40" t="str">
        <f t="shared" si="2"/>
        <v>(loc2 Trieste)</v>
      </c>
      <c r="F1595" s="40" t="str">
        <f t="shared" si="3"/>
        <v>(dist 651)</v>
      </c>
      <c r="G1595" s="40" t="str">
        <f t="shared" si="4"/>
        <v>(distance (loc1 Cuneo) (loc2 Trieste) (dist 651))</v>
      </c>
    </row>
    <row r="1596">
      <c r="A1596" t="s">
        <v>71</v>
      </c>
      <c r="B1596" t="s">
        <v>96</v>
      </c>
      <c r="C1596" s="40">
        <v>278.576</v>
      </c>
      <c r="D1596" s="40" t="str">
        <f t="shared" si="1"/>
        <v>(loc1 Cuneo)</v>
      </c>
      <c r="E1596" s="40" t="str">
        <f t="shared" si="2"/>
        <v>(loc2 Como)</v>
      </c>
      <c r="F1596" s="40" t="str">
        <f t="shared" si="3"/>
        <v>(dist 278)</v>
      </c>
      <c r="G1596" s="40" t="str">
        <f t="shared" si="4"/>
        <v>(distance (loc1 Cuneo) (loc2 Como) (dist 278))</v>
      </c>
    </row>
    <row r="1597">
      <c r="A1597" t="s">
        <v>71</v>
      </c>
      <c r="B1597" t="s">
        <v>136</v>
      </c>
      <c r="C1597" s="40">
        <v>1530.918</v>
      </c>
      <c r="D1597" s="40" t="str">
        <f t="shared" si="1"/>
        <v>(loc1 Cuneo)</v>
      </c>
      <c r="E1597" s="40" t="str">
        <f t="shared" si="2"/>
        <v>(loc2 Catania)</v>
      </c>
      <c r="F1597" s="40" t="str">
        <f t="shared" si="3"/>
        <v>(dist 1530)</v>
      </c>
      <c r="G1597" s="40" t="str">
        <f t="shared" si="4"/>
        <v>(distance (loc1 Cuneo) (loc2 Catania) (dist 1530))</v>
      </c>
    </row>
    <row r="1598">
      <c r="A1598" t="s">
        <v>71</v>
      </c>
      <c r="B1598" t="s">
        <v>142</v>
      </c>
      <c r="C1598" s="40">
        <v>1255.134</v>
      </c>
      <c r="D1598" s="40" t="str">
        <f t="shared" si="1"/>
        <v>(loc1 Cuneo)</v>
      </c>
      <c r="E1598" s="40" t="str">
        <f t="shared" si="2"/>
        <v>(loc2 Cosenza)</v>
      </c>
      <c r="F1598" s="40" t="str">
        <f t="shared" si="3"/>
        <v>(dist 1255)</v>
      </c>
      <c r="G1598" s="40" t="str">
        <f t="shared" si="4"/>
        <v>(distance (loc1 Cuneo) (loc2 Cosenza) (dist 1255))</v>
      </c>
    </row>
    <row r="1599">
      <c r="A1599" t="s">
        <v>71</v>
      </c>
      <c r="B1599" t="s">
        <v>144</v>
      </c>
      <c r="C1599" s="40">
        <v>934.32</v>
      </c>
      <c r="D1599" s="40" t="str">
        <f t="shared" si="1"/>
        <v>(loc1 Cuneo)</v>
      </c>
      <c r="E1599" s="40" t="str">
        <f t="shared" si="2"/>
        <v>(loc2 Caserta)</v>
      </c>
      <c r="F1599" s="40" t="str">
        <f t="shared" si="3"/>
        <v>(dist 934)</v>
      </c>
      <c r="G1599" s="40" t="str">
        <f t="shared" si="4"/>
        <v>(distance (loc1 Cuneo) (loc2 Caserta) (dist 934))</v>
      </c>
    </row>
    <row r="1600">
      <c r="A1600" t="s">
        <v>71</v>
      </c>
      <c r="B1600" t="s">
        <v>149</v>
      </c>
      <c r="C1600" s="40">
        <v>778.7</v>
      </c>
      <c r="D1600" s="40" t="str">
        <f t="shared" si="1"/>
        <v>(loc1 Cuneo)</v>
      </c>
      <c r="E1600" s="40" t="str">
        <f t="shared" si="2"/>
        <v>(loc2 Chieti)</v>
      </c>
      <c r="F1600" s="40" t="str">
        <f t="shared" si="3"/>
        <v>(dist 778)</v>
      </c>
      <c r="G1600" s="40" t="str">
        <f t="shared" si="4"/>
        <v>(distance (loc1 Cuneo) (loc2 Chieti) (dist 778))</v>
      </c>
    </row>
    <row r="1601">
      <c r="A1601" t="s">
        <v>257</v>
      </c>
      <c r="B1601" t="s">
        <v>5</v>
      </c>
      <c r="C1601" s="40">
        <v>562.063</v>
      </c>
      <c r="D1601" s="40" t="str">
        <f t="shared" si="1"/>
        <v>(loc1 Ferrara FE)</v>
      </c>
      <c r="E1601" s="40" t="str">
        <f t="shared" si="2"/>
        <v>(loc2 Olbia-Tempio)</v>
      </c>
      <c r="F1601" s="40" t="str">
        <f t="shared" si="3"/>
        <v>(dist 562)</v>
      </c>
      <c r="G1601" s="40" t="str">
        <f t="shared" si="4"/>
        <v>(distance (loc1 Ferrara FE) (loc2 Olbia-Tempio) (dist 562))</v>
      </c>
    </row>
    <row r="1602">
      <c r="A1602" t="s">
        <v>257</v>
      </c>
      <c r="B1602" t="s">
        <v>18</v>
      </c>
      <c r="C1602" s="40">
        <v>86.85</v>
      </c>
      <c r="D1602" s="40" t="str">
        <f t="shared" si="1"/>
        <v>(loc1 Ferrara FE)</v>
      </c>
      <c r="E1602" s="40" t="str">
        <f t="shared" si="2"/>
        <v>(loc2 Modena)</v>
      </c>
      <c r="F1602" s="40" t="str">
        <f t="shared" si="3"/>
        <v>(dist 86)</v>
      </c>
      <c r="G1602" s="40" t="str">
        <f t="shared" si="4"/>
        <v>(distance (loc1 Ferrara FE) (loc2 Modena) (dist 86))</v>
      </c>
    </row>
    <row r="1603">
      <c r="A1603" t="s">
        <v>257</v>
      </c>
      <c r="B1603" t="s">
        <v>21</v>
      </c>
      <c r="C1603" s="40">
        <v>767.277</v>
      </c>
      <c r="D1603" s="40" t="str">
        <f t="shared" si="1"/>
        <v>(loc1 Ferrara FE)</v>
      </c>
      <c r="E1603" s="40" t="str">
        <f t="shared" si="2"/>
        <v>(loc2 Medio Campidano)</v>
      </c>
      <c r="F1603" s="40" t="str">
        <f t="shared" si="3"/>
        <v>(dist 767)</v>
      </c>
      <c r="G1603" s="40" t="str">
        <f t="shared" si="4"/>
        <v>(distance (loc1 Ferrara FE) (loc2 Medio Campidano) (dist 767))</v>
      </c>
    </row>
    <row r="1604">
      <c r="A1604" t="s">
        <v>257</v>
      </c>
      <c r="B1604" t="s">
        <v>28</v>
      </c>
      <c r="C1604" s="40">
        <v>627.774</v>
      </c>
      <c r="D1604" s="40" t="str">
        <f t="shared" si="1"/>
        <v>(loc1 Ferrara FE)</v>
      </c>
      <c r="E1604" s="40" t="str">
        <f t="shared" si="2"/>
        <v>(loc2 Nuoro)</v>
      </c>
      <c r="F1604" s="40" t="str">
        <f t="shared" si="3"/>
        <v>(dist 627)</v>
      </c>
      <c r="G1604" s="40" t="str">
        <f t="shared" si="4"/>
        <v>(distance (loc1 Ferrara FE) (loc2 Nuoro) (dist 627))</v>
      </c>
    </row>
    <row r="1605">
      <c r="A1605" t="s">
        <v>257</v>
      </c>
      <c r="B1605" t="s">
        <v>31</v>
      </c>
      <c r="C1605" s="40">
        <v>660.231</v>
      </c>
      <c r="D1605" s="40" t="str">
        <f t="shared" si="1"/>
        <v>(loc1 Ferrara FE)</v>
      </c>
      <c r="E1605" s="40" t="str">
        <f t="shared" si="2"/>
        <v>(loc2 Salerno)</v>
      </c>
      <c r="F1605" s="40" t="str">
        <f t="shared" si="3"/>
        <v>(dist 660)</v>
      </c>
      <c r="G1605" s="40" t="str">
        <f t="shared" si="4"/>
        <v>(distance (loc1 Ferrara FE) (loc2 Salerno) (dist 660))</v>
      </c>
    </row>
    <row r="1606">
      <c r="A1606" t="s">
        <v>257</v>
      </c>
      <c r="B1606" t="s">
        <v>39</v>
      </c>
      <c r="C1606" s="40">
        <v>225.656</v>
      </c>
      <c r="D1606" s="40" t="str">
        <f t="shared" si="1"/>
        <v>(loc1 Ferrara FE)</v>
      </c>
      <c r="E1606" s="40" t="str">
        <f t="shared" si="2"/>
        <v>(loc2 Livorno)</v>
      </c>
      <c r="F1606" s="40" t="str">
        <f t="shared" si="3"/>
        <v>(dist 225)</v>
      </c>
      <c r="G1606" s="40" t="str">
        <f t="shared" si="4"/>
        <v>(distance (loc1 Ferrara FE) (loc2 Livorno) (dist 225))</v>
      </c>
    </row>
    <row r="1607">
      <c r="A1607" t="s">
        <v>257</v>
      </c>
      <c r="B1607" t="s">
        <v>42</v>
      </c>
      <c r="C1607" s="40">
        <v>221.629</v>
      </c>
      <c r="D1607" s="40" t="str">
        <f t="shared" si="1"/>
        <v>(loc1 Ferrara FE)</v>
      </c>
      <c r="E1607" s="40" t="str">
        <f t="shared" si="2"/>
        <v>(loc2 Pisa)</v>
      </c>
      <c r="F1607" s="40" t="str">
        <f t="shared" si="3"/>
        <v>(dist 221)</v>
      </c>
      <c r="G1607" s="40" t="str">
        <f t="shared" si="4"/>
        <v>(distance (loc1 Ferrara FE) (loc2 Pisa) (dist 221))</v>
      </c>
    </row>
    <row r="1608">
      <c r="A1608" t="s">
        <v>257</v>
      </c>
      <c r="B1608" t="s">
        <v>45</v>
      </c>
      <c r="C1608" s="40">
        <v>215.273</v>
      </c>
      <c r="D1608" s="40" t="str">
        <f t="shared" si="1"/>
        <v>(loc1 Ferrara FE)</v>
      </c>
      <c r="E1608" s="40" t="str">
        <f t="shared" si="2"/>
        <v>(loc2 Siena)</v>
      </c>
      <c r="F1608" s="40" t="str">
        <f t="shared" si="3"/>
        <v>(dist 215)</v>
      </c>
      <c r="G1608" s="40" t="str">
        <f t="shared" si="4"/>
        <v>(distance (loc1 Ferrara FE) (loc2 Siena) (dist 215))</v>
      </c>
    </row>
    <row r="1609">
      <c r="A1609" t="s">
        <v>257</v>
      </c>
      <c r="B1609" t="s">
        <v>49</v>
      </c>
      <c r="C1609" s="40">
        <v>374.282</v>
      </c>
      <c r="D1609" s="40" t="str">
        <f t="shared" si="1"/>
        <v>(loc1 Ferrara FE)</v>
      </c>
      <c r="E1609" s="40" t="str">
        <f t="shared" si="2"/>
        <v>(loc2 Savona)</v>
      </c>
      <c r="F1609" s="40" t="str">
        <f t="shared" si="3"/>
        <v>(dist 374)</v>
      </c>
      <c r="G1609" s="40" t="str">
        <f t="shared" si="4"/>
        <v>(distance (loc1 Ferrara FE) (loc2 Savona) (dist 374))</v>
      </c>
    </row>
    <row r="1610">
      <c r="A1610" t="s">
        <v>257</v>
      </c>
      <c r="B1610" t="s">
        <v>51</v>
      </c>
      <c r="C1610" s="40">
        <v>284.633</v>
      </c>
      <c r="D1610" s="40" t="str">
        <f t="shared" si="1"/>
        <v>(loc1 Ferrara FE)</v>
      </c>
      <c r="E1610" s="40" t="str">
        <f t="shared" si="2"/>
        <v>(loc2 Grosseto)</v>
      </c>
      <c r="F1610" s="40" t="str">
        <f t="shared" si="3"/>
        <v>(dist 284)</v>
      </c>
      <c r="G1610" s="40" t="str">
        <f t="shared" si="4"/>
        <v>(distance (loc1 Ferrara FE) (loc2 Grosseto) (dist 284))</v>
      </c>
    </row>
    <row r="1611">
      <c r="A1611" t="s">
        <v>257</v>
      </c>
      <c r="B1611" t="s">
        <v>53</v>
      </c>
      <c r="C1611" s="40">
        <v>284.633</v>
      </c>
      <c r="D1611" s="40" t="str">
        <f t="shared" si="1"/>
        <v>(loc1 Ferrara FE)</v>
      </c>
      <c r="E1611" s="40" t="str">
        <f t="shared" si="2"/>
        <v>(loc2 Imperia)</v>
      </c>
      <c r="F1611" s="40" t="str">
        <f t="shared" si="3"/>
        <v>(dist 284)</v>
      </c>
      <c r="G1611" s="40" t="str">
        <f t="shared" si="4"/>
        <v>(distance (loc1 Ferrara FE) (loc2 Imperia) (dist 284))</v>
      </c>
    </row>
    <row r="1612">
      <c r="A1612" t="s">
        <v>257</v>
      </c>
      <c r="B1612" t="s">
        <v>55</v>
      </c>
      <c r="C1612" s="40">
        <v>373.566</v>
      </c>
      <c r="D1612" s="40" t="str">
        <f t="shared" si="1"/>
        <v>(loc1 Ferrara FE)</v>
      </c>
      <c r="E1612" s="40" t="str">
        <f t="shared" si="2"/>
        <v>(loc2 Torino)</v>
      </c>
      <c r="F1612" s="40" t="str">
        <f t="shared" si="3"/>
        <v>(dist 373)</v>
      </c>
      <c r="G1612" s="40" t="str">
        <f t="shared" si="4"/>
        <v>(distance (loc1 Ferrara FE) (loc2 Torino) (dist 373))</v>
      </c>
    </row>
    <row r="1613">
      <c r="A1613" t="s">
        <v>257</v>
      </c>
      <c r="B1613" t="s">
        <v>57</v>
      </c>
      <c r="C1613" s="40">
        <v>201.106</v>
      </c>
      <c r="D1613" s="40" t="str">
        <f t="shared" si="1"/>
        <v>(loc1 Ferrara FE)</v>
      </c>
      <c r="E1613" s="40" t="str">
        <f t="shared" si="2"/>
        <v>(loc2 Lucca)</v>
      </c>
      <c r="F1613" s="40" t="str">
        <f t="shared" si="3"/>
        <v>(dist 201)</v>
      </c>
      <c r="G1613" s="40" t="str">
        <f t="shared" si="4"/>
        <v>(distance (loc1 Ferrara FE) (loc2 Lucca) (dist 201))</v>
      </c>
    </row>
    <row r="1614">
      <c r="A1614" t="s">
        <v>257</v>
      </c>
      <c r="B1614" t="s">
        <v>59</v>
      </c>
      <c r="C1614" s="40">
        <v>589.25</v>
      </c>
      <c r="D1614" s="40" t="str">
        <f t="shared" si="1"/>
        <v>(loc1 Ferrara FE)</v>
      </c>
      <c r="E1614" s="40" t="str">
        <f t="shared" si="2"/>
        <v>(loc2 Foggia)</v>
      </c>
      <c r="F1614" s="40" t="str">
        <f t="shared" si="3"/>
        <v>(dist 589)</v>
      </c>
      <c r="G1614" s="40" t="str">
        <f t="shared" si="4"/>
        <v>(distance (loc1 Ferrara FE) (loc2 Foggia) (dist 589))</v>
      </c>
    </row>
    <row r="1615">
      <c r="A1615" t="s">
        <v>257</v>
      </c>
      <c r="B1615" t="s">
        <v>63</v>
      </c>
      <c r="C1615" s="40">
        <v>420.609</v>
      </c>
      <c r="D1615" s="40" t="str">
        <f t="shared" si="1"/>
        <v>(loc1 Ferrara FE)</v>
      </c>
      <c r="E1615" s="40" t="str">
        <f t="shared" si="2"/>
        <v>(loc2 Roma)</v>
      </c>
      <c r="F1615" s="40" t="str">
        <f t="shared" si="3"/>
        <v>(dist 420)</v>
      </c>
      <c r="G1615" s="40" t="str">
        <f t="shared" si="4"/>
        <v>(distance (loc1 Ferrara FE) (loc2 Roma) (dist 420))</v>
      </c>
    </row>
    <row r="1616">
      <c r="A1616" t="s">
        <v>257</v>
      </c>
      <c r="B1616" t="s">
        <v>67</v>
      </c>
      <c r="C1616" s="40">
        <v>152.944</v>
      </c>
      <c r="D1616" s="40" t="str">
        <f t="shared" si="1"/>
        <v>(loc1 Ferrara FE)</v>
      </c>
      <c r="E1616" s="40" t="str">
        <f t="shared" si="2"/>
        <v>(loc2 Firenze)</v>
      </c>
      <c r="F1616" s="40" t="str">
        <f t="shared" si="3"/>
        <v>(dist 152)</v>
      </c>
      <c r="G1616" s="40" t="str">
        <f t="shared" si="4"/>
        <v>(distance (loc1 Ferrara FE) (loc2 Firenze) (dist 152))</v>
      </c>
    </row>
    <row r="1617">
      <c r="A1617" t="s">
        <v>257</v>
      </c>
      <c r="B1617" t="s">
        <v>68</v>
      </c>
      <c r="C1617" s="40">
        <v>144.13</v>
      </c>
      <c r="D1617" s="40" t="str">
        <f t="shared" si="1"/>
        <v>(loc1 Ferrara FE)</v>
      </c>
      <c r="E1617" s="40" t="str">
        <f t="shared" si="2"/>
        <v>(loc2 Prato)</v>
      </c>
      <c r="F1617" s="40" t="str">
        <f t="shared" si="3"/>
        <v>(dist 144)</v>
      </c>
      <c r="G1617" s="40" t="str">
        <f t="shared" si="4"/>
        <v>(distance (loc1 Ferrara FE) (loc2 Prato) (dist 144))</v>
      </c>
    </row>
    <row r="1618">
      <c r="A1618" t="s">
        <v>257</v>
      </c>
      <c r="B1618" t="s">
        <v>69</v>
      </c>
      <c r="C1618" s="40">
        <v>161.706</v>
      </c>
      <c r="D1618" s="40" t="str">
        <f t="shared" si="1"/>
        <v>(loc1 Ferrara FE)</v>
      </c>
      <c r="E1618" s="40" t="str">
        <f t="shared" si="2"/>
        <v>(loc2 Pistoia)</v>
      </c>
      <c r="F1618" s="40" t="str">
        <f t="shared" si="3"/>
        <v>(dist 161)</v>
      </c>
      <c r="G1618" s="40" t="str">
        <f t="shared" si="4"/>
        <v>(distance (loc1 Ferrara FE) (loc2 Pistoia) (dist 161))</v>
      </c>
    </row>
    <row r="1619">
      <c r="A1619" t="s">
        <v>257</v>
      </c>
      <c r="B1619" t="s">
        <v>75</v>
      </c>
      <c r="C1619" s="40">
        <v>334.646</v>
      </c>
      <c r="D1619" s="40" t="str">
        <f t="shared" si="1"/>
        <v>(loc1 Ferrara FE)</v>
      </c>
      <c r="E1619" s="40" t="str">
        <f t="shared" si="2"/>
        <v>(loc2 Genova)</v>
      </c>
      <c r="F1619" s="40" t="str">
        <f t="shared" si="3"/>
        <v>(dist 334)</v>
      </c>
      <c r="G1619" s="40" t="str">
        <f t="shared" si="4"/>
        <v>(distance (loc1 Ferrara FE) (loc2 Genova) (dist 334))</v>
      </c>
    </row>
    <row r="1620">
      <c r="A1620" t="s">
        <v>257</v>
      </c>
      <c r="B1620" t="s">
        <v>76</v>
      </c>
      <c r="C1620" s="40">
        <v>306.666</v>
      </c>
      <c r="D1620" s="40" t="str">
        <f t="shared" si="1"/>
        <v>(loc1 Ferrara FE)</v>
      </c>
      <c r="E1620" s="40" t="str">
        <f t="shared" si="2"/>
        <v>(loc2 Novara)</v>
      </c>
      <c r="F1620" s="40" t="str">
        <f t="shared" si="3"/>
        <v>(dist 306)</v>
      </c>
      <c r="G1620" s="40" t="str">
        <f t="shared" si="4"/>
        <v>(distance (loc1 Ferrara FE) (loc2 Novara) (dist 306))</v>
      </c>
    </row>
    <row r="1621">
      <c r="A1621" t="s">
        <v>257</v>
      </c>
      <c r="B1621" t="s">
        <v>77</v>
      </c>
      <c r="C1621" s="40">
        <v>246.305</v>
      </c>
      <c r="D1621" s="40" t="str">
        <f t="shared" si="1"/>
        <v>(loc1 Ferrara FE)</v>
      </c>
      <c r="E1621" s="40" t="str">
        <f t="shared" si="2"/>
        <v>(loc2 Massa-Carrara)</v>
      </c>
      <c r="F1621" s="40" t="str">
        <f t="shared" si="3"/>
        <v>(dist 246)</v>
      </c>
      <c r="G1621" s="40" t="str">
        <f t="shared" si="4"/>
        <v>(distance (loc1 Ferrara FE) (loc2 Massa-Carrara) (dist 246))</v>
      </c>
    </row>
    <row r="1622">
      <c r="A1622" t="s">
        <v>257</v>
      </c>
      <c r="B1622" t="s">
        <v>70</v>
      </c>
      <c r="C1622" s="40">
        <v>255.057</v>
      </c>
      <c r="D1622" s="40" t="str">
        <f t="shared" si="1"/>
        <v>(loc1 Ferrara FE)</v>
      </c>
      <c r="E1622" s="40" t="str">
        <f t="shared" si="2"/>
        <v>(loc2 La Spezia)</v>
      </c>
      <c r="F1622" s="40" t="str">
        <f t="shared" si="3"/>
        <v>(dist 255)</v>
      </c>
      <c r="G1622" s="40" t="str">
        <f t="shared" si="4"/>
        <v>(distance (loc1 Ferrara FE) (loc2 La Spezia) (dist 255))</v>
      </c>
    </row>
    <row r="1623">
      <c r="A1623" t="s">
        <v>257</v>
      </c>
      <c r="B1623" t="s">
        <v>79</v>
      </c>
      <c r="C1623" s="40">
        <v>620.013</v>
      </c>
      <c r="D1623" s="40" t="str">
        <f t="shared" si="1"/>
        <v>(loc1 Ferrara FE)</v>
      </c>
      <c r="E1623" s="40" t="str">
        <f t="shared" si="2"/>
        <v>(loc2 Napoli)</v>
      </c>
      <c r="F1623" s="40" t="str">
        <f t="shared" si="3"/>
        <v>(dist 620)</v>
      </c>
      <c r="G1623" s="40" t="str">
        <f t="shared" si="4"/>
        <v>(distance (loc1 Ferrara FE) (loc2 Napoli) (dist 620))</v>
      </c>
    </row>
    <row r="1624">
      <c r="A1624" t="s">
        <v>257</v>
      </c>
      <c r="B1624" t="s">
        <v>80</v>
      </c>
      <c r="C1624" s="40">
        <v>114.612</v>
      </c>
      <c r="D1624" s="40" t="str">
        <f t="shared" si="1"/>
        <v>(loc1 Ferrara FE)</v>
      </c>
      <c r="E1624" s="40" t="str">
        <f t="shared" si="2"/>
        <v>(loc2 Reggio nell'Emilia)</v>
      </c>
      <c r="F1624" s="40" t="str">
        <f t="shared" si="3"/>
        <v>(dist 114)</v>
      </c>
      <c r="G1624" s="40" t="str">
        <f t="shared" si="4"/>
        <v>(distance (loc1 Ferrara FE) (loc2 Reggio nell'Emilia) (dist 114))</v>
      </c>
    </row>
    <row r="1625">
      <c r="A1625" t="s">
        <v>257</v>
      </c>
      <c r="B1625" t="s">
        <v>81</v>
      </c>
      <c r="C1625" s="40">
        <v>247.425</v>
      </c>
      <c r="D1625" s="40" t="str">
        <f t="shared" si="1"/>
        <v>(loc1 Ferrara FE)</v>
      </c>
      <c r="E1625" s="40" t="str">
        <f t="shared" si="2"/>
        <v>(loc2 Pavia)</v>
      </c>
      <c r="F1625" s="40" t="str">
        <f t="shared" si="3"/>
        <v>(dist 247)</v>
      </c>
      <c r="G1625" s="40" t="str">
        <f t="shared" si="4"/>
        <v>(distance (loc1 Ferrara FE) (loc2 Pavia) (dist 247))</v>
      </c>
    </row>
    <row r="1626">
      <c r="A1626" t="s">
        <v>257</v>
      </c>
      <c r="B1626" t="s">
        <v>83</v>
      </c>
      <c r="C1626" s="40">
        <v>390.674</v>
      </c>
      <c r="D1626" s="40" t="str">
        <f t="shared" si="1"/>
        <v>(loc1 Ferrara FE)</v>
      </c>
      <c r="E1626" s="40" t="str">
        <f t="shared" si="2"/>
        <v>(loc2 Verbano-Cusio-Ossola)</v>
      </c>
      <c r="F1626" s="40" t="str">
        <f t="shared" si="3"/>
        <v>(dist 390)</v>
      </c>
      <c r="G1626" s="40" t="str">
        <f t="shared" si="4"/>
        <v>(distance (loc1 Ferrara FE) (loc2 Verbano-Cusio-Ossola) (dist 390))</v>
      </c>
    </row>
    <row r="1627">
      <c r="A1627" t="s">
        <v>257</v>
      </c>
      <c r="B1627" t="s">
        <v>89</v>
      </c>
      <c r="C1627" s="40">
        <v>254.978</v>
      </c>
      <c r="D1627" s="40" t="str">
        <f t="shared" si="1"/>
        <v>(loc1 Ferrara FE)</v>
      </c>
      <c r="E1627" s="40" t="str">
        <f t="shared" si="2"/>
        <v>(loc2 Milano)</v>
      </c>
      <c r="F1627" s="40" t="str">
        <f t="shared" si="3"/>
        <v>(dist 254)</v>
      </c>
      <c r="G1627" s="40" t="str">
        <f t="shared" si="4"/>
        <v>(distance (loc1 Ferrara FE) (loc2 Milano) (dist 254))</v>
      </c>
    </row>
    <row r="1628">
      <c r="A1628" t="s">
        <v>257</v>
      </c>
      <c r="B1628" t="s">
        <v>90</v>
      </c>
      <c r="C1628" s="40">
        <v>229.451</v>
      </c>
      <c r="D1628" s="40" t="str">
        <f t="shared" si="1"/>
        <v>(loc1 Ferrara FE)</v>
      </c>
      <c r="E1628" s="40" t="str">
        <f t="shared" si="2"/>
        <v>(loc2 Lodi)</v>
      </c>
      <c r="F1628" s="40" t="str">
        <f t="shared" si="3"/>
        <v>(dist 229)</v>
      </c>
      <c r="G1628" s="40" t="str">
        <f t="shared" si="4"/>
        <v>(distance (loc1 Ferrara FE) (loc2 Lodi) (dist 229))</v>
      </c>
    </row>
    <row r="1629">
      <c r="A1629" t="s">
        <v>257</v>
      </c>
      <c r="B1629" t="s">
        <v>92</v>
      </c>
      <c r="C1629" s="40">
        <v>315.091</v>
      </c>
      <c r="D1629" s="40" t="str">
        <f t="shared" si="1"/>
        <v>(loc1 Ferrara FE)</v>
      </c>
      <c r="E1629" s="40" t="str">
        <f t="shared" si="2"/>
        <v>(loc2 Varese)</v>
      </c>
      <c r="F1629" s="40" t="str">
        <f t="shared" si="3"/>
        <v>(dist 315)</v>
      </c>
      <c r="G1629" s="40" t="str">
        <f t="shared" si="4"/>
        <v>(distance (loc1 Ferrara FE) (loc2 Varese) (dist 315))</v>
      </c>
    </row>
    <row r="1630">
      <c r="A1630" t="s">
        <v>257</v>
      </c>
      <c r="B1630" t="s">
        <v>99</v>
      </c>
      <c r="C1630" s="40">
        <v>252.153</v>
      </c>
      <c r="D1630" s="40" t="str">
        <f t="shared" si="1"/>
        <v>(loc1 Ferrara FE)</v>
      </c>
      <c r="E1630" s="40" t="str">
        <f t="shared" si="2"/>
        <v>(loc2 Lecco)</v>
      </c>
      <c r="F1630" s="40" t="str">
        <f t="shared" si="3"/>
        <v>(dist 252)</v>
      </c>
      <c r="G1630" s="40" t="str">
        <f t="shared" si="4"/>
        <v>(distance (loc1 Ferrara FE) (loc2 Lecco) (dist 252))</v>
      </c>
    </row>
    <row r="1631">
      <c r="A1631" t="s">
        <v>257</v>
      </c>
      <c r="B1631" t="s">
        <v>101</v>
      </c>
      <c r="C1631" s="40">
        <v>106.729</v>
      </c>
      <c r="D1631" s="40" t="str">
        <f t="shared" si="1"/>
        <v>(loc1 Ferrara FE)</v>
      </c>
      <c r="E1631" s="40" t="str">
        <f t="shared" si="2"/>
        <v>(loc2 Verona)</v>
      </c>
      <c r="F1631" s="40" t="str">
        <f t="shared" si="3"/>
        <v>(dist 106)</v>
      </c>
      <c r="G1631" s="40" t="str">
        <f t="shared" si="4"/>
        <v>(distance (loc1 Ferrara FE) (loc2 Verona) (dist 106))</v>
      </c>
    </row>
    <row r="1632">
      <c r="A1632" t="s">
        <v>257</v>
      </c>
      <c r="B1632" t="s">
        <v>103</v>
      </c>
      <c r="C1632" s="40">
        <v>88.695</v>
      </c>
      <c r="D1632" s="40" t="str">
        <f t="shared" si="1"/>
        <v>(loc1 Ferrara FE)</v>
      </c>
      <c r="E1632" s="40" t="str">
        <f t="shared" si="2"/>
        <v>(loc2 Mantova)</v>
      </c>
      <c r="F1632" s="40" t="str">
        <f t="shared" si="3"/>
        <v>(dist 88)</v>
      </c>
      <c r="G1632" s="40" t="str">
        <f t="shared" si="4"/>
        <v>(distance (loc1 Ferrara FE) (loc2 Mantova) (dist 88))</v>
      </c>
    </row>
    <row r="1633">
      <c r="A1633" t="s">
        <v>257</v>
      </c>
      <c r="B1633" t="s">
        <v>105</v>
      </c>
      <c r="C1633" s="40">
        <v>111.82</v>
      </c>
      <c r="D1633" s="40" t="str">
        <f t="shared" si="1"/>
        <v>(loc1 Ferrara FE)</v>
      </c>
      <c r="E1633" s="40" t="str">
        <f t="shared" si="2"/>
        <v>(loc2 Vicenza)</v>
      </c>
      <c r="F1633" s="40" t="str">
        <f t="shared" si="3"/>
        <v>(dist 111)</v>
      </c>
      <c r="G1633" s="40" t="str">
        <f t="shared" si="4"/>
        <v>(distance (loc1 Ferrara FE) (loc2 Vicenza) (dist 111))</v>
      </c>
    </row>
    <row r="1634">
      <c r="A1634" t="s">
        <v>257</v>
      </c>
      <c r="B1634" t="s">
        <v>109</v>
      </c>
      <c r="C1634" s="40">
        <v>203.637</v>
      </c>
      <c r="D1634" s="40" t="str">
        <f t="shared" si="1"/>
        <v>(loc1 Ferrara FE)</v>
      </c>
      <c r="E1634" s="40" t="str">
        <f t="shared" si="2"/>
        <v>(loc2 Trento)</v>
      </c>
      <c r="F1634" s="40" t="str">
        <f t="shared" si="3"/>
        <v>(dist 203)</v>
      </c>
      <c r="G1634" s="40" t="str">
        <f t="shared" si="4"/>
        <v>(distance (loc1 Ferrara FE) (loc2 Trento) (dist 203))</v>
      </c>
    </row>
    <row r="1635">
      <c r="A1635" t="s">
        <v>257</v>
      </c>
      <c r="B1635" t="s">
        <v>110</v>
      </c>
      <c r="C1635" s="40">
        <v>111.508</v>
      </c>
      <c r="D1635" s="40" t="str">
        <f t="shared" si="1"/>
        <v>(loc1 Ferrara FE)</v>
      </c>
      <c r="E1635" s="40" t="str">
        <f t="shared" si="2"/>
        <v>(loc2 Venezia)</v>
      </c>
      <c r="F1635" s="40" t="str">
        <f t="shared" si="3"/>
        <v>(dist 111)</v>
      </c>
      <c r="G1635" s="40" t="str">
        <f t="shared" si="4"/>
        <v>(distance (loc1 Ferrara FE) (loc2 Venezia) (dist 111))</v>
      </c>
    </row>
    <row r="1636">
      <c r="A1636" t="s">
        <v>257</v>
      </c>
      <c r="B1636" t="s">
        <v>111</v>
      </c>
      <c r="C1636" s="40">
        <v>361.643</v>
      </c>
      <c r="D1636" s="40" t="str">
        <f t="shared" si="1"/>
        <v>(loc1 Ferrara FE)</v>
      </c>
      <c r="E1636" s="40" t="str">
        <f t="shared" si="2"/>
        <v>(loc2 Viterbo)</v>
      </c>
      <c r="F1636" s="40" t="str">
        <f t="shared" si="3"/>
        <v>(dist 361)</v>
      </c>
      <c r="G1636" s="40" t="str">
        <f t="shared" si="4"/>
        <v>(distance (loc1 Ferrara FE) (loc2 Viterbo) (dist 361))</v>
      </c>
    </row>
    <row r="1637">
      <c r="A1637" t="s">
        <v>257</v>
      </c>
      <c r="B1637" t="s">
        <v>112</v>
      </c>
      <c r="C1637" s="40">
        <v>331.334</v>
      </c>
      <c r="D1637" s="40" t="str">
        <f t="shared" si="1"/>
        <v>(loc1 Ferrara FE)</v>
      </c>
      <c r="E1637" s="40" t="str">
        <f t="shared" si="2"/>
        <v>(loc2 Sondrio)</v>
      </c>
      <c r="F1637" s="40" t="str">
        <f t="shared" si="3"/>
        <v>(dist 331)</v>
      </c>
      <c r="G1637" s="40" t="str">
        <f t="shared" si="4"/>
        <v>(distance (loc1 Ferrara FE) (loc2 Sondrio) (dist 331))</v>
      </c>
    </row>
    <row r="1638">
      <c r="A1638" t="s">
        <v>257</v>
      </c>
      <c r="B1638" t="s">
        <v>113</v>
      </c>
      <c r="C1638" s="40">
        <v>716.301</v>
      </c>
      <c r="D1638" s="40" t="str">
        <f t="shared" si="1"/>
        <v>(loc1 Ferrara FE)</v>
      </c>
      <c r="E1638" s="40" t="str">
        <f t="shared" si="2"/>
        <v>(loc2 Oristano)</v>
      </c>
      <c r="F1638" s="40" t="str">
        <f t="shared" si="3"/>
        <v>(dist 716)</v>
      </c>
      <c r="G1638" s="40" t="str">
        <f t="shared" si="4"/>
        <v>(distance (loc1 Ferrara FE) (loc2 Oristano) (dist 716))</v>
      </c>
    </row>
    <row r="1639">
      <c r="A1639" t="s">
        <v>257</v>
      </c>
      <c r="B1639" t="s">
        <v>116</v>
      </c>
      <c r="C1639" s="40">
        <v>1421.39</v>
      </c>
      <c r="D1639" s="40" t="str">
        <f t="shared" si="1"/>
        <v>(loc1 Ferrara FE)</v>
      </c>
      <c r="E1639" s="40" t="str">
        <f t="shared" si="2"/>
        <v>(loc2 Trapani)</v>
      </c>
      <c r="F1639" s="40" t="str">
        <f t="shared" si="3"/>
        <v>(dist 1421)</v>
      </c>
      <c r="G1639" s="40" t="str">
        <f t="shared" si="4"/>
        <v>(distance (loc1 Ferrara FE) (loc2 Trapani) (dist 1421))</v>
      </c>
    </row>
    <row r="1640">
      <c r="A1640" t="s">
        <v>257</v>
      </c>
      <c r="B1640" t="s">
        <v>118</v>
      </c>
      <c r="C1640" s="40">
        <v>1314.961</v>
      </c>
      <c r="D1640" s="40" t="str">
        <f t="shared" si="1"/>
        <v>(loc1 Ferrara FE)</v>
      </c>
      <c r="E1640" s="40" t="str">
        <f t="shared" si="2"/>
        <v>(loc2 Palermo)</v>
      </c>
      <c r="F1640" s="40" t="str">
        <f t="shared" si="3"/>
        <v>(dist 1314)</v>
      </c>
      <c r="G1640" s="40" t="str">
        <f t="shared" si="4"/>
        <v>(distance (loc1 Ferrara FE) (loc2 Palermo) (dist 1314))</v>
      </c>
    </row>
    <row r="1641">
      <c r="A1641" t="s">
        <v>257</v>
      </c>
      <c r="B1641" t="s">
        <v>119</v>
      </c>
      <c r="C1641" s="40">
        <v>501.858</v>
      </c>
      <c r="D1641" s="40" t="str">
        <f t="shared" si="1"/>
        <v>(loc1 Ferrara FE)</v>
      </c>
      <c r="E1641" s="40" t="str">
        <f t="shared" si="2"/>
        <v>(loc2 Latina)</v>
      </c>
      <c r="F1641" s="40" t="str">
        <f t="shared" si="3"/>
        <v>(dist 501)</v>
      </c>
      <c r="G1641" s="40" t="str">
        <f t="shared" si="4"/>
        <v>(distance (loc1 Ferrara FE) (loc2 Latina) (dist 501))</v>
      </c>
    </row>
    <row r="1642">
      <c r="A1642" t="s">
        <v>257</v>
      </c>
      <c r="B1642" t="s">
        <v>120</v>
      </c>
      <c r="C1642" s="40">
        <v>281.459</v>
      </c>
      <c r="D1642" s="40" t="str">
        <f t="shared" si="1"/>
        <v>(loc1 Ferrara FE)</v>
      </c>
      <c r="E1642" s="40" t="str">
        <f t="shared" si="2"/>
        <v>(loc2 Perugia)</v>
      </c>
      <c r="F1642" s="40" t="str">
        <f t="shared" si="3"/>
        <v>(dist 281)</v>
      </c>
      <c r="G1642" s="40" t="str">
        <f t="shared" si="4"/>
        <v>(distance (loc1 Ferrara FE) (loc2 Perugia) (dist 281))</v>
      </c>
    </row>
    <row r="1643">
      <c r="A1643" t="s">
        <v>257</v>
      </c>
      <c r="B1643" t="s">
        <v>121</v>
      </c>
      <c r="C1643" s="40">
        <v>375.133</v>
      </c>
      <c r="D1643" s="40" t="str">
        <f t="shared" si="1"/>
        <v>(loc1 Ferrara FE)</v>
      </c>
      <c r="E1643" s="40" t="str">
        <f t="shared" si="2"/>
        <v>(loc2 Terni)</v>
      </c>
      <c r="F1643" s="40" t="str">
        <f t="shared" si="3"/>
        <v>(dist 375)</v>
      </c>
      <c r="G1643" s="40" t="str">
        <f t="shared" si="4"/>
        <v>(distance (loc1 Ferrara FE) (loc2 Terni) (dist 375))</v>
      </c>
    </row>
    <row r="1644">
      <c r="A1644" t="s">
        <v>257</v>
      </c>
      <c r="B1644" t="s">
        <v>122</v>
      </c>
      <c r="C1644" s="40">
        <v>437.79</v>
      </c>
      <c r="D1644" s="40" t="str">
        <f t="shared" si="1"/>
        <v>(loc1 Ferrara FE)</v>
      </c>
      <c r="E1644" s="40" t="str">
        <f t="shared" si="2"/>
        <v>(loc2 L'Aquila)</v>
      </c>
      <c r="F1644" s="40" t="str">
        <f t="shared" si="3"/>
        <v>(dist 437)</v>
      </c>
      <c r="G1644" s="40" t="str">
        <f t="shared" si="4"/>
        <v>(distance (loc1 Ferrara FE) (loc2 L'Aquila) (dist 437))</v>
      </c>
    </row>
    <row r="1645">
      <c r="A1645" t="s">
        <v>257</v>
      </c>
      <c r="B1645" t="s">
        <v>78</v>
      </c>
      <c r="C1645" s="40">
        <v>302.487</v>
      </c>
      <c r="D1645" s="40" t="str">
        <f t="shared" si="1"/>
        <v>(loc1 Ferrara FE)</v>
      </c>
      <c r="E1645" s="40" t="str">
        <f t="shared" si="2"/>
        <v>(loc2 Macerata)</v>
      </c>
      <c r="F1645" s="40" t="str">
        <f t="shared" si="3"/>
        <v>(dist 302)</v>
      </c>
      <c r="G1645" s="40" t="str">
        <f t="shared" si="4"/>
        <v>(distance (loc1 Ferrara FE) (loc2 Macerata) (dist 302))</v>
      </c>
    </row>
    <row r="1646">
      <c r="A1646" t="s">
        <v>257</v>
      </c>
      <c r="B1646" t="s">
        <v>123</v>
      </c>
      <c r="C1646" s="40">
        <v>245.135</v>
      </c>
      <c r="D1646" s="40" t="str">
        <f t="shared" si="1"/>
        <v>(loc1 Ferrara FE)</v>
      </c>
      <c r="E1646" s="40" t="str">
        <f t="shared" si="2"/>
        <v>(loc2 Pesaro e Urbino)</v>
      </c>
      <c r="F1646" s="40" t="str">
        <f t="shared" si="3"/>
        <v>(dist 245)</v>
      </c>
      <c r="G1646" s="40" t="str">
        <f t="shared" si="4"/>
        <v>(distance (loc1 Ferrara FE) (loc2 Pesaro e Urbino) (dist 245))</v>
      </c>
    </row>
    <row r="1647">
      <c r="A1647" t="s">
        <v>257</v>
      </c>
      <c r="B1647" t="s">
        <v>127</v>
      </c>
      <c r="C1647" s="40">
        <v>160.843</v>
      </c>
      <c r="D1647" s="40" t="str">
        <f t="shared" si="1"/>
        <v>(loc1 Ferrara FE)</v>
      </c>
      <c r="E1647" s="40" t="str">
        <f t="shared" si="2"/>
        <v>(loc2 Rimini)</v>
      </c>
      <c r="F1647" s="40" t="str">
        <f t="shared" si="3"/>
        <v>(dist 160)</v>
      </c>
      <c r="G1647" s="40" t="str">
        <f t="shared" si="4"/>
        <v>(distance (loc1 Ferrara FE) (loc2 Rimini) (dist 160))</v>
      </c>
    </row>
    <row r="1648">
      <c r="A1648" t="s">
        <v>257</v>
      </c>
      <c r="B1648" t="s">
        <v>133</v>
      </c>
      <c r="C1648" s="40">
        <v>1292.452</v>
      </c>
      <c r="D1648" s="40" t="str">
        <f t="shared" si="1"/>
        <v>(loc1 Ferrara FE)</v>
      </c>
      <c r="E1648" s="40" t="str">
        <f t="shared" si="2"/>
        <v>(loc2 Ragusa)</v>
      </c>
      <c r="F1648" s="40" t="str">
        <f t="shared" si="3"/>
        <v>(dist 1292)</v>
      </c>
      <c r="G1648" s="40" t="str">
        <f t="shared" si="4"/>
        <v>(distance (loc1 Ferrara FE) (loc2 Ragusa) (dist 1292))</v>
      </c>
    </row>
    <row r="1649">
      <c r="A1649" t="s">
        <v>257</v>
      </c>
      <c r="B1649" t="s">
        <v>134</v>
      </c>
      <c r="C1649" s="40">
        <v>1254.501</v>
      </c>
      <c r="D1649" s="40" t="str">
        <f t="shared" si="1"/>
        <v>(loc1 Ferrara FE)</v>
      </c>
      <c r="E1649" s="40" t="str">
        <f t="shared" si="2"/>
        <v>(loc2 Siracusa)</v>
      </c>
      <c r="F1649" s="40" t="str">
        <f t="shared" si="3"/>
        <v>(dist 1254)</v>
      </c>
      <c r="G1649" s="40" t="str">
        <f t="shared" si="4"/>
        <v>(distance (loc1 Ferrara FE) (loc2 Siracusa) (dist 1254))</v>
      </c>
    </row>
    <row r="1650">
      <c r="A1650" t="s">
        <v>257</v>
      </c>
      <c r="B1650" t="s">
        <v>137</v>
      </c>
      <c r="C1650" s="40">
        <v>859.354</v>
      </c>
      <c r="D1650" s="40" t="str">
        <f t="shared" si="1"/>
        <v>(loc1 Ferrara FE)</v>
      </c>
      <c r="E1650" s="40" t="str">
        <f t="shared" si="2"/>
        <v>(loc2 Lecce)</v>
      </c>
      <c r="F1650" s="40" t="str">
        <f t="shared" si="3"/>
        <v>(dist 859)</v>
      </c>
      <c r="G1650" s="40" t="str">
        <f t="shared" si="4"/>
        <v>(distance (loc1 Ferrara FE) (loc2 Lecce) (dist 859))</v>
      </c>
    </row>
    <row r="1651">
      <c r="A1651" t="s">
        <v>257</v>
      </c>
      <c r="B1651" t="s">
        <v>140</v>
      </c>
      <c r="C1651" s="40">
        <v>1093.55</v>
      </c>
      <c r="D1651" s="40" t="str">
        <f t="shared" si="1"/>
        <v>(loc1 Ferrara FE)</v>
      </c>
      <c r="E1651" s="40" t="str">
        <f t="shared" si="2"/>
        <v>(loc2 Messina)</v>
      </c>
      <c r="F1651" s="40" t="str">
        <f t="shared" si="3"/>
        <v>(dist 1093)</v>
      </c>
      <c r="G1651" s="40" t="str">
        <f t="shared" si="4"/>
        <v>(distance (loc1 Ferrara FE) (loc2 Messina) (dist 1093))</v>
      </c>
    </row>
    <row r="1652">
      <c r="A1652" t="s">
        <v>257</v>
      </c>
      <c r="B1652" t="s">
        <v>141</v>
      </c>
      <c r="C1652" s="40">
        <v>1093.782</v>
      </c>
      <c r="D1652" s="40" t="str">
        <f t="shared" si="1"/>
        <v>(loc1 Ferrara FE)</v>
      </c>
      <c r="E1652" s="40" t="str">
        <f t="shared" si="2"/>
        <v>(loc2 Reggio di Calabria)</v>
      </c>
      <c r="F1652" s="40" t="str">
        <f t="shared" si="3"/>
        <v>(dist 1093)</v>
      </c>
      <c r="G1652" s="40" t="str">
        <f t="shared" si="4"/>
        <v>(distance (loc1 Ferrara FE) (loc2 Reggio di Calabria) (dist 1093))</v>
      </c>
    </row>
    <row r="1653">
      <c r="A1653" t="s">
        <v>257</v>
      </c>
      <c r="B1653" t="s">
        <v>145</v>
      </c>
      <c r="C1653" s="40">
        <v>484.332</v>
      </c>
      <c r="D1653" s="40" t="str">
        <f t="shared" si="1"/>
        <v>(loc1 Ferrara FE)</v>
      </c>
      <c r="E1653" s="40" t="str">
        <f t="shared" si="2"/>
        <v>(loc2 Frosinone)</v>
      </c>
      <c r="F1653" s="40" t="str">
        <f t="shared" si="3"/>
        <v>(dist 484)</v>
      </c>
      <c r="G1653" s="40" t="str">
        <f t="shared" si="4"/>
        <v>(distance (loc1 Ferrara FE) (loc2 Frosinone) (dist 484))</v>
      </c>
    </row>
    <row r="1654">
      <c r="A1654" t="s">
        <v>257</v>
      </c>
      <c r="B1654" t="s">
        <v>146</v>
      </c>
      <c r="C1654" s="40">
        <v>76.123</v>
      </c>
      <c r="D1654" s="40" t="str">
        <f t="shared" si="1"/>
        <v>(loc1 Ferrara FE)</v>
      </c>
      <c r="E1654" s="40" t="str">
        <f t="shared" si="2"/>
        <v>(loc2 Padova)</v>
      </c>
      <c r="F1654" s="40" t="str">
        <f t="shared" si="3"/>
        <v>(dist 76)</v>
      </c>
      <c r="G1654" s="40" t="str">
        <f t="shared" si="4"/>
        <v>(distance (loc1 Ferrara FE) (loc2 Padova) (dist 76))</v>
      </c>
    </row>
    <row r="1655">
      <c r="A1655" t="s">
        <v>257</v>
      </c>
      <c r="B1655" t="s">
        <v>151</v>
      </c>
      <c r="C1655" s="40">
        <v>383.782</v>
      </c>
      <c r="D1655" s="40" t="str">
        <f t="shared" si="1"/>
        <v>(loc1 Ferrara FE)</v>
      </c>
      <c r="E1655" s="40" t="str">
        <f t="shared" si="2"/>
        <v>(loc2 Teramo)</v>
      </c>
      <c r="F1655" s="40" t="str">
        <f t="shared" si="3"/>
        <v>(dist 383)</v>
      </c>
      <c r="G1655" s="40" t="str">
        <f t="shared" si="4"/>
        <v>(distance (loc1 Ferrara FE) (loc2 Teramo) (dist 383))</v>
      </c>
    </row>
    <row r="1656">
      <c r="A1656" t="s">
        <v>257</v>
      </c>
      <c r="B1656" t="s">
        <v>153</v>
      </c>
      <c r="C1656" s="40">
        <v>132.172</v>
      </c>
      <c r="D1656" s="40" t="str">
        <f t="shared" si="1"/>
        <v>(loc1 Ferrara FE)</v>
      </c>
      <c r="E1656" s="40" t="str">
        <f t="shared" si="2"/>
        <v>(loc2 Forli'-Cesena)</v>
      </c>
      <c r="F1656" s="40" t="str">
        <f t="shared" si="3"/>
        <v>(dist 132)</v>
      </c>
      <c r="G1656" s="40" t="str">
        <f t="shared" si="4"/>
        <v>(distance (loc1 Ferrara FE) (loc2 Forli'-Cesena) (dist 132))</v>
      </c>
    </row>
    <row r="1657">
      <c r="A1657" t="s">
        <v>257</v>
      </c>
      <c r="B1657" t="s">
        <v>155</v>
      </c>
      <c r="C1657" s="40">
        <v>127.796</v>
      </c>
      <c r="D1657" s="40" t="str">
        <f t="shared" si="1"/>
        <v>(loc1 Ferrara FE)</v>
      </c>
      <c r="E1657" s="40" t="str">
        <f t="shared" si="2"/>
        <v>(loc2 Treviso)</v>
      </c>
      <c r="F1657" s="40" t="str">
        <f t="shared" si="3"/>
        <v>(dist 127)</v>
      </c>
      <c r="G1657" s="40" t="str">
        <f t="shared" si="4"/>
        <v>(distance (loc1 Ferrara FE) (loc2 Treviso) (dist 127))</v>
      </c>
    </row>
    <row r="1658">
      <c r="A1658" t="s">
        <v>257</v>
      </c>
      <c r="B1658" t="s">
        <v>159</v>
      </c>
      <c r="C1658" s="40">
        <v>88.266</v>
      </c>
      <c r="D1658" s="40" t="str">
        <f t="shared" si="1"/>
        <v>(loc1 Ferrara FE)</v>
      </c>
      <c r="E1658" s="40" t="str">
        <f t="shared" si="2"/>
        <v>(loc2 Ravenna)</v>
      </c>
      <c r="F1658" s="40" t="str">
        <f t="shared" si="3"/>
        <v>(dist 88)</v>
      </c>
      <c r="G1658" s="40" t="str">
        <f t="shared" si="4"/>
        <v>(distance (loc1 Ferrara FE) (loc2 Ravenna) (dist 88))</v>
      </c>
    </row>
    <row r="1659">
      <c r="A1659" t="s">
        <v>257</v>
      </c>
      <c r="B1659" t="s">
        <v>160</v>
      </c>
      <c r="C1659" s="40">
        <v>183.719</v>
      </c>
      <c r="D1659" s="40" t="str">
        <f t="shared" si="1"/>
        <v>(loc1 Ferrara FE)</v>
      </c>
      <c r="E1659" s="40" t="str">
        <f t="shared" si="2"/>
        <v>(loc2 Pordenone)</v>
      </c>
      <c r="F1659" s="40" t="str">
        <f t="shared" si="3"/>
        <v>(dist 183)</v>
      </c>
      <c r="G1659" s="40" t="str">
        <f t="shared" si="4"/>
        <v>(distance (loc1 Ferrara FE) (loc2 Pordenone) (dist 183))</v>
      </c>
    </row>
    <row r="1660">
      <c r="A1660" t="s">
        <v>257</v>
      </c>
      <c r="B1660" t="s">
        <v>161</v>
      </c>
      <c r="C1660" s="40">
        <v>229.62</v>
      </c>
      <c r="D1660" s="40" t="str">
        <f t="shared" si="1"/>
        <v>(loc1 Ferrara FE)</v>
      </c>
      <c r="E1660" s="40" t="str">
        <f t="shared" si="2"/>
        <v>(loc2 Udine)</v>
      </c>
      <c r="F1660" s="40" t="str">
        <f t="shared" si="3"/>
        <v>(dist 229)</v>
      </c>
      <c r="G1660" s="40" t="str">
        <f t="shared" si="4"/>
        <v>(distance (loc1 Ferrara FE) (loc2 Udine) (dist 229))</v>
      </c>
    </row>
    <row r="1661">
      <c r="A1661" t="s">
        <v>257</v>
      </c>
      <c r="B1661" t="s">
        <v>162</v>
      </c>
      <c r="C1661" s="40">
        <v>236.783</v>
      </c>
      <c r="D1661" s="40" t="str">
        <f t="shared" si="1"/>
        <v>(loc1 Ferrara FE)</v>
      </c>
      <c r="E1661" s="40" t="str">
        <f t="shared" si="2"/>
        <v>(loc2 Gorizia)</v>
      </c>
      <c r="F1661" s="40" t="str">
        <f t="shared" si="3"/>
        <v>(dist 236)</v>
      </c>
      <c r="G1661" s="40" t="str">
        <f t="shared" si="4"/>
        <v>(distance (loc1 Ferrara FE) (loc2 Gorizia) (dist 236))</v>
      </c>
    </row>
    <row r="1662">
      <c r="A1662" t="s">
        <v>257</v>
      </c>
      <c r="B1662" t="s">
        <v>163</v>
      </c>
      <c r="C1662" s="40">
        <v>258.794</v>
      </c>
      <c r="D1662" s="40" t="str">
        <f t="shared" si="1"/>
        <v>(loc1 Ferrara FE)</v>
      </c>
      <c r="E1662" s="40" t="str">
        <f t="shared" si="2"/>
        <v>(loc2 Trieste)</v>
      </c>
      <c r="F1662" s="40" t="str">
        <f t="shared" si="3"/>
        <v>(dist 258)</v>
      </c>
      <c r="G1662" s="40" t="str">
        <f t="shared" si="4"/>
        <v>(distance (loc1 Ferrara FE) (loc2 Trieste) (dist 258))</v>
      </c>
    </row>
    <row r="1663">
      <c r="A1663" t="s">
        <v>67</v>
      </c>
      <c r="B1663" t="s">
        <v>5</v>
      </c>
      <c r="C1663" s="40">
        <v>428.65</v>
      </c>
      <c r="D1663" s="40" t="str">
        <f t="shared" si="1"/>
        <v>(loc1 Firenze)</v>
      </c>
      <c r="E1663" s="40" t="str">
        <f t="shared" si="2"/>
        <v>(loc2 Olbia-Tempio)</v>
      </c>
      <c r="F1663" s="40" t="str">
        <f t="shared" si="3"/>
        <v>(dist 428)</v>
      </c>
      <c r="G1663" s="40" t="str">
        <f t="shared" si="4"/>
        <v>(distance (loc1 Firenze) (loc2 Olbia-Tempio) (dist 428))</v>
      </c>
    </row>
    <row r="1664">
      <c r="A1664" t="s">
        <v>67</v>
      </c>
      <c r="B1664" t="s">
        <v>18</v>
      </c>
      <c r="C1664" s="40">
        <v>134.507</v>
      </c>
      <c r="D1664" s="40" t="str">
        <f t="shared" si="1"/>
        <v>(loc1 Firenze)</v>
      </c>
      <c r="E1664" s="40" t="str">
        <f t="shared" si="2"/>
        <v>(loc2 Modena)</v>
      </c>
      <c r="F1664" s="40" t="str">
        <f t="shared" si="3"/>
        <v>(dist 134)</v>
      </c>
      <c r="G1664" s="40" t="str">
        <f t="shared" si="4"/>
        <v>(distance (loc1 Firenze) (loc2 Modena) (dist 134))</v>
      </c>
    </row>
    <row r="1665">
      <c r="A1665" t="s">
        <v>67</v>
      </c>
      <c r="B1665" t="s">
        <v>21</v>
      </c>
      <c r="C1665" s="40">
        <v>633.864</v>
      </c>
      <c r="D1665" s="40" t="str">
        <f t="shared" si="1"/>
        <v>(loc1 Firenze)</v>
      </c>
      <c r="E1665" s="40" t="str">
        <f t="shared" si="2"/>
        <v>(loc2 Medio Campidano)</v>
      </c>
      <c r="F1665" s="40" t="str">
        <f t="shared" si="3"/>
        <v>(dist 633)</v>
      </c>
      <c r="G1665" s="40" t="str">
        <f t="shared" si="4"/>
        <v>(distance (loc1 Firenze) (loc2 Medio Campidano) (dist 633))</v>
      </c>
    </row>
    <row r="1666">
      <c r="A1666" t="s">
        <v>67</v>
      </c>
      <c r="B1666" t="s">
        <v>28</v>
      </c>
      <c r="C1666" s="40">
        <v>494.361</v>
      </c>
      <c r="D1666" s="40" t="str">
        <f t="shared" si="1"/>
        <v>(loc1 Firenze)</v>
      </c>
      <c r="E1666" s="40" t="str">
        <f t="shared" si="2"/>
        <v>(loc2 Nuoro)</v>
      </c>
      <c r="F1666" s="40" t="str">
        <f t="shared" si="3"/>
        <v>(dist 494)</v>
      </c>
      <c r="G1666" s="40" t="str">
        <f t="shared" si="4"/>
        <v>(distance (loc1 Firenze) (loc2 Nuoro) (dist 494))</v>
      </c>
    </row>
    <row r="1667">
      <c r="A1667" t="s">
        <v>67</v>
      </c>
      <c r="B1667" t="s">
        <v>31</v>
      </c>
      <c r="C1667" s="40">
        <v>512.875</v>
      </c>
      <c r="D1667" s="40" t="str">
        <f t="shared" si="1"/>
        <v>(loc1 Firenze)</v>
      </c>
      <c r="E1667" s="40" t="str">
        <f t="shared" si="2"/>
        <v>(loc2 Salerno)</v>
      </c>
      <c r="F1667" s="40" t="str">
        <f t="shared" si="3"/>
        <v>(dist 512)</v>
      </c>
      <c r="G1667" s="40" t="str">
        <f t="shared" si="4"/>
        <v>(distance (loc1 Firenze) (loc2 Salerno) (dist 512))</v>
      </c>
    </row>
    <row r="1668">
      <c r="A1668" t="s">
        <v>67</v>
      </c>
      <c r="B1668" t="s">
        <v>39</v>
      </c>
      <c r="C1668" s="40">
        <v>92.243</v>
      </c>
      <c r="D1668" s="40" t="str">
        <f t="shared" si="1"/>
        <v>(loc1 Firenze)</v>
      </c>
      <c r="E1668" s="40" t="str">
        <f t="shared" si="2"/>
        <v>(loc2 Livorno)</v>
      </c>
      <c r="F1668" s="40" t="str">
        <f t="shared" si="3"/>
        <v>(dist 92)</v>
      </c>
      <c r="G1668" s="40" t="str">
        <f t="shared" si="4"/>
        <v>(distance (loc1 Firenze) (loc2 Livorno) (dist 92))</v>
      </c>
    </row>
    <row r="1669">
      <c r="A1669" t="s">
        <v>67</v>
      </c>
      <c r="B1669" t="s">
        <v>42</v>
      </c>
      <c r="C1669" s="40">
        <v>85.337</v>
      </c>
      <c r="D1669" s="40" t="str">
        <f t="shared" si="1"/>
        <v>(loc1 Firenze)</v>
      </c>
      <c r="E1669" s="40" t="str">
        <f t="shared" si="2"/>
        <v>(loc2 Pisa)</v>
      </c>
      <c r="F1669" s="40" t="str">
        <f t="shared" si="3"/>
        <v>(dist 85)</v>
      </c>
      <c r="G1669" s="40" t="str">
        <f t="shared" si="4"/>
        <v>(distance (loc1 Firenze) (loc2 Pisa) (dist 85))</v>
      </c>
    </row>
    <row r="1670">
      <c r="A1670" t="s">
        <v>67</v>
      </c>
      <c r="B1670" t="s">
        <v>45</v>
      </c>
      <c r="C1670" s="40">
        <v>78.335</v>
      </c>
      <c r="D1670" s="40" t="str">
        <f t="shared" si="1"/>
        <v>(loc1 Firenze)</v>
      </c>
      <c r="E1670" s="40" t="str">
        <f t="shared" si="2"/>
        <v>(loc2 Siena)</v>
      </c>
      <c r="F1670" s="40" t="str">
        <f t="shared" si="3"/>
        <v>(dist 78)</v>
      </c>
      <c r="G1670" s="40" t="str">
        <f t="shared" si="4"/>
        <v>(distance (loc1 Firenze) (loc2 Siena) (dist 78))</v>
      </c>
    </row>
    <row r="1671">
      <c r="A1671" t="s">
        <v>67</v>
      </c>
      <c r="B1671" t="s">
        <v>49</v>
      </c>
      <c r="C1671" s="40">
        <v>286.3</v>
      </c>
      <c r="D1671" s="40" t="str">
        <f t="shared" si="1"/>
        <v>(loc1 Firenze)</v>
      </c>
      <c r="E1671" s="40" t="str">
        <f t="shared" si="2"/>
        <v>(loc2 Savona)</v>
      </c>
      <c r="F1671" s="40" t="str">
        <f t="shared" si="3"/>
        <v>(dist 286)</v>
      </c>
      <c r="G1671" s="40" t="str">
        <f t="shared" si="4"/>
        <v>(distance (loc1 Firenze) (loc2 Savona) (dist 286))</v>
      </c>
    </row>
    <row r="1672">
      <c r="A1672" t="s">
        <v>67</v>
      </c>
      <c r="B1672" t="s">
        <v>51</v>
      </c>
      <c r="C1672" s="40">
        <v>147.695</v>
      </c>
      <c r="D1672" s="40" t="str">
        <f t="shared" si="1"/>
        <v>(loc1 Firenze)</v>
      </c>
      <c r="E1672" s="40" t="str">
        <f t="shared" si="2"/>
        <v>(loc2 Grosseto)</v>
      </c>
      <c r="F1672" s="40" t="str">
        <f t="shared" si="3"/>
        <v>(dist 147)</v>
      </c>
      <c r="G1672" s="40" t="str">
        <f t="shared" si="4"/>
        <v>(distance (loc1 Firenze) (loc2 Grosseto) (dist 147))</v>
      </c>
    </row>
    <row r="1673">
      <c r="A1673" t="s">
        <v>67</v>
      </c>
      <c r="B1673" t="s">
        <v>53</v>
      </c>
      <c r="C1673" s="40">
        <v>147.695</v>
      </c>
      <c r="D1673" s="40" t="str">
        <f t="shared" si="1"/>
        <v>(loc1 Firenze)</v>
      </c>
      <c r="E1673" s="40" t="str">
        <f t="shared" si="2"/>
        <v>(loc2 Imperia)</v>
      </c>
      <c r="F1673" s="40" t="str">
        <f t="shared" si="3"/>
        <v>(dist 147)</v>
      </c>
      <c r="G1673" s="40" t="str">
        <f t="shared" si="4"/>
        <v>(distance (loc1 Firenze) (loc2 Imperia) (dist 147))</v>
      </c>
    </row>
    <row r="1674">
      <c r="A1674" t="s">
        <v>67</v>
      </c>
      <c r="B1674" t="s">
        <v>55</v>
      </c>
      <c r="C1674" s="40">
        <v>421.224</v>
      </c>
      <c r="D1674" s="40" t="str">
        <f t="shared" si="1"/>
        <v>(loc1 Firenze)</v>
      </c>
      <c r="E1674" s="40" t="str">
        <f t="shared" si="2"/>
        <v>(loc2 Torino)</v>
      </c>
      <c r="F1674" s="40" t="str">
        <f t="shared" si="3"/>
        <v>(dist 421)</v>
      </c>
      <c r="G1674" s="40" t="str">
        <f t="shared" si="4"/>
        <v>(distance (loc1 Firenze) (loc2 Torino) (dist 421))</v>
      </c>
    </row>
    <row r="1675">
      <c r="A1675" t="s">
        <v>67</v>
      </c>
      <c r="B1675" t="s">
        <v>57</v>
      </c>
      <c r="C1675" s="40">
        <v>78.192</v>
      </c>
      <c r="D1675" s="40" t="str">
        <f t="shared" si="1"/>
        <v>(loc1 Firenze)</v>
      </c>
      <c r="E1675" s="40" t="str">
        <f t="shared" si="2"/>
        <v>(loc2 Lucca)</v>
      </c>
      <c r="F1675" s="40" t="str">
        <f t="shared" si="3"/>
        <v>(dist 78)</v>
      </c>
      <c r="G1675" s="40" t="str">
        <f t="shared" si="4"/>
        <v>(distance (loc1 Firenze) (loc2 Lucca) (dist 78))</v>
      </c>
    </row>
    <row r="1676">
      <c r="A1676" t="s">
        <v>67</v>
      </c>
      <c r="B1676" t="s">
        <v>59</v>
      </c>
      <c r="C1676" s="40">
        <v>580.32</v>
      </c>
      <c r="D1676" s="40" t="str">
        <f t="shared" si="1"/>
        <v>(loc1 Firenze)</v>
      </c>
      <c r="E1676" s="40" t="str">
        <f t="shared" si="2"/>
        <v>(loc2 Foggia)</v>
      </c>
      <c r="F1676" s="40" t="str">
        <f t="shared" si="3"/>
        <v>(dist 580)</v>
      </c>
      <c r="G1676" s="40" t="str">
        <f t="shared" si="4"/>
        <v>(distance (loc1 Firenze) (loc2 Foggia) (dist 580))</v>
      </c>
    </row>
    <row r="1677">
      <c r="A1677" t="s">
        <v>67</v>
      </c>
      <c r="B1677" t="s">
        <v>63</v>
      </c>
      <c r="C1677" s="40">
        <v>273.254</v>
      </c>
      <c r="D1677" s="40" t="str">
        <f t="shared" si="1"/>
        <v>(loc1 Firenze)</v>
      </c>
      <c r="E1677" s="40" t="str">
        <f t="shared" si="2"/>
        <v>(loc2 Roma)</v>
      </c>
      <c r="F1677" s="40" t="str">
        <f t="shared" si="3"/>
        <v>(dist 273)</v>
      </c>
      <c r="G1677" s="40" t="str">
        <f t="shared" si="4"/>
        <v>(distance (loc1 Firenze) (loc2 Roma) (dist 273))</v>
      </c>
    </row>
    <row r="1678">
      <c r="A1678" t="s">
        <v>67</v>
      </c>
      <c r="B1678" t="s">
        <v>68</v>
      </c>
      <c r="C1678" s="40">
        <v>25.456</v>
      </c>
      <c r="D1678" s="40" t="str">
        <f t="shared" si="1"/>
        <v>(loc1 Firenze)</v>
      </c>
      <c r="E1678" s="40" t="str">
        <f t="shared" si="2"/>
        <v>(loc2 Prato)</v>
      </c>
      <c r="F1678" s="40" t="str">
        <f t="shared" si="3"/>
        <v>(dist 25)</v>
      </c>
      <c r="G1678" s="40" t="str">
        <f t="shared" si="4"/>
        <v>(distance (loc1 Firenze) (loc2 Prato) (dist 25))</v>
      </c>
    </row>
    <row r="1679">
      <c r="A1679" t="s">
        <v>67</v>
      </c>
      <c r="B1679" t="s">
        <v>69</v>
      </c>
      <c r="C1679" s="40">
        <v>42.465</v>
      </c>
      <c r="D1679" s="40" t="str">
        <f t="shared" si="1"/>
        <v>(loc1 Firenze)</v>
      </c>
      <c r="E1679" s="40" t="str">
        <f t="shared" si="2"/>
        <v>(loc2 Pistoia)</v>
      </c>
      <c r="F1679" s="40" t="str">
        <f t="shared" si="3"/>
        <v>(dist 42)</v>
      </c>
      <c r="G1679" s="40" t="str">
        <f t="shared" si="4"/>
        <v>(distance (loc1 Firenze) (loc2 Pistoia) (dist 42))</v>
      </c>
    </row>
    <row r="1680">
      <c r="A1680" t="s">
        <v>67</v>
      </c>
      <c r="B1680" t="s">
        <v>75</v>
      </c>
      <c r="C1680" s="40">
        <v>237.016</v>
      </c>
      <c r="D1680" s="40" t="str">
        <f t="shared" si="1"/>
        <v>(loc1 Firenze)</v>
      </c>
      <c r="E1680" s="40" t="str">
        <f t="shared" si="2"/>
        <v>(loc2 Genova)</v>
      </c>
      <c r="F1680" s="40" t="str">
        <f t="shared" si="3"/>
        <v>(dist 237)</v>
      </c>
      <c r="G1680" s="40" t="str">
        <f t="shared" si="4"/>
        <v>(distance (loc1 Firenze) (loc2 Genova) (dist 237))</v>
      </c>
    </row>
    <row r="1681">
      <c r="A1681" t="s">
        <v>67</v>
      </c>
      <c r="B1681" t="s">
        <v>76</v>
      </c>
      <c r="C1681" s="40">
        <v>354.42</v>
      </c>
      <c r="D1681" s="40" t="str">
        <f t="shared" si="1"/>
        <v>(loc1 Firenze)</v>
      </c>
      <c r="E1681" s="40" t="str">
        <f t="shared" si="2"/>
        <v>(loc2 Novara)</v>
      </c>
      <c r="F1681" s="40" t="str">
        <f t="shared" si="3"/>
        <v>(dist 354)</v>
      </c>
      <c r="G1681" s="40" t="str">
        <f t="shared" si="4"/>
        <v>(distance (loc1 Firenze) (loc2 Novara) (dist 354))</v>
      </c>
    </row>
    <row r="1682">
      <c r="A1682" t="s">
        <v>67</v>
      </c>
      <c r="B1682" t="s">
        <v>77</v>
      </c>
      <c r="C1682" s="40">
        <v>162.05</v>
      </c>
      <c r="D1682" s="40" t="str">
        <f t="shared" si="1"/>
        <v>(loc1 Firenze)</v>
      </c>
      <c r="E1682" s="40" t="str">
        <f t="shared" si="2"/>
        <v>(loc2 Massa-Carrara)</v>
      </c>
      <c r="F1682" s="40" t="str">
        <f t="shared" si="3"/>
        <v>(dist 162)</v>
      </c>
      <c r="G1682" s="40" t="str">
        <f t="shared" si="4"/>
        <v>(distance (loc1 Firenze) (loc2 Massa-Carrara) (dist 162))</v>
      </c>
    </row>
    <row r="1683">
      <c r="A1683" t="s">
        <v>67</v>
      </c>
      <c r="B1683" t="s">
        <v>70</v>
      </c>
      <c r="C1683" s="40">
        <v>152.177</v>
      </c>
      <c r="D1683" s="40" t="str">
        <f t="shared" si="1"/>
        <v>(loc1 Firenze)</v>
      </c>
      <c r="E1683" s="40" t="str">
        <f t="shared" si="2"/>
        <v>(loc2 La Spezia)</v>
      </c>
      <c r="F1683" s="40" t="str">
        <f t="shared" si="3"/>
        <v>(dist 152)</v>
      </c>
      <c r="G1683" s="40" t="str">
        <f t="shared" si="4"/>
        <v>(distance (loc1 Firenze) (loc2 La Spezia) (dist 152))</v>
      </c>
    </row>
    <row r="1684">
      <c r="A1684" t="s">
        <v>67</v>
      </c>
      <c r="B1684" t="s">
        <v>79</v>
      </c>
      <c r="C1684" s="40">
        <v>478.646</v>
      </c>
      <c r="D1684" s="40" t="str">
        <f t="shared" si="1"/>
        <v>(loc1 Firenze)</v>
      </c>
      <c r="E1684" s="40" t="str">
        <f t="shared" si="2"/>
        <v>(loc2 Napoli)</v>
      </c>
      <c r="F1684" s="40" t="str">
        <f t="shared" si="3"/>
        <v>(dist 478)</v>
      </c>
      <c r="G1684" s="40" t="str">
        <f t="shared" si="4"/>
        <v>(distance (loc1 Firenze) (loc2 Napoli) (dist 478))</v>
      </c>
    </row>
    <row r="1685">
      <c r="A1685" t="s">
        <v>67</v>
      </c>
      <c r="B1685" t="s">
        <v>80</v>
      </c>
      <c r="C1685" s="40">
        <v>162.207</v>
      </c>
      <c r="D1685" s="40" t="str">
        <f t="shared" si="1"/>
        <v>(loc1 Firenze)</v>
      </c>
      <c r="E1685" s="40" t="str">
        <f t="shared" si="2"/>
        <v>(loc2 Reggio nell'Emilia)</v>
      </c>
      <c r="F1685" s="40" t="str">
        <f t="shared" si="3"/>
        <v>(dist 162)</v>
      </c>
      <c r="G1685" s="40" t="str">
        <f t="shared" si="4"/>
        <v>(distance (loc1 Firenze) (loc2 Reggio nell'Emilia) (dist 162))</v>
      </c>
    </row>
    <row r="1686">
      <c r="A1686" t="s">
        <v>67</v>
      </c>
      <c r="B1686" t="s">
        <v>81</v>
      </c>
      <c r="C1686" s="40">
        <v>292.631</v>
      </c>
      <c r="D1686" s="40" t="str">
        <f t="shared" si="1"/>
        <v>(loc1 Firenze)</v>
      </c>
      <c r="E1686" s="40" t="str">
        <f t="shared" si="2"/>
        <v>(loc2 Pavia)</v>
      </c>
      <c r="F1686" s="40" t="str">
        <f t="shared" si="3"/>
        <v>(dist 292)</v>
      </c>
      <c r="G1686" s="40" t="str">
        <f t="shared" si="4"/>
        <v>(distance (loc1 Firenze) (loc2 Pavia) (dist 292))</v>
      </c>
    </row>
    <row r="1687">
      <c r="A1687" t="s">
        <v>67</v>
      </c>
      <c r="B1687" t="s">
        <v>83</v>
      </c>
      <c r="C1687" s="40">
        <v>437.591</v>
      </c>
      <c r="D1687" s="40" t="str">
        <f t="shared" si="1"/>
        <v>(loc1 Firenze)</v>
      </c>
      <c r="E1687" s="40" t="str">
        <f t="shared" si="2"/>
        <v>(loc2 Verbano-Cusio-Ossola)</v>
      </c>
      <c r="F1687" s="40" t="str">
        <f t="shared" si="3"/>
        <v>(dist 437)</v>
      </c>
      <c r="G1687" s="40" t="str">
        <f t="shared" si="4"/>
        <v>(distance (loc1 Firenze) (loc2 Verbano-Cusio-Ossola) (dist 437))</v>
      </c>
    </row>
    <row r="1688">
      <c r="A1688" t="s">
        <v>67</v>
      </c>
      <c r="B1688" t="s">
        <v>89</v>
      </c>
      <c r="C1688" s="40">
        <v>305.754</v>
      </c>
      <c r="D1688" s="40" t="str">
        <f t="shared" si="1"/>
        <v>(loc1 Firenze)</v>
      </c>
      <c r="E1688" s="40" t="str">
        <f t="shared" si="2"/>
        <v>(loc2 Milano)</v>
      </c>
      <c r="F1688" s="40" t="str">
        <f t="shared" si="3"/>
        <v>(dist 305)</v>
      </c>
      <c r="G1688" s="40" t="str">
        <f t="shared" si="4"/>
        <v>(distance (loc1 Firenze) (loc2 Milano) (dist 305))</v>
      </c>
    </row>
    <row r="1689">
      <c r="A1689" t="s">
        <v>67</v>
      </c>
      <c r="B1689" t="s">
        <v>90</v>
      </c>
      <c r="C1689" s="40">
        <v>278.197</v>
      </c>
      <c r="D1689" s="40" t="str">
        <f t="shared" si="1"/>
        <v>(loc1 Firenze)</v>
      </c>
      <c r="E1689" s="40" t="str">
        <f t="shared" si="2"/>
        <v>(loc2 Lodi)</v>
      </c>
      <c r="F1689" s="40" t="str">
        <f t="shared" si="3"/>
        <v>(dist 278)</v>
      </c>
      <c r="G1689" s="40" t="str">
        <f t="shared" si="4"/>
        <v>(distance (loc1 Firenze) (loc2 Lodi) (dist 278))</v>
      </c>
    </row>
    <row r="1690">
      <c r="A1690" t="s">
        <v>67</v>
      </c>
      <c r="B1690" t="s">
        <v>92</v>
      </c>
      <c r="C1690" s="40">
        <v>363.619</v>
      </c>
      <c r="D1690" s="40" t="str">
        <f t="shared" si="1"/>
        <v>(loc1 Firenze)</v>
      </c>
      <c r="E1690" s="40" t="str">
        <f t="shared" si="2"/>
        <v>(loc2 Varese)</v>
      </c>
      <c r="F1690" s="40" t="str">
        <f t="shared" si="3"/>
        <v>(dist 363)</v>
      </c>
      <c r="G1690" s="40" t="str">
        <f t="shared" si="4"/>
        <v>(distance (loc1 Firenze) (loc2 Varese) (dist 363))</v>
      </c>
    </row>
    <row r="1691">
      <c r="A1691" t="s">
        <v>67</v>
      </c>
      <c r="B1691" t="s">
        <v>99</v>
      </c>
      <c r="C1691" s="40">
        <v>354.888</v>
      </c>
      <c r="D1691" s="40" t="str">
        <f t="shared" si="1"/>
        <v>(loc1 Firenze)</v>
      </c>
      <c r="E1691" s="40" t="str">
        <f t="shared" si="2"/>
        <v>(loc2 Lecco)</v>
      </c>
      <c r="F1691" s="40" t="str">
        <f t="shared" si="3"/>
        <v>(dist 354)</v>
      </c>
      <c r="G1691" s="40" t="str">
        <f t="shared" si="4"/>
        <v>(distance (loc1 Firenze) (loc2 Lecco) (dist 354))</v>
      </c>
    </row>
    <row r="1692">
      <c r="A1692" t="s">
        <v>67</v>
      </c>
      <c r="B1692" t="s">
        <v>101</v>
      </c>
      <c r="C1692" s="40">
        <v>234.073</v>
      </c>
      <c r="D1692" s="40" t="str">
        <f t="shared" si="1"/>
        <v>(loc1 Firenze)</v>
      </c>
      <c r="E1692" s="40" t="str">
        <f t="shared" si="2"/>
        <v>(loc2 Verona)</v>
      </c>
      <c r="F1692" s="40" t="str">
        <f t="shared" si="3"/>
        <v>(dist 234)</v>
      </c>
      <c r="G1692" s="40" t="str">
        <f t="shared" si="4"/>
        <v>(distance (loc1 Firenze) (loc2 Verona) (dist 234))</v>
      </c>
    </row>
    <row r="1693">
      <c r="A1693" t="s">
        <v>67</v>
      </c>
      <c r="B1693" t="s">
        <v>103</v>
      </c>
      <c r="C1693" s="40">
        <v>202.23</v>
      </c>
      <c r="D1693" s="40" t="str">
        <f t="shared" si="1"/>
        <v>(loc1 Firenze)</v>
      </c>
      <c r="E1693" s="40" t="str">
        <f t="shared" si="2"/>
        <v>(loc2 Mantova)</v>
      </c>
      <c r="F1693" s="40" t="str">
        <f t="shared" si="3"/>
        <v>(dist 202)</v>
      </c>
      <c r="G1693" s="40" t="str">
        <f t="shared" si="4"/>
        <v>(distance (loc1 Firenze) (loc2 Mantova) (dist 202))</v>
      </c>
    </row>
    <row r="1694">
      <c r="A1694" t="s">
        <v>67</v>
      </c>
      <c r="B1694" t="s">
        <v>105</v>
      </c>
      <c r="C1694" s="40">
        <v>259.098</v>
      </c>
      <c r="D1694" s="40" t="str">
        <f t="shared" si="1"/>
        <v>(loc1 Firenze)</v>
      </c>
      <c r="E1694" s="40" t="str">
        <f t="shared" si="2"/>
        <v>(loc2 Vicenza)</v>
      </c>
      <c r="F1694" s="40" t="str">
        <f t="shared" si="3"/>
        <v>(dist 259)</v>
      </c>
      <c r="G1694" s="40" t="str">
        <f t="shared" si="4"/>
        <v>(distance (loc1 Firenze) (loc2 Vicenza) (dist 259))</v>
      </c>
    </row>
    <row r="1695">
      <c r="A1695" t="s">
        <v>67</v>
      </c>
      <c r="B1695" t="s">
        <v>109</v>
      </c>
      <c r="C1695" s="40">
        <v>316.744</v>
      </c>
      <c r="D1695" s="40" t="str">
        <f t="shared" si="1"/>
        <v>(loc1 Firenze)</v>
      </c>
      <c r="E1695" s="40" t="str">
        <f t="shared" si="2"/>
        <v>(loc2 Trento)</v>
      </c>
      <c r="F1695" s="40" t="str">
        <f t="shared" si="3"/>
        <v>(dist 316)</v>
      </c>
      <c r="G1695" s="40" t="str">
        <f t="shared" si="4"/>
        <v>(distance (loc1 Firenze) (loc2 Trento) (dist 316))</v>
      </c>
    </row>
    <row r="1696">
      <c r="A1696" t="s">
        <v>67</v>
      </c>
      <c r="B1696" t="s">
        <v>110</v>
      </c>
      <c r="C1696" s="40">
        <v>258.67</v>
      </c>
      <c r="D1696" s="40" t="str">
        <f t="shared" si="1"/>
        <v>(loc1 Firenze)</v>
      </c>
      <c r="E1696" s="40" t="str">
        <f t="shared" si="2"/>
        <v>(loc2 Venezia)</v>
      </c>
      <c r="F1696" s="40" t="str">
        <f t="shared" si="3"/>
        <v>(dist 258)</v>
      </c>
      <c r="G1696" s="40" t="str">
        <f t="shared" si="4"/>
        <v>(distance (loc1 Firenze) (loc2 Venezia) (dist 258))</v>
      </c>
    </row>
    <row r="1697">
      <c r="A1697" t="s">
        <v>67</v>
      </c>
      <c r="B1697" t="s">
        <v>111</v>
      </c>
      <c r="C1697" s="40">
        <v>218.648</v>
      </c>
      <c r="D1697" s="40" t="str">
        <f t="shared" si="1"/>
        <v>(loc1 Firenze)</v>
      </c>
      <c r="E1697" s="40" t="str">
        <f t="shared" si="2"/>
        <v>(loc2 Viterbo)</v>
      </c>
      <c r="F1697" s="40" t="str">
        <f t="shared" si="3"/>
        <v>(dist 218)</v>
      </c>
      <c r="G1697" s="40" t="str">
        <f t="shared" si="4"/>
        <v>(distance (loc1 Firenze) (loc2 Viterbo) (dist 218))</v>
      </c>
    </row>
    <row r="1698">
      <c r="A1698" t="s">
        <v>67</v>
      </c>
      <c r="B1698" t="s">
        <v>112</v>
      </c>
      <c r="C1698" s="40">
        <v>434.293</v>
      </c>
      <c r="D1698" s="40" t="str">
        <f t="shared" si="1"/>
        <v>(loc1 Firenze)</v>
      </c>
      <c r="E1698" s="40" t="str">
        <f t="shared" si="2"/>
        <v>(loc2 Sondrio)</v>
      </c>
      <c r="F1698" s="40" t="str">
        <f t="shared" si="3"/>
        <v>(dist 434)</v>
      </c>
      <c r="G1698" s="40" t="str">
        <f t="shared" si="4"/>
        <v>(distance (loc1 Firenze) (loc2 Sondrio) (dist 434))</v>
      </c>
    </row>
    <row r="1699">
      <c r="A1699" t="s">
        <v>67</v>
      </c>
      <c r="B1699" t="s">
        <v>113</v>
      </c>
      <c r="C1699" s="40">
        <v>580.774</v>
      </c>
      <c r="D1699" s="40" t="str">
        <f t="shared" si="1"/>
        <v>(loc1 Firenze)</v>
      </c>
      <c r="E1699" s="40" t="str">
        <f t="shared" si="2"/>
        <v>(loc2 Oristano)</v>
      </c>
      <c r="F1699" s="40" t="str">
        <f t="shared" si="3"/>
        <v>(dist 580)</v>
      </c>
      <c r="G1699" s="40" t="str">
        <f t="shared" si="4"/>
        <v>(distance (loc1 Firenze) (loc2 Oristano) (dist 580))</v>
      </c>
    </row>
    <row r="1700">
      <c r="A1700" t="s">
        <v>67</v>
      </c>
      <c r="B1700" t="s">
        <v>116</v>
      </c>
      <c r="C1700" s="40">
        <v>1280.842</v>
      </c>
      <c r="D1700" s="40" t="str">
        <f t="shared" si="1"/>
        <v>(loc1 Firenze)</v>
      </c>
      <c r="E1700" s="40" t="str">
        <f t="shared" si="2"/>
        <v>(loc2 Trapani)</v>
      </c>
      <c r="F1700" s="40" t="str">
        <f t="shared" si="3"/>
        <v>(dist 1280)</v>
      </c>
      <c r="G1700" s="40" t="str">
        <f t="shared" si="4"/>
        <v>(distance (loc1 Firenze) (loc2 Trapani) (dist 1280))</v>
      </c>
    </row>
    <row r="1701">
      <c r="A1701" t="s">
        <v>67</v>
      </c>
      <c r="B1701" t="s">
        <v>118</v>
      </c>
      <c r="C1701" s="40">
        <v>1175.783</v>
      </c>
      <c r="D1701" s="40" t="str">
        <f t="shared" si="1"/>
        <v>(loc1 Firenze)</v>
      </c>
      <c r="E1701" s="40" t="str">
        <f t="shared" si="2"/>
        <v>(loc2 Palermo)</v>
      </c>
      <c r="F1701" s="40" t="str">
        <f t="shared" si="3"/>
        <v>(dist 1175)</v>
      </c>
      <c r="G1701" s="40" t="str">
        <f t="shared" si="4"/>
        <v>(distance (loc1 Firenze) (loc2 Palermo) (dist 1175))</v>
      </c>
    </row>
    <row r="1702">
      <c r="A1702" t="s">
        <v>67</v>
      </c>
      <c r="B1702" t="s">
        <v>119</v>
      </c>
      <c r="C1702" s="40">
        <v>359.177</v>
      </c>
      <c r="D1702" s="40" t="str">
        <f t="shared" si="1"/>
        <v>(loc1 Firenze)</v>
      </c>
      <c r="E1702" s="40" t="str">
        <f t="shared" si="2"/>
        <v>(loc2 Latina)</v>
      </c>
      <c r="F1702" s="40" t="str">
        <f t="shared" si="3"/>
        <v>(dist 359)</v>
      </c>
      <c r="G1702" s="40" t="str">
        <f t="shared" si="4"/>
        <v>(distance (loc1 Firenze) (loc2 Latina) (dist 359))</v>
      </c>
    </row>
    <row r="1703">
      <c r="A1703" t="s">
        <v>67</v>
      </c>
      <c r="B1703" t="s">
        <v>120</v>
      </c>
      <c r="C1703" s="40">
        <v>157.438</v>
      </c>
      <c r="D1703" s="40" t="str">
        <f t="shared" si="1"/>
        <v>(loc1 Firenze)</v>
      </c>
      <c r="E1703" s="40" t="str">
        <f t="shared" si="2"/>
        <v>(loc2 Perugia)</v>
      </c>
      <c r="F1703" s="40" t="str">
        <f t="shared" si="3"/>
        <v>(dist 157)</v>
      </c>
      <c r="G1703" s="40" t="str">
        <f t="shared" si="4"/>
        <v>(distance (loc1 Firenze) (loc2 Perugia) (dist 157))</v>
      </c>
    </row>
    <row r="1704">
      <c r="A1704" t="s">
        <v>67</v>
      </c>
      <c r="B1704" t="s">
        <v>121</v>
      </c>
      <c r="C1704" s="40">
        <v>233.791</v>
      </c>
      <c r="D1704" s="40" t="str">
        <f t="shared" si="1"/>
        <v>(loc1 Firenze)</v>
      </c>
      <c r="E1704" s="40" t="str">
        <f t="shared" si="2"/>
        <v>(loc2 Terni)</v>
      </c>
      <c r="F1704" s="40" t="str">
        <f t="shared" si="3"/>
        <v>(dist 233)</v>
      </c>
      <c r="G1704" s="40" t="str">
        <f t="shared" si="4"/>
        <v>(distance (loc1 Firenze) (loc2 Terni) (dist 233))</v>
      </c>
    </row>
    <row r="1705">
      <c r="A1705" t="s">
        <v>67</v>
      </c>
      <c r="B1705" t="s">
        <v>122</v>
      </c>
      <c r="C1705" s="40">
        <v>324.219</v>
      </c>
      <c r="D1705" s="40" t="str">
        <f t="shared" si="1"/>
        <v>(loc1 Firenze)</v>
      </c>
      <c r="E1705" s="40" t="str">
        <f t="shared" si="2"/>
        <v>(loc2 L'Aquila)</v>
      </c>
      <c r="F1705" s="40" t="str">
        <f t="shared" si="3"/>
        <v>(dist 324)</v>
      </c>
      <c r="G1705" s="40" t="str">
        <f t="shared" si="4"/>
        <v>(distance (loc1 Firenze) (loc2 L'Aquila) (dist 324))</v>
      </c>
    </row>
    <row r="1706">
      <c r="A1706" t="s">
        <v>67</v>
      </c>
      <c r="B1706" t="s">
        <v>78</v>
      </c>
      <c r="C1706" s="40">
        <v>270.435</v>
      </c>
      <c r="D1706" s="40" t="str">
        <f t="shared" si="1"/>
        <v>(loc1 Firenze)</v>
      </c>
      <c r="E1706" s="40" t="str">
        <f t="shared" si="2"/>
        <v>(loc2 Macerata)</v>
      </c>
      <c r="F1706" s="40" t="str">
        <f t="shared" si="3"/>
        <v>(dist 270)</v>
      </c>
      <c r="G1706" s="40" t="str">
        <f t="shared" si="4"/>
        <v>(distance (loc1 Firenze) (loc2 Macerata) (dist 270))</v>
      </c>
    </row>
    <row r="1707">
      <c r="A1707" t="s">
        <v>67</v>
      </c>
      <c r="B1707" t="s">
        <v>123</v>
      </c>
      <c r="C1707" s="40">
        <v>181.149</v>
      </c>
      <c r="D1707" s="40" t="str">
        <f t="shared" si="1"/>
        <v>(loc1 Firenze)</v>
      </c>
      <c r="E1707" s="40" t="str">
        <f t="shared" si="2"/>
        <v>(loc2 Pesaro e Urbino)</v>
      </c>
      <c r="F1707" s="40" t="str">
        <f t="shared" si="3"/>
        <v>(dist 181)</v>
      </c>
      <c r="G1707" s="40" t="str">
        <f t="shared" si="4"/>
        <v>(distance (loc1 Firenze) (loc2 Pesaro e Urbino) (dist 181))</v>
      </c>
    </row>
    <row r="1708">
      <c r="A1708" t="s">
        <v>67</v>
      </c>
      <c r="B1708" t="s">
        <v>127</v>
      </c>
      <c r="C1708" s="40">
        <v>224.408</v>
      </c>
      <c r="D1708" s="40" t="str">
        <f t="shared" si="1"/>
        <v>(loc1 Firenze)</v>
      </c>
      <c r="E1708" s="40" t="str">
        <f t="shared" si="2"/>
        <v>(loc2 Rimini)</v>
      </c>
      <c r="F1708" s="40" t="str">
        <f t="shared" si="3"/>
        <v>(dist 224)</v>
      </c>
      <c r="G1708" s="40" t="str">
        <f t="shared" si="4"/>
        <v>(distance (loc1 Firenze) (loc2 Rimini) (dist 224))</v>
      </c>
    </row>
    <row r="1709">
      <c r="A1709" t="s">
        <v>67</v>
      </c>
      <c r="B1709" t="s">
        <v>133</v>
      </c>
      <c r="C1709" s="40">
        <v>1151.041</v>
      </c>
      <c r="D1709" s="40" t="str">
        <f t="shared" si="1"/>
        <v>(loc1 Firenze)</v>
      </c>
      <c r="E1709" s="40" t="str">
        <f t="shared" si="2"/>
        <v>(loc2 Ragusa)</v>
      </c>
      <c r="F1709" s="40" t="str">
        <f t="shared" si="3"/>
        <v>(dist 1151)</v>
      </c>
      <c r="G1709" s="40" t="str">
        <f t="shared" si="4"/>
        <v>(distance (loc1 Firenze) (loc2 Ragusa) (dist 1151))</v>
      </c>
    </row>
    <row r="1710">
      <c r="A1710" t="s">
        <v>67</v>
      </c>
      <c r="B1710" t="s">
        <v>134</v>
      </c>
      <c r="C1710" s="40">
        <v>1112.928</v>
      </c>
      <c r="D1710" s="40" t="str">
        <f t="shared" si="1"/>
        <v>(loc1 Firenze)</v>
      </c>
      <c r="E1710" s="40" t="str">
        <f t="shared" si="2"/>
        <v>(loc2 Siracusa)</v>
      </c>
      <c r="F1710" s="40" t="str">
        <f t="shared" si="3"/>
        <v>(dist 1112)</v>
      </c>
      <c r="G1710" s="40" t="str">
        <f t="shared" si="4"/>
        <v>(distance (loc1 Firenze) (loc2 Siracusa) (dist 1112))</v>
      </c>
    </row>
    <row r="1711">
      <c r="A1711" t="s">
        <v>67</v>
      </c>
      <c r="B1711" t="s">
        <v>137</v>
      </c>
      <c r="C1711" s="40">
        <v>831.411</v>
      </c>
      <c r="D1711" s="40" t="str">
        <f t="shared" si="1"/>
        <v>(loc1 Firenze)</v>
      </c>
      <c r="E1711" s="40" t="str">
        <f t="shared" si="2"/>
        <v>(loc2 Lecce)</v>
      </c>
      <c r="F1711" s="40" t="str">
        <f t="shared" si="3"/>
        <v>(dist 831)</v>
      </c>
      <c r="G1711" s="40" t="str">
        <f t="shared" si="4"/>
        <v>(distance (loc1 Firenze) (loc2 Lecce) (dist 831))</v>
      </c>
    </row>
    <row r="1712">
      <c r="A1712" t="s">
        <v>67</v>
      </c>
      <c r="B1712" t="s">
        <v>140</v>
      </c>
      <c r="C1712" s="40">
        <v>952.427</v>
      </c>
      <c r="D1712" s="40" t="str">
        <f t="shared" si="1"/>
        <v>(loc1 Firenze)</v>
      </c>
      <c r="E1712" s="40" t="str">
        <f t="shared" si="2"/>
        <v>(loc2 Messina)</v>
      </c>
      <c r="F1712" s="40" t="str">
        <f t="shared" si="3"/>
        <v>(dist 952)</v>
      </c>
      <c r="G1712" s="40" t="str">
        <f t="shared" si="4"/>
        <v>(distance (loc1 Firenze) (loc2 Messina) (dist 952))</v>
      </c>
    </row>
    <row r="1713">
      <c r="A1713" t="s">
        <v>67</v>
      </c>
      <c r="B1713" t="s">
        <v>141</v>
      </c>
      <c r="C1713" s="40">
        <v>952.499</v>
      </c>
      <c r="D1713" s="40" t="str">
        <f t="shared" si="1"/>
        <v>(loc1 Firenze)</v>
      </c>
      <c r="E1713" s="40" t="str">
        <f t="shared" si="2"/>
        <v>(loc2 Reggio di Calabria)</v>
      </c>
      <c r="F1713" s="40" t="str">
        <f t="shared" si="3"/>
        <v>(dist 952)</v>
      </c>
      <c r="G1713" s="40" t="str">
        <f t="shared" si="4"/>
        <v>(distance (loc1 Firenze) (loc2 Reggio di Calabria) (dist 952))</v>
      </c>
    </row>
    <row r="1714">
      <c r="A1714" t="s">
        <v>67</v>
      </c>
      <c r="B1714" t="s">
        <v>146</v>
      </c>
      <c r="C1714" s="40">
        <v>224.249</v>
      </c>
      <c r="D1714" s="40" t="str">
        <f t="shared" si="1"/>
        <v>(loc1 Firenze)</v>
      </c>
      <c r="E1714" s="40" t="str">
        <f t="shared" si="2"/>
        <v>(loc2 Padova)</v>
      </c>
      <c r="F1714" s="40" t="str">
        <f t="shared" si="3"/>
        <v>(dist 224)</v>
      </c>
      <c r="G1714" s="40" t="str">
        <f t="shared" si="4"/>
        <v>(distance (loc1 Firenze) (loc2 Padova) (dist 224))</v>
      </c>
    </row>
    <row r="1715">
      <c r="A1715" t="s">
        <v>67</v>
      </c>
      <c r="B1715" t="s">
        <v>151</v>
      </c>
      <c r="C1715" s="40">
        <v>381.461</v>
      </c>
      <c r="D1715" s="40" t="str">
        <f t="shared" si="1"/>
        <v>(loc1 Firenze)</v>
      </c>
      <c r="E1715" s="40" t="str">
        <f t="shared" si="2"/>
        <v>(loc2 Teramo)</v>
      </c>
      <c r="F1715" s="40" t="str">
        <f t="shared" si="3"/>
        <v>(dist 381)</v>
      </c>
      <c r="G1715" s="40" t="str">
        <f t="shared" si="4"/>
        <v>(distance (loc1 Firenze) (loc2 Teramo) (dist 381))</v>
      </c>
    </row>
    <row r="1716">
      <c r="A1716" t="s">
        <v>67</v>
      </c>
      <c r="B1716" t="s">
        <v>155</v>
      </c>
      <c r="C1716" s="40">
        <v>274.078</v>
      </c>
      <c r="D1716" s="40" t="str">
        <f t="shared" si="1"/>
        <v>(loc1 Firenze)</v>
      </c>
      <c r="E1716" s="40" t="str">
        <f t="shared" si="2"/>
        <v>(loc2 Treviso)</v>
      </c>
      <c r="F1716" s="40" t="str">
        <f t="shared" si="3"/>
        <v>(dist 274)</v>
      </c>
      <c r="G1716" s="40" t="str">
        <f t="shared" si="4"/>
        <v>(distance (loc1 Firenze) (loc2 Treviso) (dist 274))</v>
      </c>
    </row>
    <row r="1717">
      <c r="A1717" t="s">
        <v>67</v>
      </c>
      <c r="B1717" t="s">
        <v>159</v>
      </c>
      <c r="C1717" s="40">
        <v>188.776</v>
      </c>
      <c r="D1717" s="40" t="str">
        <f t="shared" si="1"/>
        <v>(loc1 Firenze)</v>
      </c>
      <c r="E1717" s="40" t="str">
        <f t="shared" si="2"/>
        <v>(loc2 Ravenna)</v>
      </c>
      <c r="F1717" s="40" t="str">
        <f t="shared" si="3"/>
        <v>(dist 188)</v>
      </c>
      <c r="G1717" s="40" t="str">
        <f t="shared" si="4"/>
        <v>(distance (loc1 Firenze) (loc2 Ravenna) (dist 188))</v>
      </c>
    </row>
    <row r="1718">
      <c r="A1718" t="s">
        <v>67</v>
      </c>
      <c r="B1718" t="s">
        <v>160</v>
      </c>
      <c r="C1718" s="40">
        <v>330.001</v>
      </c>
      <c r="D1718" s="40" t="str">
        <f t="shared" si="1"/>
        <v>(loc1 Firenze)</v>
      </c>
      <c r="E1718" s="40" t="str">
        <f t="shared" si="2"/>
        <v>(loc2 Pordenone)</v>
      </c>
      <c r="F1718" s="40" t="str">
        <f t="shared" si="3"/>
        <v>(dist 330)</v>
      </c>
      <c r="G1718" s="40" t="str">
        <f t="shared" si="4"/>
        <v>(distance (loc1 Firenze) (loc2 Pordenone) (dist 330))</v>
      </c>
    </row>
    <row r="1719">
      <c r="A1719" t="s">
        <v>67</v>
      </c>
      <c r="B1719" t="s">
        <v>161</v>
      </c>
      <c r="C1719" s="40">
        <v>375.902</v>
      </c>
      <c r="D1719" s="40" t="str">
        <f t="shared" si="1"/>
        <v>(loc1 Firenze)</v>
      </c>
      <c r="E1719" s="40" t="str">
        <f t="shared" si="2"/>
        <v>(loc2 Udine)</v>
      </c>
      <c r="F1719" s="40" t="str">
        <f t="shared" si="3"/>
        <v>(dist 375)</v>
      </c>
      <c r="G1719" s="40" t="str">
        <f t="shared" si="4"/>
        <v>(distance (loc1 Firenze) (loc2 Udine) (dist 375))</v>
      </c>
    </row>
    <row r="1720">
      <c r="A1720" t="s">
        <v>67</v>
      </c>
      <c r="B1720" t="s">
        <v>162</v>
      </c>
      <c r="C1720" s="40">
        <v>383.065</v>
      </c>
      <c r="D1720" s="40" t="str">
        <f t="shared" si="1"/>
        <v>(loc1 Firenze)</v>
      </c>
      <c r="E1720" s="40" t="str">
        <f t="shared" si="2"/>
        <v>(loc2 Gorizia)</v>
      </c>
      <c r="F1720" s="40" t="str">
        <f t="shared" si="3"/>
        <v>(dist 383)</v>
      </c>
      <c r="G1720" s="40" t="str">
        <f t="shared" si="4"/>
        <v>(distance (loc1 Firenze) (loc2 Gorizia) (dist 383))</v>
      </c>
    </row>
    <row r="1721">
      <c r="A1721" t="s">
        <v>67</v>
      </c>
      <c r="B1721" t="s">
        <v>163</v>
      </c>
      <c r="C1721" s="40">
        <v>405.076</v>
      </c>
      <c r="D1721" s="40" t="str">
        <f t="shared" si="1"/>
        <v>(loc1 Firenze)</v>
      </c>
      <c r="E1721" s="40" t="str">
        <f t="shared" si="2"/>
        <v>(loc2 Trieste)</v>
      </c>
      <c r="F1721" s="40" t="str">
        <f t="shared" si="3"/>
        <v>(dist 405)</v>
      </c>
      <c r="G1721" s="40" t="str">
        <f t="shared" si="4"/>
        <v>(distance (loc1 Firenze) (loc2 Trieste) (dist 405))</v>
      </c>
    </row>
    <row r="1722">
      <c r="A1722" t="s">
        <v>67</v>
      </c>
      <c r="B1722" t="s">
        <v>145</v>
      </c>
      <c r="C1722" s="40">
        <v>343.088</v>
      </c>
      <c r="D1722" s="40" t="str">
        <f t="shared" si="1"/>
        <v>(loc1 Firenze)</v>
      </c>
      <c r="E1722" s="40" t="str">
        <f t="shared" si="2"/>
        <v>(loc2 Frosinone)</v>
      </c>
      <c r="F1722" s="40" t="str">
        <f t="shared" si="3"/>
        <v>(dist 343)</v>
      </c>
      <c r="G1722" s="40" t="str">
        <f t="shared" si="4"/>
        <v>(distance (loc1 Firenze) (loc2 Frosinone) (dist 343))</v>
      </c>
    </row>
    <row r="1723">
      <c r="A1723" t="s">
        <v>67</v>
      </c>
      <c r="B1723" t="s">
        <v>153</v>
      </c>
      <c r="C1723" s="40">
        <v>198.854</v>
      </c>
      <c r="D1723" s="40" t="str">
        <f t="shared" si="1"/>
        <v>(loc1 Firenze)</v>
      </c>
      <c r="E1723" s="40" t="str">
        <f t="shared" si="2"/>
        <v>(loc2 Forli'-Cesena)</v>
      </c>
      <c r="F1723" s="40" t="str">
        <f t="shared" si="3"/>
        <v>(dist 198)</v>
      </c>
      <c r="G1723" s="40" t="str">
        <f t="shared" si="4"/>
        <v>(distance (loc1 Firenze) (loc2 Forli'-Cesena) (dist 198))</v>
      </c>
    </row>
    <row r="1724">
      <c r="A1724" t="s">
        <v>67</v>
      </c>
      <c r="B1724" t="s">
        <v>257</v>
      </c>
      <c r="C1724" s="40">
        <v>152.944</v>
      </c>
      <c r="D1724" s="40" t="str">
        <f t="shared" si="1"/>
        <v>(loc1 Firenze)</v>
      </c>
      <c r="E1724" s="40" t="str">
        <f t="shared" si="2"/>
        <v>(loc2 Ferrara FE)</v>
      </c>
      <c r="F1724" s="40" t="str">
        <f t="shared" si="3"/>
        <v>(dist 152)</v>
      </c>
      <c r="G1724" s="40" t="str">
        <f t="shared" si="4"/>
        <v>(distance (loc1 Firenze) (loc2 Ferrara FE) (dist 152))</v>
      </c>
    </row>
    <row r="1725">
      <c r="A1725" t="s">
        <v>59</v>
      </c>
      <c r="B1725" t="s">
        <v>5</v>
      </c>
      <c r="C1725" s="40">
        <v>676.888</v>
      </c>
      <c r="D1725" s="40" t="str">
        <f t="shared" si="1"/>
        <v>(loc1 Foggia)</v>
      </c>
      <c r="E1725" s="40" t="str">
        <f t="shared" si="2"/>
        <v>(loc2 Olbia-Tempio)</v>
      </c>
      <c r="F1725" s="40" t="str">
        <f t="shared" si="3"/>
        <v>(dist 676)</v>
      </c>
      <c r="G1725" s="40" t="str">
        <f t="shared" si="4"/>
        <v>(distance (loc1 Foggia) (loc2 Olbia-Tempio) (dist 676))</v>
      </c>
    </row>
    <row r="1726">
      <c r="A1726" t="s">
        <v>59</v>
      </c>
      <c r="B1726" t="s">
        <v>18</v>
      </c>
      <c r="C1726" s="40">
        <v>591.147</v>
      </c>
      <c r="D1726" s="40" t="str">
        <f t="shared" si="1"/>
        <v>(loc1 Foggia)</v>
      </c>
      <c r="E1726" s="40" t="str">
        <f t="shared" si="2"/>
        <v>(loc2 Modena)</v>
      </c>
      <c r="F1726" s="40" t="str">
        <f t="shared" si="3"/>
        <v>(dist 591)</v>
      </c>
      <c r="G1726" s="40" t="str">
        <f t="shared" si="4"/>
        <v>(distance (loc1 Foggia) (loc2 Modena) (dist 591))</v>
      </c>
    </row>
    <row r="1727">
      <c r="A1727" t="s">
        <v>59</v>
      </c>
      <c r="B1727" t="s">
        <v>21</v>
      </c>
      <c r="C1727" s="40">
        <v>882.102</v>
      </c>
      <c r="D1727" s="40" t="str">
        <f t="shared" si="1"/>
        <v>(loc1 Foggia)</v>
      </c>
      <c r="E1727" s="40" t="str">
        <f t="shared" si="2"/>
        <v>(loc2 Medio Campidano)</v>
      </c>
      <c r="F1727" s="40" t="str">
        <f t="shared" si="3"/>
        <v>(dist 882)</v>
      </c>
      <c r="G1727" s="40" t="str">
        <f t="shared" si="4"/>
        <v>(distance (loc1 Foggia) (loc2 Medio Campidano) (dist 882))</v>
      </c>
    </row>
    <row r="1728">
      <c r="A1728" t="s">
        <v>59</v>
      </c>
      <c r="B1728" t="s">
        <v>28</v>
      </c>
      <c r="C1728" s="40">
        <v>742.599</v>
      </c>
      <c r="D1728" s="40" t="str">
        <f t="shared" si="1"/>
        <v>(loc1 Foggia)</v>
      </c>
      <c r="E1728" s="40" t="str">
        <f t="shared" si="2"/>
        <v>(loc2 Nuoro)</v>
      </c>
      <c r="F1728" s="40" t="str">
        <f t="shared" si="3"/>
        <v>(dist 742)</v>
      </c>
      <c r="G1728" s="40" t="str">
        <f t="shared" si="4"/>
        <v>(distance (loc1 Foggia) (loc2 Nuoro) (dist 742))</v>
      </c>
    </row>
    <row r="1729">
      <c r="A1729" t="s">
        <v>59</v>
      </c>
      <c r="B1729" t="s">
        <v>31</v>
      </c>
      <c r="C1729" s="40">
        <v>152.725</v>
      </c>
      <c r="D1729" s="40" t="str">
        <f t="shared" si="1"/>
        <v>(loc1 Foggia)</v>
      </c>
      <c r="E1729" s="40" t="str">
        <f t="shared" si="2"/>
        <v>(loc2 Salerno)</v>
      </c>
      <c r="F1729" s="40" t="str">
        <f t="shared" si="3"/>
        <v>(dist 152)</v>
      </c>
      <c r="G1729" s="40" t="str">
        <f t="shared" si="4"/>
        <v>(distance (loc1 Foggia) (loc2 Salerno) (dist 152))</v>
      </c>
    </row>
    <row r="1730">
      <c r="A1730" t="s">
        <v>59</v>
      </c>
      <c r="B1730" t="s">
        <v>39</v>
      </c>
      <c r="C1730" s="40">
        <v>677.366</v>
      </c>
      <c r="D1730" s="40" t="str">
        <f t="shared" si="1"/>
        <v>(loc1 Foggia)</v>
      </c>
      <c r="E1730" s="40" t="str">
        <f t="shared" si="2"/>
        <v>(loc2 Livorno)</v>
      </c>
      <c r="F1730" s="40" t="str">
        <f t="shared" si="3"/>
        <v>(dist 677)</v>
      </c>
      <c r="G1730" s="40" t="str">
        <f t="shared" si="4"/>
        <v>(distance (loc1 Foggia) (loc2 Livorno) (dist 677))</v>
      </c>
    </row>
    <row r="1731">
      <c r="A1731" t="s">
        <v>59</v>
      </c>
      <c r="B1731" t="s">
        <v>42</v>
      </c>
      <c r="C1731" s="40">
        <v>670.461</v>
      </c>
      <c r="D1731" s="40" t="str">
        <f t="shared" si="1"/>
        <v>(loc1 Foggia)</v>
      </c>
      <c r="E1731" s="40" t="str">
        <f t="shared" si="2"/>
        <v>(loc2 Pisa)</v>
      </c>
      <c r="F1731" s="40" t="str">
        <f t="shared" si="3"/>
        <v>(dist 670)</v>
      </c>
      <c r="G1731" s="40" t="str">
        <f t="shared" si="4"/>
        <v>(distance (loc1 Foggia) (loc2 Pisa) (dist 670))</v>
      </c>
    </row>
    <row r="1732">
      <c r="A1732" t="s">
        <v>59</v>
      </c>
      <c r="B1732" t="s">
        <v>45</v>
      </c>
      <c r="C1732" s="40">
        <v>535.129</v>
      </c>
      <c r="D1732" s="40" t="str">
        <f t="shared" si="1"/>
        <v>(loc1 Foggia)</v>
      </c>
      <c r="E1732" s="40" t="str">
        <f t="shared" si="2"/>
        <v>(loc2 Siena)</v>
      </c>
      <c r="F1732" s="40" t="str">
        <f t="shared" si="3"/>
        <v>(dist 535)</v>
      </c>
      <c r="G1732" s="40" t="str">
        <f t="shared" si="4"/>
        <v>(distance (loc1 Foggia) (loc2 Siena) (dist 535))</v>
      </c>
    </row>
    <row r="1733">
      <c r="A1733" t="s">
        <v>59</v>
      </c>
      <c r="B1733" t="s">
        <v>49</v>
      </c>
      <c r="C1733" s="40">
        <v>878.579</v>
      </c>
      <c r="D1733" s="40" t="str">
        <f t="shared" si="1"/>
        <v>(loc1 Foggia)</v>
      </c>
      <c r="E1733" s="40" t="str">
        <f t="shared" si="2"/>
        <v>(loc2 Savona)</v>
      </c>
      <c r="F1733" s="40" t="str">
        <f t="shared" si="3"/>
        <v>(dist 878)</v>
      </c>
      <c r="G1733" s="40" t="str">
        <f t="shared" si="4"/>
        <v>(distance (loc1 Foggia) (loc2 Savona) (dist 878))</v>
      </c>
    </row>
    <row r="1734">
      <c r="A1734" t="s">
        <v>59</v>
      </c>
      <c r="B1734" t="s">
        <v>51</v>
      </c>
      <c r="C1734" s="40">
        <v>517.347</v>
      </c>
      <c r="D1734" s="40" t="str">
        <f t="shared" si="1"/>
        <v>(loc1 Foggia)</v>
      </c>
      <c r="E1734" s="40" t="str">
        <f t="shared" si="2"/>
        <v>(loc2 Grosseto)</v>
      </c>
      <c r="F1734" s="40" t="str">
        <f t="shared" si="3"/>
        <v>(dist 517)</v>
      </c>
      <c r="G1734" s="40" t="str">
        <f t="shared" si="4"/>
        <v>(distance (loc1 Foggia) (loc2 Grosseto) (dist 517))</v>
      </c>
    </row>
    <row r="1735">
      <c r="A1735" t="s">
        <v>59</v>
      </c>
      <c r="B1735" t="s">
        <v>53</v>
      </c>
      <c r="C1735" s="40">
        <v>517.347</v>
      </c>
      <c r="D1735" s="40" t="str">
        <f t="shared" si="1"/>
        <v>(loc1 Foggia)</v>
      </c>
      <c r="E1735" s="40" t="str">
        <f t="shared" si="2"/>
        <v>(loc2 Imperia)</v>
      </c>
      <c r="F1735" s="40" t="str">
        <f t="shared" si="3"/>
        <v>(dist 517)</v>
      </c>
      <c r="G1735" s="40" t="str">
        <f t="shared" si="4"/>
        <v>(distance (loc1 Foggia) (loc2 Imperia) (dist 517))</v>
      </c>
    </row>
    <row r="1736">
      <c r="A1736" t="s">
        <v>59</v>
      </c>
      <c r="B1736" t="s">
        <v>55</v>
      </c>
      <c r="C1736" s="40">
        <v>877.863</v>
      </c>
      <c r="D1736" s="40" t="str">
        <f t="shared" si="1"/>
        <v>(loc1 Foggia)</v>
      </c>
      <c r="E1736" s="40" t="str">
        <f t="shared" si="2"/>
        <v>(loc2 Torino)</v>
      </c>
      <c r="F1736" s="40" t="str">
        <f t="shared" si="3"/>
        <v>(dist 877)</v>
      </c>
      <c r="G1736" s="40" t="str">
        <f t="shared" si="4"/>
        <v>(distance (loc1 Foggia) (loc2 Torino) (dist 877))</v>
      </c>
    </row>
    <row r="1737">
      <c r="A1737" t="s">
        <v>59</v>
      </c>
      <c r="B1737" t="s">
        <v>57</v>
      </c>
      <c r="C1737" s="40">
        <v>667.326</v>
      </c>
      <c r="D1737" s="40" t="str">
        <f t="shared" si="1"/>
        <v>(loc1 Foggia)</v>
      </c>
      <c r="E1737" s="40" t="str">
        <f t="shared" si="2"/>
        <v>(loc2 Lucca)</v>
      </c>
      <c r="F1737" s="40" t="str">
        <f t="shared" si="3"/>
        <v>(dist 667)</v>
      </c>
      <c r="G1737" s="40" t="str">
        <f t="shared" si="4"/>
        <v>(distance (loc1 Foggia) (loc2 Lucca) (dist 667))</v>
      </c>
    </row>
    <row r="1738">
      <c r="A1738" t="s">
        <v>59</v>
      </c>
      <c r="B1738" t="s">
        <v>63</v>
      </c>
      <c r="C1738" s="40">
        <v>380.812</v>
      </c>
      <c r="D1738" s="40" t="str">
        <f t="shared" si="1"/>
        <v>(loc1 Foggia)</v>
      </c>
      <c r="E1738" s="40" t="str">
        <f t="shared" si="2"/>
        <v>(loc2 Roma)</v>
      </c>
      <c r="F1738" s="40" t="str">
        <f t="shared" si="3"/>
        <v>(dist 380)</v>
      </c>
      <c r="G1738" s="40" t="str">
        <f t="shared" si="4"/>
        <v>(distance (loc1 Foggia) (loc2 Roma) (dist 380))</v>
      </c>
    </row>
    <row r="1739">
      <c r="A1739" t="s">
        <v>59</v>
      </c>
      <c r="B1739" t="s">
        <v>68</v>
      </c>
      <c r="C1739" s="40">
        <v>600.188</v>
      </c>
      <c r="D1739" s="40" t="str">
        <f t="shared" si="1"/>
        <v>(loc1 Foggia)</v>
      </c>
      <c r="E1739" s="40" t="str">
        <f t="shared" si="2"/>
        <v>(loc2 Prato)</v>
      </c>
      <c r="F1739" s="40" t="str">
        <f t="shared" si="3"/>
        <v>(dist 600)</v>
      </c>
      <c r="G1739" s="40" t="str">
        <f t="shared" si="4"/>
        <v>(distance (loc1 Foggia) (loc2 Prato) (dist 600))</v>
      </c>
    </row>
    <row r="1740">
      <c r="A1740" t="s">
        <v>59</v>
      </c>
      <c r="B1740" t="s">
        <v>69</v>
      </c>
      <c r="C1740" s="40">
        <v>617.197</v>
      </c>
      <c r="D1740" s="40" t="str">
        <f t="shared" si="1"/>
        <v>(loc1 Foggia)</v>
      </c>
      <c r="E1740" s="40" t="str">
        <f t="shared" si="2"/>
        <v>(loc2 Pistoia)</v>
      </c>
      <c r="F1740" s="40" t="str">
        <f t="shared" si="3"/>
        <v>(dist 617)</v>
      </c>
      <c r="G1740" s="40" t="str">
        <f t="shared" si="4"/>
        <v>(distance (loc1 Foggia) (loc2 Pistoia) (dist 617))</v>
      </c>
    </row>
    <row r="1741">
      <c r="A1741" t="s">
        <v>59</v>
      </c>
      <c r="B1741" t="s">
        <v>75</v>
      </c>
      <c r="C1741" s="40">
        <v>842.244</v>
      </c>
      <c r="D1741" s="40" t="str">
        <f t="shared" si="1"/>
        <v>(loc1 Foggia)</v>
      </c>
      <c r="E1741" s="40" t="str">
        <f t="shared" si="2"/>
        <v>(loc2 Genova)</v>
      </c>
      <c r="F1741" s="40" t="str">
        <f t="shared" si="3"/>
        <v>(dist 842)</v>
      </c>
      <c r="G1741" s="40" t="str">
        <f t="shared" si="4"/>
        <v>(distance (loc1 Foggia) (loc2 Genova) (dist 842))</v>
      </c>
    </row>
    <row r="1742">
      <c r="A1742" t="s">
        <v>59</v>
      </c>
      <c r="B1742" t="s">
        <v>76</v>
      </c>
      <c r="C1742" s="40">
        <v>809.943</v>
      </c>
      <c r="D1742" s="40" t="str">
        <f t="shared" si="1"/>
        <v>(loc1 Foggia)</v>
      </c>
      <c r="E1742" s="40" t="str">
        <f t="shared" si="2"/>
        <v>(loc2 Novara)</v>
      </c>
      <c r="F1742" s="40" t="str">
        <f t="shared" si="3"/>
        <v>(dist 809)</v>
      </c>
      <c r="G1742" s="40" t="str">
        <f t="shared" si="4"/>
        <v>(distance (loc1 Foggia) (loc2 Novara) (dist 809))</v>
      </c>
    </row>
    <row r="1743">
      <c r="A1743" t="s">
        <v>59</v>
      </c>
      <c r="B1743" t="s">
        <v>77</v>
      </c>
      <c r="C1743" s="40">
        <v>748.84</v>
      </c>
      <c r="D1743" s="40" t="str">
        <f t="shared" si="1"/>
        <v>(loc1 Foggia)</v>
      </c>
      <c r="E1743" s="40" t="str">
        <f t="shared" si="2"/>
        <v>(loc2 Massa-Carrara)</v>
      </c>
      <c r="F1743" s="40" t="str">
        <f t="shared" si="3"/>
        <v>(dist 748)</v>
      </c>
      <c r="G1743" s="40" t="str">
        <f t="shared" si="4"/>
        <v>(distance (loc1 Foggia) (loc2 Massa-Carrara) (dist 748))</v>
      </c>
    </row>
    <row r="1744">
      <c r="A1744" t="s">
        <v>59</v>
      </c>
      <c r="B1744" t="s">
        <v>70</v>
      </c>
      <c r="C1744" s="40">
        <v>758.315</v>
      </c>
      <c r="D1744" s="40" t="str">
        <f t="shared" si="1"/>
        <v>(loc1 Foggia)</v>
      </c>
      <c r="E1744" s="40" t="str">
        <f t="shared" si="2"/>
        <v>(loc2 La Spezia)</v>
      </c>
      <c r="F1744" s="40" t="str">
        <f t="shared" si="3"/>
        <v>(dist 758)</v>
      </c>
      <c r="G1744" s="40" t="str">
        <f t="shared" si="4"/>
        <v>(distance (loc1 Foggia) (loc2 La Spezia) (dist 758))</v>
      </c>
    </row>
    <row r="1745">
      <c r="A1745" t="s">
        <v>59</v>
      </c>
      <c r="B1745" t="s">
        <v>79</v>
      </c>
      <c r="C1745" s="40">
        <v>172.156</v>
      </c>
      <c r="D1745" s="40" t="str">
        <f t="shared" si="1"/>
        <v>(loc1 Foggia)</v>
      </c>
      <c r="E1745" s="40" t="str">
        <f t="shared" si="2"/>
        <v>(loc2 Napoli)</v>
      </c>
      <c r="F1745" s="40" t="str">
        <f t="shared" si="3"/>
        <v>(dist 172)</v>
      </c>
      <c r="G1745" s="40" t="str">
        <f t="shared" si="4"/>
        <v>(distance (loc1 Foggia) (loc2 Napoli) (dist 172))</v>
      </c>
    </row>
    <row r="1746">
      <c r="A1746" t="s">
        <v>59</v>
      </c>
      <c r="B1746" t="s">
        <v>80</v>
      </c>
      <c r="C1746" s="40">
        <v>617.73</v>
      </c>
      <c r="D1746" s="40" t="str">
        <f t="shared" si="1"/>
        <v>(loc1 Foggia)</v>
      </c>
      <c r="E1746" s="40" t="str">
        <f t="shared" si="2"/>
        <v>(loc2 Reggio nell'Emilia)</v>
      </c>
      <c r="F1746" s="40" t="str">
        <f t="shared" si="3"/>
        <v>(dist 617)</v>
      </c>
      <c r="G1746" s="40" t="str">
        <f t="shared" si="4"/>
        <v>(distance (loc1 Foggia) (loc2 Reggio nell'Emilia) (dist 617))</v>
      </c>
    </row>
    <row r="1747">
      <c r="A1747" t="s">
        <v>59</v>
      </c>
      <c r="B1747" t="s">
        <v>81</v>
      </c>
      <c r="C1747" s="40">
        <v>748.154</v>
      </c>
      <c r="D1747" s="40" t="str">
        <f t="shared" si="1"/>
        <v>(loc1 Foggia)</v>
      </c>
      <c r="E1747" s="40" t="str">
        <f t="shared" si="2"/>
        <v>(loc2 Pavia)</v>
      </c>
      <c r="F1747" s="40" t="str">
        <f t="shared" si="3"/>
        <v>(dist 748)</v>
      </c>
      <c r="G1747" s="40" t="str">
        <f t="shared" si="4"/>
        <v>(distance (loc1 Foggia) (loc2 Pavia) (dist 748))</v>
      </c>
    </row>
    <row r="1748">
      <c r="A1748" t="s">
        <v>59</v>
      </c>
      <c r="B1748" t="s">
        <v>83</v>
      </c>
      <c r="C1748" s="40">
        <v>893.114</v>
      </c>
      <c r="D1748" s="40" t="str">
        <f t="shared" si="1"/>
        <v>(loc1 Foggia)</v>
      </c>
      <c r="E1748" s="40" t="str">
        <f t="shared" si="2"/>
        <v>(loc2 Verbano-Cusio-Ossola)</v>
      </c>
      <c r="F1748" s="40" t="str">
        <f t="shared" si="3"/>
        <v>(dist 893)</v>
      </c>
      <c r="G1748" s="40" t="str">
        <f t="shared" si="4"/>
        <v>(distance (loc1 Foggia) (loc2 Verbano-Cusio-Ossola) (dist 893))</v>
      </c>
    </row>
    <row r="1749">
      <c r="A1749" t="s">
        <v>59</v>
      </c>
      <c r="B1749" t="s">
        <v>89</v>
      </c>
      <c r="C1749" s="40">
        <v>761.277</v>
      </c>
      <c r="D1749" s="40" t="str">
        <f t="shared" si="1"/>
        <v>(loc1 Foggia)</v>
      </c>
      <c r="E1749" s="40" t="str">
        <f t="shared" si="2"/>
        <v>(loc2 Milano)</v>
      </c>
      <c r="F1749" s="40" t="str">
        <f t="shared" si="3"/>
        <v>(dist 761)</v>
      </c>
      <c r="G1749" s="40" t="str">
        <f t="shared" si="4"/>
        <v>(distance (loc1 Foggia) (loc2 Milano) (dist 761))</v>
      </c>
    </row>
    <row r="1750">
      <c r="A1750" t="s">
        <v>59</v>
      </c>
      <c r="B1750" t="s">
        <v>90</v>
      </c>
      <c r="C1750" s="40">
        <v>733.72</v>
      </c>
      <c r="D1750" s="40" t="str">
        <f t="shared" si="1"/>
        <v>(loc1 Foggia)</v>
      </c>
      <c r="E1750" s="40" t="str">
        <f t="shared" si="2"/>
        <v>(loc2 Lodi)</v>
      </c>
      <c r="F1750" s="40" t="str">
        <f t="shared" si="3"/>
        <v>(dist 733)</v>
      </c>
      <c r="G1750" s="40" t="str">
        <f t="shared" si="4"/>
        <v>(distance (loc1 Foggia) (loc2 Lodi) (dist 733))</v>
      </c>
    </row>
    <row r="1751">
      <c r="A1751" t="s">
        <v>59</v>
      </c>
      <c r="B1751" t="s">
        <v>92</v>
      </c>
      <c r="C1751" s="40">
        <v>819.142</v>
      </c>
      <c r="D1751" s="40" t="str">
        <f t="shared" si="1"/>
        <v>(loc1 Foggia)</v>
      </c>
      <c r="E1751" s="40" t="str">
        <f t="shared" si="2"/>
        <v>(loc2 Varese)</v>
      </c>
      <c r="F1751" s="40" t="str">
        <f t="shared" si="3"/>
        <v>(dist 819)</v>
      </c>
      <c r="G1751" s="40" t="str">
        <f t="shared" si="4"/>
        <v>(distance (loc1 Foggia) (loc2 Varese) (dist 819))</v>
      </c>
    </row>
    <row r="1752">
      <c r="A1752" t="s">
        <v>59</v>
      </c>
      <c r="B1752" t="s">
        <v>99</v>
      </c>
      <c r="C1752" s="40">
        <v>810.411</v>
      </c>
      <c r="D1752" s="40" t="str">
        <f t="shared" si="1"/>
        <v>(loc1 Foggia)</v>
      </c>
      <c r="E1752" s="40" t="str">
        <f t="shared" si="2"/>
        <v>(loc2 Lecco)</v>
      </c>
      <c r="F1752" s="40" t="str">
        <f t="shared" si="3"/>
        <v>(dist 810)</v>
      </c>
      <c r="G1752" s="40" t="str">
        <f t="shared" si="4"/>
        <v>(distance (loc1 Foggia) (loc2 Lecco) (dist 810))</v>
      </c>
    </row>
    <row r="1753">
      <c r="A1753" t="s">
        <v>59</v>
      </c>
      <c r="B1753" t="s">
        <v>101</v>
      </c>
      <c r="C1753" s="40">
        <v>689.596</v>
      </c>
      <c r="D1753" s="40" t="str">
        <f t="shared" si="1"/>
        <v>(loc1 Foggia)</v>
      </c>
      <c r="E1753" s="40" t="str">
        <f t="shared" si="2"/>
        <v>(loc2 Verona)</v>
      </c>
      <c r="F1753" s="40" t="str">
        <f t="shared" si="3"/>
        <v>(dist 689)</v>
      </c>
      <c r="G1753" s="40" t="str">
        <f t="shared" si="4"/>
        <v>(distance (loc1 Foggia) (loc2 Verona) (dist 689))</v>
      </c>
    </row>
    <row r="1754">
      <c r="A1754" t="s">
        <v>59</v>
      </c>
      <c r="B1754" t="s">
        <v>103</v>
      </c>
      <c r="C1754" s="40">
        <v>657.753</v>
      </c>
      <c r="D1754" s="40" t="str">
        <f t="shared" si="1"/>
        <v>(loc1 Foggia)</v>
      </c>
      <c r="E1754" s="40" t="str">
        <f t="shared" si="2"/>
        <v>(loc2 Mantova)</v>
      </c>
      <c r="F1754" s="40" t="str">
        <f t="shared" si="3"/>
        <v>(dist 657)</v>
      </c>
      <c r="G1754" s="40" t="str">
        <f t="shared" si="4"/>
        <v>(distance (loc1 Foggia) (loc2 Mantova) (dist 657))</v>
      </c>
    </row>
    <row r="1755">
      <c r="A1755" t="s">
        <v>59</v>
      </c>
      <c r="B1755" t="s">
        <v>105</v>
      </c>
      <c r="C1755" s="40">
        <v>695.404</v>
      </c>
      <c r="D1755" s="40" t="str">
        <f t="shared" si="1"/>
        <v>(loc1 Foggia)</v>
      </c>
      <c r="E1755" s="40" t="str">
        <f t="shared" si="2"/>
        <v>(loc2 Vicenza)</v>
      </c>
      <c r="F1755" s="40" t="str">
        <f t="shared" si="3"/>
        <v>(dist 695)</v>
      </c>
      <c r="G1755" s="40" t="str">
        <f t="shared" si="4"/>
        <v>(distance (loc1 Foggia) (loc2 Vicenza) (dist 695))</v>
      </c>
    </row>
    <row r="1756">
      <c r="A1756" t="s">
        <v>59</v>
      </c>
      <c r="B1756" t="s">
        <v>109</v>
      </c>
      <c r="C1756" s="40">
        <v>772.267</v>
      </c>
      <c r="D1756" s="40" t="str">
        <f t="shared" si="1"/>
        <v>(loc1 Foggia)</v>
      </c>
      <c r="E1756" s="40" t="str">
        <f t="shared" si="2"/>
        <v>(loc2 Trento)</v>
      </c>
      <c r="F1756" s="40" t="str">
        <f t="shared" si="3"/>
        <v>(dist 772)</v>
      </c>
      <c r="G1756" s="40" t="str">
        <f t="shared" si="4"/>
        <v>(distance (loc1 Foggia) (loc2 Trento) (dist 772))</v>
      </c>
    </row>
    <row r="1757">
      <c r="A1757" t="s">
        <v>59</v>
      </c>
      <c r="B1757" t="s">
        <v>110</v>
      </c>
      <c r="C1757" s="40">
        <v>694.976</v>
      </c>
      <c r="D1757" s="40" t="str">
        <f t="shared" si="1"/>
        <v>(loc1 Foggia)</v>
      </c>
      <c r="E1757" s="40" t="str">
        <f t="shared" si="2"/>
        <v>(loc2 Venezia)</v>
      </c>
      <c r="F1757" s="40" t="str">
        <f t="shared" si="3"/>
        <v>(dist 694)</v>
      </c>
      <c r="G1757" s="40" t="str">
        <f t="shared" si="4"/>
        <v>(distance (loc1 Foggia) (loc2 Venezia) (dist 694))</v>
      </c>
    </row>
    <row r="1758">
      <c r="A1758" t="s">
        <v>59</v>
      </c>
      <c r="B1758" t="s">
        <v>111</v>
      </c>
      <c r="C1758" s="40">
        <v>458.732</v>
      </c>
      <c r="D1758" s="40" t="str">
        <f t="shared" si="1"/>
        <v>(loc1 Foggia)</v>
      </c>
      <c r="E1758" s="40" t="str">
        <f t="shared" si="2"/>
        <v>(loc2 Viterbo)</v>
      </c>
      <c r="F1758" s="40" t="str">
        <f t="shared" si="3"/>
        <v>(dist 458)</v>
      </c>
      <c r="G1758" s="40" t="str">
        <f t="shared" si="4"/>
        <v>(distance (loc1 Foggia) (loc2 Viterbo) (dist 458))</v>
      </c>
    </row>
    <row r="1759">
      <c r="A1759" t="s">
        <v>59</v>
      </c>
      <c r="B1759" t="s">
        <v>112</v>
      </c>
      <c r="C1759" s="40">
        <v>889.816</v>
      </c>
      <c r="D1759" s="40" t="str">
        <f t="shared" si="1"/>
        <v>(loc1 Foggia)</v>
      </c>
      <c r="E1759" s="40" t="str">
        <f t="shared" si="2"/>
        <v>(loc2 Sondrio)</v>
      </c>
      <c r="F1759" s="40" t="str">
        <f t="shared" si="3"/>
        <v>(dist 889)</v>
      </c>
      <c r="G1759" s="40" t="str">
        <f t="shared" si="4"/>
        <v>(distance (loc1 Foggia) (loc2 Sondrio) (dist 889))</v>
      </c>
    </row>
    <row r="1760">
      <c r="A1760" t="s">
        <v>59</v>
      </c>
      <c r="B1760" t="s">
        <v>113</v>
      </c>
      <c r="C1760" s="40">
        <v>827.934</v>
      </c>
      <c r="D1760" s="40" t="str">
        <f t="shared" si="1"/>
        <v>(loc1 Foggia)</v>
      </c>
      <c r="E1760" s="40" t="str">
        <f t="shared" si="2"/>
        <v>(loc2 Oristano)</v>
      </c>
      <c r="F1760" s="40" t="str">
        <f t="shared" si="3"/>
        <v>(dist 827)</v>
      </c>
      <c r="G1760" s="40" t="str">
        <f t="shared" si="4"/>
        <v>(distance (loc1 Foggia) (loc2 Oristano) (dist 827))</v>
      </c>
    </row>
    <row r="1761">
      <c r="A1761" t="s">
        <v>59</v>
      </c>
      <c r="B1761" t="s">
        <v>116</v>
      </c>
      <c r="C1761" s="40">
        <v>843.209</v>
      </c>
      <c r="D1761" s="40" t="str">
        <f t="shared" si="1"/>
        <v>(loc1 Foggia)</v>
      </c>
      <c r="E1761" s="40" t="str">
        <f t="shared" si="2"/>
        <v>(loc2 Trapani)</v>
      </c>
      <c r="F1761" s="40" t="str">
        <f t="shared" si="3"/>
        <v>(dist 843)</v>
      </c>
      <c r="G1761" s="40" t="str">
        <f t="shared" si="4"/>
        <v>(distance (loc1 Foggia) (loc2 Trapani) (dist 843))</v>
      </c>
    </row>
    <row r="1762">
      <c r="A1762" t="s">
        <v>59</v>
      </c>
      <c r="B1762" t="s">
        <v>118</v>
      </c>
      <c r="C1762" s="40">
        <v>738.15</v>
      </c>
      <c r="D1762" s="40" t="str">
        <f t="shared" si="1"/>
        <v>(loc1 Foggia)</v>
      </c>
      <c r="E1762" s="40" t="str">
        <f t="shared" si="2"/>
        <v>(loc2 Palermo)</v>
      </c>
      <c r="F1762" s="40" t="str">
        <f t="shared" si="3"/>
        <v>(dist 738)</v>
      </c>
      <c r="G1762" s="40" t="str">
        <f t="shared" si="4"/>
        <v>(distance (loc1 Foggia) (loc2 Palermo) (dist 738))</v>
      </c>
    </row>
    <row r="1763">
      <c r="A1763" t="s">
        <v>59</v>
      </c>
      <c r="B1763" t="s">
        <v>119</v>
      </c>
      <c r="C1763" s="40">
        <v>308.827</v>
      </c>
      <c r="D1763" s="40" t="str">
        <f t="shared" si="1"/>
        <v>(loc1 Foggia)</v>
      </c>
      <c r="E1763" s="40" t="str">
        <f t="shared" si="2"/>
        <v>(loc2 Latina)</v>
      </c>
      <c r="F1763" s="40" t="str">
        <f t="shared" si="3"/>
        <v>(dist 308)</v>
      </c>
      <c r="G1763" s="40" t="str">
        <f t="shared" si="4"/>
        <v>(distance (loc1 Foggia) (loc2 Latina) (dist 308))</v>
      </c>
    </row>
    <row r="1764">
      <c r="A1764" t="s">
        <v>59</v>
      </c>
      <c r="B1764" t="s">
        <v>120</v>
      </c>
      <c r="C1764" s="40">
        <v>433.093</v>
      </c>
      <c r="D1764" s="40" t="str">
        <f t="shared" si="1"/>
        <v>(loc1 Foggia)</v>
      </c>
      <c r="E1764" s="40" t="str">
        <f t="shared" si="2"/>
        <v>(loc2 Perugia)</v>
      </c>
      <c r="F1764" s="40" t="str">
        <f t="shared" si="3"/>
        <v>(dist 433)</v>
      </c>
      <c r="G1764" s="40" t="str">
        <f t="shared" si="4"/>
        <v>(distance (loc1 Foggia) (loc2 Perugia) (dist 433))</v>
      </c>
    </row>
    <row r="1765">
      <c r="A1765" t="s">
        <v>59</v>
      </c>
      <c r="B1765" t="s">
        <v>121</v>
      </c>
      <c r="C1765" s="40">
        <v>384.247</v>
      </c>
      <c r="D1765" s="40" t="str">
        <f t="shared" si="1"/>
        <v>(loc1 Foggia)</v>
      </c>
      <c r="E1765" s="40" t="str">
        <f t="shared" si="2"/>
        <v>(loc2 Terni)</v>
      </c>
      <c r="F1765" s="40" t="str">
        <f t="shared" si="3"/>
        <v>(dist 384)</v>
      </c>
      <c r="G1765" s="40" t="str">
        <f t="shared" si="4"/>
        <v>(distance (loc1 Foggia) (loc2 Terni) (dist 384))</v>
      </c>
    </row>
    <row r="1766">
      <c r="A1766" t="s">
        <v>59</v>
      </c>
      <c r="B1766" t="s">
        <v>122</v>
      </c>
      <c r="C1766" s="40">
        <v>300.405</v>
      </c>
      <c r="D1766" s="40" t="str">
        <f t="shared" si="1"/>
        <v>(loc1 Foggia)</v>
      </c>
      <c r="E1766" s="40" t="str">
        <f t="shared" si="2"/>
        <v>(loc2 L'Aquila)</v>
      </c>
      <c r="F1766" s="40" t="str">
        <f t="shared" si="3"/>
        <v>(dist 300)</v>
      </c>
      <c r="G1766" s="40" t="str">
        <f t="shared" si="4"/>
        <v>(distance (loc1 Foggia) (loc2 L'Aquila) (dist 300))</v>
      </c>
    </row>
    <row r="1767">
      <c r="A1767" t="s">
        <v>59</v>
      </c>
      <c r="B1767" t="s">
        <v>78</v>
      </c>
      <c r="C1767" s="40">
        <v>325.132</v>
      </c>
      <c r="D1767" s="40" t="str">
        <f t="shared" si="1"/>
        <v>(loc1 Foggia)</v>
      </c>
      <c r="E1767" s="40" t="str">
        <f t="shared" si="2"/>
        <v>(loc2 Macerata)</v>
      </c>
      <c r="F1767" s="40" t="str">
        <f t="shared" si="3"/>
        <v>(dist 325)</v>
      </c>
      <c r="G1767" s="40" t="str">
        <f t="shared" si="4"/>
        <v>(distance (loc1 Foggia) (loc2 Macerata) (dist 325))</v>
      </c>
    </row>
    <row r="1768">
      <c r="A1768" t="s">
        <v>59</v>
      </c>
      <c r="B1768" t="s">
        <v>123</v>
      </c>
      <c r="C1768" s="40">
        <v>432.521</v>
      </c>
      <c r="D1768" s="40" t="str">
        <f t="shared" si="1"/>
        <v>(loc1 Foggia)</v>
      </c>
      <c r="E1768" s="40" t="str">
        <f t="shared" si="2"/>
        <v>(loc2 Pesaro e Urbino)</v>
      </c>
      <c r="F1768" s="40" t="str">
        <f t="shared" si="3"/>
        <v>(dist 432)</v>
      </c>
      <c r="G1768" s="40" t="str">
        <f t="shared" si="4"/>
        <v>(distance (loc1 Foggia) (loc2 Pesaro e Urbino) (dist 432))</v>
      </c>
    </row>
    <row r="1769">
      <c r="A1769" t="s">
        <v>59</v>
      </c>
      <c r="B1769" t="s">
        <v>127</v>
      </c>
      <c r="C1769" s="40">
        <v>438.563</v>
      </c>
      <c r="D1769" s="40" t="str">
        <f t="shared" si="1"/>
        <v>(loc1 Foggia)</v>
      </c>
      <c r="E1769" s="40" t="str">
        <f t="shared" si="2"/>
        <v>(loc2 Rimini)</v>
      </c>
      <c r="F1769" s="40" t="str">
        <f t="shared" si="3"/>
        <v>(dist 438)</v>
      </c>
      <c r="G1769" s="40" t="str">
        <f t="shared" si="4"/>
        <v>(distance (loc1 Foggia) (loc2 Rimini) (dist 438))</v>
      </c>
    </row>
    <row r="1770">
      <c r="A1770" t="s">
        <v>59</v>
      </c>
      <c r="B1770" t="s">
        <v>133</v>
      </c>
      <c r="C1770" s="40">
        <v>713.408</v>
      </c>
      <c r="D1770" s="40" t="str">
        <f t="shared" si="1"/>
        <v>(loc1 Foggia)</v>
      </c>
      <c r="E1770" s="40" t="str">
        <f t="shared" si="2"/>
        <v>(loc2 Ragusa)</v>
      </c>
      <c r="F1770" s="40" t="str">
        <f t="shared" si="3"/>
        <v>(dist 713)</v>
      </c>
      <c r="G1770" s="40" t="str">
        <f t="shared" si="4"/>
        <v>(distance (loc1 Foggia) (loc2 Ragusa) (dist 713))</v>
      </c>
    </row>
    <row r="1771">
      <c r="A1771" t="s">
        <v>59</v>
      </c>
      <c r="B1771" t="s">
        <v>134</v>
      </c>
      <c r="C1771" s="40">
        <v>675.295</v>
      </c>
      <c r="D1771" s="40" t="str">
        <f t="shared" si="1"/>
        <v>(loc1 Foggia)</v>
      </c>
      <c r="E1771" s="40" t="str">
        <f t="shared" si="2"/>
        <v>(loc2 Siracusa)</v>
      </c>
      <c r="F1771" s="40" t="str">
        <f t="shared" si="3"/>
        <v>(dist 675)</v>
      </c>
      <c r="G1771" s="40" t="str">
        <f t="shared" si="4"/>
        <v>(distance (loc1 Foggia) (loc2 Siracusa) (dist 675))</v>
      </c>
    </row>
    <row r="1772">
      <c r="A1772" t="s">
        <v>59</v>
      </c>
      <c r="B1772" t="s">
        <v>137</v>
      </c>
      <c r="C1772" s="40">
        <v>283.692</v>
      </c>
      <c r="D1772" s="40" t="str">
        <f t="shared" si="1"/>
        <v>(loc1 Foggia)</v>
      </c>
      <c r="E1772" s="40" t="str">
        <f t="shared" si="2"/>
        <v>(loc2 Lecce)</v>
      </c>
      <c r="F1772" s="40" t="str">
        <f t="shared" si="3"/>
        <v>(dist 283)</v>
      </c>
      <c r="G1772" s="40" t="str">
        <f t="shared" si="4"/>
        <v>(distance (loc1 Foggia) (loc2 Lecce) (dist 283))</v>
      </c>
    </row>
    <row r="1773">
      <c r="A1773" t="s">
        <v>59</v>
      </c>
      <c r="B1773" t="s">
        <v>140</v>
      </c>
      <c r="C1773" s="40">
        <v>514.794</v>
      </c>
      <c r="D1773" s="40" t="str">
        <f t="shared" si="1"/>
        <v>(loc1 Foggia)</v>
      </c>
      <c r="E1773" s="40" t="str">
        <f t="shared" si="2"/>
        <v>(loc2 Messina)</v>
      </c>
      <c r="F1773" s="40" t="str">
        <f t="shared" si="3"/>
        <v>(dist 514)</v>
      </c>
      <c r="G1773" s="40" t="str">
        <f t="shared" si="4"/>
        <v>(distance (loc1 Foggia) (loc2 Messina) (dist 514))</v>
      </c>
    </row>
    <row r="1774">
      <c r="A1774" t="s">
        <v>59</v>
      </c>
      <c r="B1774" t="s">
        <v>141</v>
      </c>
      <c r="C1774" s="40">
        <v>514.866</v>
      </c>
      <c r="D1774" s="40" t="str">
        <f t="shared" si="1"/>
        <v>(loc1 Foggia)</v>
      </c>
      <c r="E1774" s="40" t="str">
        <f t="shared" si="2"/>
        <v>(loc2 Reggio di Calabria)</v>
      </c>
      <c r="F1774" s="40" t="str">
        <f t="shared" si="3"/>
        <v>(dist 514)</v>
      </c>
      <c r="G1774" s="40" t="str">
        <f t="shared" si="4"/>
        <v>(distance (loc1 Foggia) (loc2 Reggio di Calabria) (dist 514))</v>
      </c>
    </row>
    <row r="1775">
      <c r="A1775" t="s">
        <v>59</v>
      </c>
      <c r="B1775" t="s">
        <v>146</v>
      </c>
      <c r="C1775" s="40">
        <v>660.555</v>
      </c>
      <c r="D1775" s="40" t="str">
        <f t="shared" si="1"/>
        <v>(loc1 Foggia)</v>
      </c>
      <c r="E1775" s="40" t="str">
        <f t="shared" si="2"/>
        <v>(loc2 Padova)</v>
      </c>
      <c r="F1775" s="40" t="str">
        <f t="shared" si="3"/>
        <v>(dist 660)</v>
      </c>
      <c r="G1775" s="40" t="str">
        <f t="shared" si="4"/>
        <v>(distance (loc1 Foggia) (loc2 Padova) (dist 660))</v>
      </c>
    </row>
    <row r="1776">
      <c r="A1776" t="s">
        <v>59</v>
      </c>
      <c r="B1776" t="s">
        <v>151</v>
      </c>
      <c r="C1776" s="40">
        <v>247.574</v>
      </c>
      <c r="D1776" s="40" t="str">
        <f t="shared" si="1"/>
        <v>(loc1 Foggia)</v>
      </c>
      <c r="E1776" s="40" t="str">
        <f t="shared" si="2"/>
        <v>(loc2 Teramo)</v>
      </c>
      <c r="F1776" s="40" t="str">
        <f t="shared" si="3"/>
        <v>(dist 247)</v>
      </c>
      <c r="G1776" s="40" t="str">
        <f t="shared" si="4"/>
        <v>(distance (loc1 Foggia) (loc2 Teramo) (dist 247))</v>
      </c>
    </row>
    <row r="1777">
      <c r="A1777" t="s">
        <v>59</v>
      </c>
      <c r="B1777" t="s">
        <v>155</v>
      </c>
      <c r="C1777" s="40">
        <v>710.384</v>
      </c>
      <c r="D1777" s="40" t="str">
        <f t="shared" si="1"/>
        <v>(loc1 Foggia)</v>
      </c>
      <c r="E1777" s="40" t="str">
        <f t="shared" si="2"/>
        <v>(loc2 Treviso)</v>
      </c>
      <c r="F1777" s="40" t="str">
        <f t="shared" si="3"/>
        <v>(dist 710)</v>
      </c>
      <c r="G1777" s="40" t="str">
        <f t="shared" si="4"/>
        <v>(distance (loc1 Foggia) (loc2 Treviso) (dist 710))</v>
      </c>
    </row>
    <row r="1778">
      <c r="A1778" t="s">
        <v>59</v>
      </c>
      <c r="B1778" t="s">
        <v>159</v>
      </c>
      <c r="C1778" s="40">
        <v>496.819</v>
      </c>
      <c r="D1778" s="40" t="str">
        <f t="shared" si="1"/>
        <v>(loc1 Foggia)</v>
      </c>
      <c r="E1778" s="40" t="str">
        <f t="shared" si="2"/>
        <v>(loc2 Ravenna)</v>
      </c>
      <c r="F1778" s="40" t="str">
        <f t="shared" si="3"/>
        <v>(dist 496)</v>
      </c>
      <c r="G1778" s="40" t="str">
        <f t="shared" si="4"/>
        <v>(distance (loc1 Foggia) (loc2 Ravenna) (dist 496))</v>
      </c>
    </row>
    <row r="1779">
      <c r="A1779" t="s">
        <v>59</v>
      </c>
      <c r="B1779" t="s">
        <v>160</v>
      </c>
      <c r="C1779" s="40">
        <v>766.307</v>
      </c>
      <c r="D1779" s="40" t="str">
        <f t="shared" si="1"/>
        <v>(loc1 Foggia)</v>
      </c>
      <c r="E1779" s="40" t="str">
        <f t="shared" si="2"/>
        <v>(loc2 Pordenone)</v>
      </c>
      <c r="F1779" s="40" t="str">
        <f t="shared" si="3"/>
        <v>(dist 766)</v>
      </c>
      <c r="G1779" s="40" t="str">
        <f t="shared" si="4"/>
        <v>(distance (loc1 Foggia) (loc2 Pordenone) (dist 766))</v>
      </c>
    </row>
    <row r="1780">
      <c r="A1780" t="s">
        <v>59</v>
      </c>
      <c r="B1780" t="s">
        <v>161</v>
      </c>
      <c r="C1780" s="40">
        <v>812.208</v>
      </c>
      <c r="D1780" s="40" t="str">
        <f t="shared" si="1"/>
        <v>(loc1 Foggia)</v>
      </c>
      <c r="E1780" s="40" t="str">
        <f t="shared" si="2"/>
        <v>(loc2 Udine)</v>
      </c>
      <c r="F1780" s="40" t="str">
        <f t="shared" si="3"/>
        <v>(dist 812)</v>
      </c>
      <c r="G1780" s="40" t="str">
        <f t="shared" si="4"/>
        <v>(distance (loc1 Foggia) (loc2 Udine) (dist 812))</v>
      </c>
    </row>
    <row r="1781">
      <c r="A1781" t="s">
        <v>59</v>
      </c>
      <c r="B1781" t="s">
        <v>162</v>
      </c>
      <c r="C1781" s="40">
        <v>819.371</v>
      </c>
      <c r="D1781" s="40" t="str">
        <f t="shared" si="1"/>
        <v>(loc1 Foggia)</v>
      </c>
      <c r="E1781" s="40" t="str">
        <f t="shared" si="2"/>
        <v>(loc2 Gorizia)</v>
      </c>
      <c r="F1781" s="40" t="str">
        <f t="shared" si="3"/>
        <v>(dist 819)</v>
      </c>
      <c r="G1781" s="40" t="str">
        <f t="shared" si="4"/>
        <v>(distance (loc1 Foggia) (loc2 Gorizia) (dist 819))</v>
      </c>
    </row>
    <row r="1782">
      <c r="A1782" t="s">
        <v>59</v>
      </c>
      <c r="B1782" t="s">
        <v>163</v>
      </c>
      <c r="C1782" s="40">
        <v>841.382</v>
      </c>
      <c r="D1782" s="40" t="str">
        <f t="shared" si="1"/>
        <v>(loc1 Foggia)</v>
      </c>
      <c r="E1782" s="40" t="str">
        <f t="shared" si="2"/>
        <v>(loc2 Trieste)</v>
      </c>
      <c r="F1782" s="40" t="str">
        <f t="shared" si="3"/>
        <v>(dist 841)</v>
      </c>
      <c r="G1782" s="40" t="str">
        <f t="shared" si="4"/>
        <v>(distance (loc1 Foggia) (loc2 Trieste) (dist 841))</v>
      </c>
    </row>
    <row r="1783">
      <c r="A1783" t="s">
        <v>59</v>
      </c>
      <c r="B1783" t="s">
        <v>67</v>
      </c>
      <c r="C1783" s="40">
        <v>580.32</v>
      </c>
      <c r="D1783" s="40" t="str">
        <f t="shared" si="1"/>
        <v>(loc1 Foggia)</v>
      </c>
      <c r="E1783" s="40" t="str">
        <f t="shared" si="2"/>
        <v>(loc2 Firenze)</v>
      </c>
      <c r="F1783" s="40" t="str">
        <f t="shared" si="3"/>
        <v>(dist 580)</v>
      </c>
      <c r="G1783" s="40" t="str">
        <f t="shared" si="4"/>
        <v>(distance (loc1 Foggia) (loc2 Firenze) (dist 580))</v>
      </c>
    </row>
    <row r="1784">
      <c r="A1784" t="s">
        <v>59</v>
      </c>
      <c r="B1784" t="s">
        <v>145</v>
      </c>
      <c r="C1784" s="40">
        <v>262.931</v>
      </c>
      <c r="D1784" s="40" t="str">
        <f t="shared" si="1"/>
        <v>(loc1 Foggia)</v>
      </c>
      <c r="E1784" s="40" t="str">
        <f t="shared" si="2"/>
        <v>(loc2 Frosinone)</v>
      </c>
      <c r="F1784" s="40" t="str">
        <f t="shared" si="3"/>
        <v>(dist 262)</v>
      </c>
      <c r="G1784" s="40" t="str">
        <f t="shared" si="4"/>
        <v>(distance (loc1 Foggia) (loc2 Frosinone) (dist 262))</v>
      </c>
    </row>
    <row r="1785">
      <c r="A1785" t="s">
        <v>59</v>
      </c>
      <c r="B1785" t="s">
        <v>153</v>
      </c>
      <c r="C1785" s="40">
        <v>467.33</v>
      </c>
      <c r="D1785" s="40" t="str">
        <f t="shared" si="1"/>
        <v>(loc1 Foggia)</v>
      </c>
      <c r="E1785" s="40" t="str">
        <f t="shared" si="2"/>
        <v>(loc2 Forli'-Cesena)</v>
      </c>
      <c r="F1785" s="40" t="str">
        <f t="shared" si="3"/>
        <v>(dist 467)</v>
      </c>
      <c r="G1785" s="40" t="str">
        <f t="shared" si="4"/>
        <v>(distance (loc1 Foggia) (loc2 Forli'-Cesena) (dist 467))</v>
      </c>
    </row>
    <row r="1786">
      <c r="A1786" t="s">
        <v>59</v>
      </c>
      <c r="B1786" t="s">
        <v>257</v>
      </c>
      <c r="C1786" s="40">
        <v>589.25</v>
      </c>
      <c r="D1786" s="40" t="str">
        <f t="shared" si="1"/>
        <v>(loc1 Foggia)</v>
      </c>
      <c r="E1786" s="40" t="str">
        <f t="shared" si="2"/>
        <v>(loc2 Ferrara FE)</v>
      </c>
      <c r="F1786" s="40" t="str">
        <f t="shared" si="3"/>
        <v>(dist 589)</v>
      </c>
      <c r="G1786" s="40" t="str">
        <f t="shared" si="4"/>
        <v>(distance (loc1 Foggia) (loc2 Ferrara FE) (dist 589))</v>
      </c>
    </row>
    <row r="1787">
      <c r="A1787" t="s">
        <v>153</v>
      </c>
      <c r="B1787" t="s">
        <v>5</v>
      </c>
      <c r="C1787" s="40">
        <v>607.973</v>
      </c>
      <c r="D1787" s="40" t="str">
        <f t="shared" si="1"/>
        <v>(loc1 Forli'-Cesena)</v>
      </c>
      <c r="E1787" s="40" t="str">
        <f t="shared" si="2"/>
        <v>(loc2 Olbia-Tempio)</v>
      </c>
      <c r="F1787" s="40" t="str">
        <f t="shared" si="3"/>
        <v>(dist 607)</v>
      </c>
      <c r="G1787" s="40" t="str">
        <f t="shared" si="4"/>
        <v>(distance (loc1 Forli'-Cesena) (loc2 Olbia-Tempio) (dist 607))</v>
      </c>
    </row>
    <row r="1788">
      <c r="A1788" t="s">
        <v>153</v>
      </c>
      <c r="B1788" t="s">
        <v>18</v>
      </c>
      <c r="C1788" s="40">
        <v>132.76</v>
      </c>
      <c r="D1788" s="40" t="str">
        <f t="shared" si="1"/>
        <v>(loc1 Forli'-Cesena)</v>
      </c>
      <c r="E1788" s="40" t="str">
        <f t="shared" si="2"/>
        <v>(loc2 Modena)</v>
      </c>
      <c r="F1788" s="40" t="str">
        <f t="shared" si="3"/>
        <v>(dist 132)</v>
      </c>
      <c r="G1788" s="40" t="str">
        <f t="shared" si="4"/>
        <v>(distance (loc1 Forli'-Cesena) (loc2 Modena) (dist 132))</v>
      </c>
    </row>
    <row r="1789">
      <c r="A1789" t="s">
        <v>153</v>
      </c>
      <c r="B1789" t="s">
        <v>21</v>
      </c>
      <c r="C1789" s="40">
        <v>813.187</v>
      </c>
      <c r="D1789" s="40" t="str">
        <f t="shared" si="1"/>
        <v>(loc1 Forli'-Cesena)</v>
      </c>
      <c r="E1789" s="40" t="str">
        <f t="shared" si="2"/>
        <v>(loc2 Medio Campidano)</v>
      </c>
      <c r="F1789" s="40" t="str">
        <f t="shared" si="3"/>
        <v>(dist 813)</v>
      </c>
      <c r="G1789" s="40" t="str">
        <f t="shared" si="4"/>
        <v>(distance (loc1 Forli'-Cesena) (loc2 Medio Campidano) (dist 813))</v>
      </c>
    </row>
    <row r="1790">
      <c r="A1790" t="s">
        <v>153</v>
      </c>
      <c r="B1790" t="s">
        <v>28</v>
      </c>
      <c r="C1790" s="40">
        <v>673.684</v>
      </c>
      <c r="D1790" s="40" t="str">
        <f t="shared" si="1"/>
        <v>(loc1 Forli'-Cesena)</v>
      </c>
      <c r="E1790" s="40" t="str">
        <f t="shared" si="2"/>
        <v>(loc2 Nuoro)</v>
      </c>
      <c r="F1790" s="40" t="str">
        <f t="shared" si="3"/>
        <v>(dist 673)</v>
      </c>
      <c r="G1790" s="40" t="str">
        <f t="shared" si="4"/>
        <v>(distance (loc1 Forli'-Cesena) (loc2 Nuoro) (dist 673))</v>
      </c>
    </row>
    <row r="1791">
      <c r="A1791" t="s">
        <v>153</v>
      </c>
      <c r="B1791" t="s">
        <v>31</v>
      </c>
      <c r="C1791" s="40">
        <v>560.307</v>
      </c>
      <c r="D1791" s="40" t="str">
        <f t="shared" si="1"/>
        <v>(loc1 Forli'-Cesena)</v>
      </c>
      <c r="E1791" s="40" t="str">
        <f t="shared" si="2"/>
        <v>(loc2 Salerno)</v>
      </c>
      <c r="F1791" s="40" t="str">
        <f t="shared" si="3"/>
        <v>(dist 560)</v>
      </c>
      <c r="G1791" s="40" t="str">
        <f t="shared" si="4"/>
        <v>(distance (loc1 Forli'-Cesena) (loc2 Salerno) (dist 560))</v>
      </c>
    </row>
    <row r="1792">
      <c r="A1792" t="s">
        <v>153</v>
      </c>
      <c r="B1792" t="s">
        <v>39</v>
      </c>
      <c r="C1792" s="40">
        <v>271.566</v>
      </c>
      <c r="D1792" s="40" t="str">
        <f t="shared" si="1"/>
        <v>(loc1 Forli'-Cesena)</v>
      </c>
      <c r="E1792" s="40" t="str">
        <f t="shared" si="2"/>
        <v>(loc2 Livorno)</v>
      </c>
      <c r="F1792" s="40" t="str">
        <f t="shared" si="3"/>
        <v>(dist 271)</v>
      </c>
      <c r="G1792" s="40" t="str">
        <f t="shared" si="4"/>
        <v>(distance (loc1 Forli'-Cesena) (loc2 Livorno) (dist 271))</v>
      </c>
    </row>
    <row r="1793">
      <c r="A1793" t="s">
        <v>153</v>
      </c>
      <c r="B1793" t="s">
        <v>42</v>
      </c>
      <c r="C1793" s="40">
        <v>267.539</v>
      </c>
      <c r="D1793" s="40" t="str">
        <f t="shared" si="1"/>
        <v>(loc1 Forli'-Cesena)</v>
      </c>
      <c r="E1793" s="40" t="str">
        <f t="shared" si="2"/>
        <v>(loc2 Pisa)</v>
      </c>
      <c r="F1793" s="40" t="str">
        <f t="shared" si="3"/>
        <v>(dist 267)</v>
      </c>
      <c r="G1793" s="40" t="str">
        <f t="shared" si="4"/>
        <v>(distance (loc1 Forli'-Cesena) (loc2 Pisa) (dist 267))</v>
      </c>
    </row>
    <row r="1794">
      <c r="A1794" t="s">
        <v>153</v>
      </c>
      <c r="B1794" t="s">
        <v>45</v>
      </c>
      <c r="C1794" s="40">
        <v>188.909</v>
      </c>
      <c r="D1794" s="40" t="str">
        <f t="shared" si="1"/>
        <v>(loc1 Forli'-Cesena)</v>
      </c>
      <c r="E1794" s="40" t="str">
        <f t="shared" si="2"/>
        <v>(loc2 Siena)</v>
      </c>
      <c r="F1794" s="40" t="str">
        <f t="shared" si="3"/>
        <v>(dist 188)</v>
      </c>
      <c r="G1794" s="40" t="str">
        <f t="shared" si="4"/>
        <v>(distance (loc1 Forli'-Cesena) (loc2 Siena) (dist 188))</v>
      </c>
    </row>
    <row r="1795">
      <c r="A1795" t="s">
        <v>153</v>
      </c>
      <c r="B1795" t="s">
        <v>49</v>
      </c>
      <c r="C1795" s="40">
        <v>420.192</v>
      </c>
      <c r="D1795" s="40" t="str">
        <f t="shared" si="1"/>
        <v>(loc1 Forli'-Cesena)</v>
      </c>
      <c r="E1795" s="40" t="str">
        <f t="shared" si="2"/>
        <v>(loc2 Savona)</v>
      </c>
      <c r="F1795" s="40" t="str">
        <f t="shared" si="3"/>
        <v>(dist 420)</v>
      </c>
      <c r="G1795" s="40" t="str">
        <f t="shared" si="4"/>
        <v>(distance (loc1 Forli'-Cesena) (loc2 Savona) (dist 420))</v>
      </c>
    </row>
    <row r="1796">
      <c r="A1796" t="s">
        <v>153</v>
      </c>
      <c r="B1796" t="s">
        <v>51</v>
      </c>
      <c r="C1796" s="40">
        <v>257.545</v>
      </c>
      <c r="D1796" s="40" t="str">
        <f t="shared" si="1"/>
        <v>(loc1 Forli'-Cesena)</v>
      </c>
      <c r="E1796" s="40" t="str">
        <f t="shared" si="2"/>
        <v>(loc2 Grosseto)</v>
      </c>
      <c r="F1796" s="40" t="str">
        <f t="shared" si="3"/>
        <v>(dist 257)</v>
      </c>
      <c r="G1796" s="40" t="str">
        <f t="shared" si="4"/>
        <v>(distance (loc1 Forli'-Cesena) (loc2 Grosseto) (dist 257))</v>
      </c>
    </row>
    <row r="1797">
      <c r="A1797" t="s">
        <v>153</v>
      </c>
      <c r="B1797" t="s">
        <v>53</v>
      </c>
      <c r="C1797" s="40">
        <v>257.545</v>
      </c>
      <c r="D1797" s="40" t="str">
        <f t="shared" si="1"/>
        <v>(loc1 Forli'-Cesena)</v>
      </c>
      <c r="E1797" s="40" t="str">
        <f t="shared" si="2"/>
        <v>(loc2 Imperia)</v>
      </c>
      <c r="F1797" s="40" t="str">
        <f t="shared" si="3"/>
        <v>(dist 257)</v>
      </c>
      <c r="G1797" s="40" t="str">
        <f t="shared" si="4"/>
        <v>(distance (loc1 Forli'-Cesena) (loc2 Imperia) (dist 257))</v>
      </c>
    </row>
    <row r="1798">
      <c r="A1798" t="s">
        <v>153</v>
      </c>
      <c r="B1798" t="s">
        <v>55</v>
      </c>
      <c r="C1798" s="40">
        <v>419.476</v>
      </c>
      <c r="D1798" s="40" t="str">
        <f t="shared" si="1"/>
        <v>(loc1 Forli'-Cesena)</v>
      </c>
      <c r="E1798" s="40" t="str">
        <f t="shared" si="2"/>
        <v>(loc2 Torino)</v>
      </c>
      <c r="F1798" s="40" t="str">
        <f t="shared" si="3"/>
        <v>(dist 419)</v>
      </c>
      <c r="G1798" s="40" t="str">
        <f t="shared" si="4"/>
        <v>(distance (loc1 Forli'-Cesena) (loc2 Torino) (dist 419))</v>
      </c>
    </row>
    <row r="1799">
      <c r="A1799" t="s">
        <v>153</v>
      </c>
      <c r="B1799" t="s">
        <v>57</v>
      </c>
      <c r="C1799" s="40">
        <v>247.016</v>
      </c>
      <c r="D1799" s="40" t="str">
        <f t="shared" si="1"/>
        <v>(loc1 Forli'-Cesena)</v>
      </c>
      <c r="E1799" s="40" t="str">
        <f t="shared" si="2"/>
        <v>(loc2 Lucca)</v>
      </c>
      <c r="F1799" s="40" t="str">
        <f t="shared" si="3"/>
        <v>(dist 247)</v>
      </c>
      <c r="G1799" s="40" t="str">
        <f t="shared" si="4"/>
        <v>(distance (loc1 Forli'-Cesena) (loc2 Lucca) (dist 247))</v>
      </c>
    </row>
    <row r="1800">
      <c r="A1800" t="s">
        <v>153</v>
      </c>
      <c r="B1800" t="s">
        <v>59</v>
      </c>
      <c r="C1800" s="40">
        <v>467.33</v>
      </c>
      <c r="D1800" s="40" t="str">
        <f t="shared" si="1"/>
        <v>(loc1 Forli'-Cesena)</v>
      </c>
      <c r="E1800" s="40" t="str">
        <f t="shared" si="2"/>
        <v>(loc2 Foggia)</v>
      </c>
      <c r="F1800" s="40" t="str">
        <f t="shared" si="3"/>
        <v>(dist 467)</v>
      </c>
      <c r="G1800" s="40" t="str">
        <f t="shared" si="4"/>
        <v>(distance (loc1 Forli'-Cesena) (loc2 Foggia) (dist 467))</v>
      </c>
    </row>
    <row r="1801">
      <c r="A1801" t="s">
        <v>153</v>
      </c>
      <c r="B1801" t="s">
        <v>63</v>
      </c>
      <c r="C1801" s="40">
        <v>320.686</v>
      </c>
      <c r="D1801" s="40" t="str">
        <f t="shared" si="1"/>
        <v>(loc1 Forli'-Cesena)</v>
      </c>
      <c r="E1801" s="40" t="str">
        <f t="shared" si="2"/>
        <v>(loc2 Roma)</v>
      </c>
      <c r="F1801" s="40" t="str">
        <f t="shared" si="3"/>
        <v>(dist 320)</v>
      </c>
      <c r="G1801" s="40" t="str">
        <f t="shared" si="4"/>
        <v>(distance (loc1 Forli'-Cesena) (loc2 Roma) (dist 320))</v>
      </c>
    </row>
    <row r="1802">
      <c r="A1802" t="s">
        <v>153</v>
      </c>
      <c r="B1802" t="s">
        <v>67</v>
      </c>
      <c r="C1802" s="40">
        <v>198.854</v>
      </c>
      <c r="D1802" s="40" t="str">
        <f t="shared" si="1"/>
        <v>(loc1 Forli'-Cesena)</v>
      </c>
      <c r="E1802" s="40" t="str">
        <f t="shared" si="2"/>
        <v>(loc2 Firenze)</v>
      </c>
      <c r="F1802" s="40" t="str">
        <f t="shared" si="3"/>
        <v>(dist 198)</v>
      </c>
      <c r="G1802" s="40" t="str">
        <f t="shared" si="4"/>
        <v>(distance (loc1 Forli'-Cesena) (loc2 Firenze) (dist 198))</v>
      </c>
    </row>
    <row r="1803">
      <c r="A1803" t="s">
        <v>153</v>
      </c>
      <c r="B1803" t="s">
        <v>68</v>
      </c>
      <c r="C1803" s="40">
        <v>190.04</v>
      </c>
      <c r="D1803" s="40" t="str">
        <f t="shared" si="1"/>
        <v>(loc1 Forli'-Cesena)</v>
      </c>
      <c r="E1803" s="40" t="str">
        <f t="shared" si="2"/>
        <v>(loc2 Prato)</v>
      </c>
      <c r="F1803" s="40" t="str">
        <f t="shared" si="3"/>
        <v>(dist 190)</v>
      </c>
      <c r="G1803" s="40" t="str">
        <f t="shared" si="4"/>
        <v>(distance (loc1 Forli'-Cesena) (loc2 Prato) (dist 190))</v>
      </c>
    </row>
    <row r="1804">
      <c r="A1804" t="s">
        <v>153</v>
      </c>
      <c r="B1804" t="s">
        <v>69</v>
      </c>
      <c r="C1804" s="40">
        <v>207.616</v>
      </c>
      <c r="D1804" s="40" t="str">
        <f t="shared" si="1"/>
        <v>(loc1 Forli'-Cesena)</v>
      </c>
      <c r="E1804" s="40" t="str">
        <f t="shared" si="2"/>
        <v>(loc2 Pistoia)</v>
      </c>
      <c r="F1804" s="40" t="str">
        <f t="shared" si="3"/>
        <v>(dist 207)</v>
      </c>
      <c r="G1804" s="40" t="str">
        <f t="shared" si="4"/>
        <v>(distance (loc1 Forli'-Cesena) (loc2 Pistoia) (dist 207))</v>
      </c>
    </row>
    <row r="1805">
      <c r="A1805" t="s">
        <v>153</v>
      </c>
      <c r="B1805" t="s">
        <v>75</v>
      </c>
      <c r="C1805" s="40">
        <v>380.556</v>
      </c>
      <c r="D1805" s="40" t="str">
        <f t="shared" si="1"/>
        <v>(loc1 Forli'-Cesena)</v>
      </c>
      <c r="E1805" s="40" t="str">
        <f t="shared" si="2"/>
        <v>(loc2 Genova)</v>
      </c>
      <c r="F1805" s="40" t="str">
        <f t="shared" si="3"/>
        <v>(dist 380)</v>
      </c>
      <c r="G1805" s="40" t="str">
        <f t="shared" si="4"/>
        <v>(distance (loc1 Forli'-Cesena) (loc2 Genova) (dist 380))</v>
      </c>
    </row>
    <row r="1806">
      <c r="A1806" t="s">
        <v>153</v>
      </c>
      <c r="B1806" t="s">
        <v>76</v>
      </c>
      <c r="C1806" s="40">
        <v>352.576</v>
      </c>
      <c r="D1806" s="40" t="str">
        <f t="shared" si="1"/>
        <v>(loc1 Forli'-Cesena)</v>
      </c>
      <c r="E1806" s="40" t="str">
        <f t="shared" si="2"/>
        <v>(loc2 Novara)</v>
      </c>
      <c r="F1806" s="40" t="str">
        <f t="shared" si="3"/>
        <v>(dist 352)</v>
      </c>
      <c r="G1806" s="40" t="str">
        <f t="shared" si="4"/>
        <v>(distance (loc1 Forli'-Cesena) (loc2 Novara) (dist 352))</v>
      </c>
    </row>
    <row r="1807">
      <c r="A1807" t="s">
        <v>153</v>
      </c>
      <c r="B1807" t="s">
        <v>77</v>
      </c>
      <c r="C1807" s="40">
        <v>292.215</v>
      </c>
      <c r="D1807" s="40" t="str">
        <f t="shared" si="1"/>
        <v>(loc1 Forli'-Cesena)</v>
      </c>
      <c r="E1807" s="40" t="str">
        <f t="shared" si="2"/>
        <v>(loc2 Massa-Carrara)</v>
      </c>
      <c r="F1807" s="40" t="str">
        <f t="shared" si="3"/>
        <v>(dist 292)</v>
      </c>
      <c r="G1807" s="40" t="str">
        <f t="shared" si="4"/>
        <v>(distance (loc1 Forli'-Cesena) (loc2 Massa-Carrara) (dist 292))</v>
      </c>
    </row>
    <row r="1808">
      <c r="A1808" t="s">
        <v>153</v>
      </c>
      <c r="B1808" t="s">
        <v>70</v>
      </c>
      <c r="C1808" s="40">
        <v>300.967</v>
      </c>
      <c r="D1808" s="40" t="str">
        <f t="shared" si="1"/>
        <v>(loc1 Forli'-Cesena)</v>
      </c>
      <c r="E1808" s="40" t="str">
        <f t="shared" si="2"/>
        <v>(loc2 La Spezia)</v>
      </c>
      <c r="F1808" s="40" t="str">
        <f t="shared" si="3"/>
        <v>(dist 300)</v>
      </c>
      <c r="G1808" s="40" t="str">
        <f t="shared" si="4"/>
        <v>(distance (loc1 Forli'-Cesena) (loc2 La Spezia) (dist 300))</v>
      </c>
    </row>
    <row r="1809">
      <c r="A1809" t="s">
        <v>153</v>
      </c>
      <c r="B1809" t="s">
        <v>79</v>
      </c>
      <c r="C1809" s="40">
        <v>520.09</v>
      </c>
      <c r="D1809" s="40" t="str">
        <f t="shared" si="1"/>
        <v>(loc1 Forli'-Cesena)</v>
      </c>
      <c r="E1809" s="40" t="str">
        <f t="shared" si="2"/>
        <v>(loc2 Napoli)</v>
      </c>
      <c r="F1809" s="40" t="str">
        <f t="shared" si="3"/>
        <v>(dist 520)</v>
      </c>
      <c r="G1809" s="40" t="str">
        <f t="shared" si="4"/>
        <v>(distance (loc1 Forli'-Cesena) (loc2 Napoli) (dist 520))</v>
      </c>
    </row>
    <row r="1810">
      <c r="A1810" t="s">
        <v>153</v>
      </c>
      <c r="B1810" t="s">
        <v>80</v>
      </c>
      <c r="C1810" s="40">
        <v>160.522</v>
      </c>
      <c r="D1810" s="40" t="str">
        <f t="shared" si="1"/>
        <v>(loc1 Forli'-Cesena)</v>
      </c>
      <c r="E1810" s="40" t="str">
        <f t="shared" si="2"/>
        <v>(loc2 Reggio nell'Emilia)</v>
      </c>
      <c r="F1810" s="40" t="str">
        <f t="shared" si="3"/>
        <v>(dist 160)</v>
      </c>
      <c r="G1810" s="40" t="str">
        <f t="shared" si="4"/>
        <v>(distance (loc1 Forli'-Cesena) (loc2 Reggio nell'Emilia) (dist 160))</v>
      </c>
    </row>
    <row r="1811">
      <c r="A1811" t="s">
        <v>153</v>
      </c>
      <c r="B1811" t="s">
        <v>81</v>
      </c>
      <c r="C1811" s="40">
        <v>293.335</v>
      </c>
      <c r="D1811" s="40" t="str">
        <f t="shared" si="1"/>
        <v>(loc1 Forli'-Cesena)</v>
      </c>
      <c r="E1811" s="40" t="str">
        <f t="shared" si="2"/>
        <v>(loc2 Pavia)</v>
      </c>
      <c r="F1811" s="40" t="str">
        <f t="shared" si="3"/>
        <v>(dist 293)</v>
      </c>
      <c r="G1811" s="40" t="str">
        <f t="shared" si="4"/>
        <v>(distance (loc1 Forli'-Cesena) (loc2 Pavia) (dist 293))</v>
      </c>
    </row>
    <row r="1812">
      <c r="A1812" t="s">
        <v>153</v>
      </c>
      <c r="B1812" t="s">
        <v>83</v>
      </c>
      <c r="C1812" s="40">
        <v>436.584</v>
      </c>
      <c r="D1812" s="40" t="str">
        <f t="shared" si="1"/>
        <v>(loc1 Forli'-Cesena)</v>
      </c>
      <c r="E1812" s="40" t="str">
        <f t="shared" si="2"/>
        <v>(loc2 Verbano-Cusio-Ossola)</v>
      </c>
      <c r="F1812" s="40" t="str">
        <f t="shared" si="3"/>
        <v>(dist 436)</v>
      </c>
      <c r="G1812" s="40" t="str">
        <f t="shared" si="4"/>
        <v>(distance (loc1 Forli'-Cesena) (loc2 Verbano-Cusio-Ossola) (dist 436))</v>
      </c>
    </row>
    <row r="1813">
      <c r="A1813" t="s">
        <v>153</v>
      </c>
      <c r="B1813" t="s">
        <v>89</v>
      </c>
      <c r="C1813" s="40">
        <v>300.888</v>
      </c>
      <c r="D1813" s="40" t="str">
        <f t="shared" si="1"/>
        <v>(loc1 Forli'-Cesena)</v>
      </c>
      <c r="E1813" s="40" t="str">
        <f t="shared" si="2"/>
        <v>(loc2 Milano)</v>
      </c>
      <c r="F1813" s="40" t="str">
        <f t="shared" si="3"/>
        <v>(dist 300)</v>
      </c>
      <c r="G1813" s="40" t="str">
        <f t="shared" si="4"/>
        <v>(distance (loc1 Forli'-Cesena) (loc2 Milano) (dist 300))</v>
      </c>
    </row>
    <row r="1814">
      <c r="A1814" t="s">
        <v>153</v>
      </c>
      <c r="B1814" t="s">
        <v>90</v>
      </c>
      <c r="C1814" s="40">
        <v>275.361</v>
      </c>
      <c r="D1814" s="40" t="str">
        <f t="shared" si="1"/>
        <v>(loc1 Forli'-Cesena)</v>
      </c>
      <c r="E1814" s="40" t="str">
        <f t="shared" si="2"/>
        <v>(loc2 Lodi)</v>
      </c>
      <c r="F1814" s="40" t="str">
        <f t="shared" si="3"/>
        <v>(dist 275)</v>
      </c>
      <c r="G1814" s="40" t="str">
        <f t="shared" si="4"/>
        <v>(distance (loc1 Forli'-Cesena) (loc2 Lodi) (dist 275))</v>
      </c>
    </row>
    <row r="1815">
      <c r="A1815" t="s">
        <v>153</v>
      </c>
      <c r="B1815" t="s">
        <v>92</v>
      </c>
      <c r="C1815" s="40">
        <v>361.001</v>
      </c>
      <c r="D1815" s="40" t="str">
        <f t="shared" si="1"/>
        <v>(loc1 Forli'-Cesena)</v>
      </c>
      <c r="E1815" s="40" t="str">
        <f t="shared" si="2"/>
        <v>(loc2 Varese)</v>
      </c>
      <c r="F1815" s="40" t="str">
        <f t="shared" si="3"/>
        <v>(dist 361)</v>
      </c>
      <c r="G1815" s="40" t="str">
        <f t="shared" si="4"/>
        <v>(distance (loc1 Forli'-Cesena) (loc2 Varese) (dist 361))</v>
      </c>
    </row>
    <row r="1816">
      <c r="A1816" t="s">
        <v>153</v>
      </c>
      <c r="B1816" t="s">
        <v>99</v>
      </c>
      <c r="C1816" s="40">
        <v>352.82</v>
      </c>
      <c r="D1816" s="40" t="str">
        <f t="shared" si="1"/>
        <v>(loc1 Forli'-Cesena)</v>
      </c>
      <c r="E1816" s="40" t="str">
        <f t="shared" si="2"/>
        <v>(loc2 Lecco)</v>
      </c>
      <c r="F1816" s="40" t="str">
        <f t="shared" si="3"/>
        <v>(dist 352)</v>
      </c>
      <c r="G1816" s="40" t="str">
        <f t="shared" si="4"/>
        <v>(distance (loc1 Forli'-Cesena) (loc2 Lecco) (dist 352))</v>
      </c>
    </row>
    <row r="1817">
      <c r="A1817" t="s">
        <v>153</v>
      </c>
      <c r="B1817" t="s">
        <v>101</v>
      </c>
      <c r="C1817" s="40">
        <v>231.282</v>
      </c>
      <c r="D1817" s="40" t="str">
        <f t="shared" si="1"/>
        <v>(loc1 Forli'-Cesena)</v>
      </c>
      <c r="E1817" s="40" t="str">
        <f t="shared" si="2"/>
        <v>(loc2 Verona)</v>
      </c>
      <c r="F1817" s="40" t="str">
        <f t="shared" si="3"/>
        <v>(dist 231)</v>
      </c>
      <c r="G1817" s="40" t="str">
        <f t="shared" si="4"/>
        <v>(distance (loc1 Forli'-Cesena) (loc2 Verona) (dist 231))</v>
      </c>
    </row>
    <row r="1818">
      <c r="A1818" t="s">
        <v>153</v>
      </c>
      <c r="B1818" t="s">
        <v>103</v>
      </c>
      <c r="C1818" s="40">
        <v>197.794</v>
      </c>
      <c r="D1818" s="40" t="str">
        <f t="shared" si="1"/>
        <v>(loc1 Forli'-Cesena)</v>
      </c>
      <c r="E1818" s="40" t="str">
        <f t="shared" si="2"/>
        <v>(loc2 Mantova)</v>
      </c>
      <c r="F1818" s="40" t="str">
        <f t="shared" si="3"/>
        <v>(dist 197)</v>
      </c>
      <c r="G1818" s="40" t="str">
        <f t="shared" si="4"/>
        <v>(distance (loc1 Forli'-Cesena) (loc2 Mantova) (dist 197))</v>
      </c>
    </row>
    <row r="1819">
      <c r="A1819" t="s">
        <v>153</v>
      </c>
      <c r="B1819" t="s">
        <v>105</v>
      </c>
      <c r="C1819" s="40">
        <v>236.774</v>
      </c>
      <c r="D1819" s="40" t="str">
        <f t="shared" si="1"/>
        <v>(loc1 Forli'-Cesena)</v>
      </c>
      <c r="E1819" s="40" t="str">
        <f t="shared" si="2"/>
        <v>(loc2 Vicenza)</v>
      </c>
      <c r="F1819" s="40" t="str">
        <f t="shared" si="3"/>
        <v>(dist 236)</v>
      </c>
      <c r="G1819" s="40" t="str">
        <f t="shared" si="4"/>
        <v>(distance (loc1 Forli'-Cesena) (loc2 Vicenza) (dist 236))</v>
      </c>
    </row>
    <row r="1820">
      <c r="A1820" t="s">
        <v>153</v>
      </c>
      <c r="B1820" t="s">
        <v>109</v>
      </c>
      <c r="C1820" s="40">
        <v>314.597</v>
      </c>
      <c r="D1820" s="40" t="str">
        <f t="shared" si="1"/>
        <v>(loc1 Forli'-Cesena)</v>
      </c>
      <c r="E1820" s="40" t="str">
        <f t="shared" si="2"/>
        <v>(loc2 Trento)</v>
      </c>
      <c r="F1820" s="40" t="str">
        <f t="shared" si="3"/>
        <v>(dist 314)</v>
      </c>
      <c r="G1820" s="40" t="str">
        <f t="shared" si="4"/>
        <v>(distance (loc1 Forli'-Cesena) (loc2 Trento) (dist 314))</v>
      </c>
    </row>
    <row r="1821">
      <c r="A1821" t="s">
        <v>153</v>
      </c>
      <c r="B1821" t="s">
        <v>110</v>
      </c>
      <c r="C1821" s="40">
        <v>236.462</v>
      </c>
      <c r="D1821" s="40" t="str">
        <f t="shared" si="1"/>
        <v>(loc1 Forli'-Cesena)</v>
      </c>
      <c r="E1821" s="40" t="str">
        <f t="shared" si="2"/>
        <v>(loc2 Venezia)</v>
      </c>
      <c r="F1821" s="40" t="str">
        <f t="shared" si="3"/>
        <v>(dist 236)</v>
      </c>
      <c r="G1821" s="40" t="str">
        <f t="shared" si="4"/>
        <v>(distance (loc1 Forli'-Cesena) (loc2 Venezia) (dist 236))</v>
      </c>
    </row>
    <row r="1822">
      <c r="A1822" t="s">
        <v>153</v>
      </c>
      <c r="B1822" t="s">
        <v>111</v>
      </c>
      <c r="C1822" s="40">
        <v>276.25</v>
      </c>
      <c r="D1822" s="40" t="str">
        <f t="shared" si="1"/>
        <v>(loc1 Forli'-Cesena)</v>
      </c>
      <c r="E1822" s="40" t="str">
        <f t="shared" si="2"/>
        <v>(loc2 Viterbo)</v>
      </c>
      <c r="F1822" s="40" t="str">
        <f t="shared" si="3"/>
        <v>(dist 276)</v>
      </c>
      <c r="G1822" s="40" t="str">
        <f t="shared" si="4"/>
        <v>(distance (loc1 Forli'-Cesena) (loc2 Viterbo) (dist 276))</v>
      </c>
    </row>
    <row r="1823">
      <c r="A1823" t="s">
        <v>153</v>
      </c>
      <c r="B1823" t="s">
        <v>112</v>
      </c>
      <c r="C1823" s="40">
        <v>432.002</v>
      </c>
      <c r="D1823" s="40" t="str">
        <f t="shared" si="1"/>
        <v>(loc1 Forli'-Cesena)</v>
      </c>
      <c r="E1823" s="40" t="str">
        <f t="shared" si="2"/>
        <v>(loc2 Sondrio)</v>
      </c>
      <c r="F1823" s="40" t="str">
        <f t="shared" si="3"/>
        <v>(dist 432)</v>
      </c>
      <c r="G1823" s="40" t="str">
        <f t="shared" si="4"/>
        <v>(distance (loc1 Forli'-Cesena) (loc2 Sondrio) (dist 432))</v>
      </c>
    </row>
    <row r="1824">
      <c r="A1824" t="s">
        <v>153</v>
      </c>
      <c r="B1824" t="s">
        <v>113</v>
      </c>
      <c r="C1824" s="40">
        <v>762.211</v>
      </c>
      <c r="D1824" s="40" t="str">
        <f t="shared" si="1"/>
        <v>(loc1 Forli'-Cesena)</v>
      </c>
      <c r="E1824" s="40" t="str">
        <f t="shared" si="2"/>
        <v>(loc2 Oristano)</v>
      </c>
      <c r="F1824" s="40" t="str">
        <f t="shared" si="3"/>
        <v>(dist 762)</v>
      </c>
      <c r="G1824" s="40" t="str">
        <f t="shared" si="4"/>
        <v>(distance (loc1 Forli'-Cesena) (loc2 Oristano) (dist 762))</v>
      </c>
    </row>
    <row r="1825">
      <c r="A1825" t="s">
        <v>153</v>
      </c>
      <c r="B1825" t="s">
        <v>116</v>
      </c>
      <c r="C1825" s="40">
        <v>1321.466</v>
      </c>
      <c r="D1825" s="40" t="str">
        <f t="shared" si="1"/>
        <v>(loc1 Forli'-Cesena)</v>
      </c>
      <c r="E1825" s="40" t="str">
        <f t="shared" si="2"/>
        <v>(loc2 Trapani)</v>
      </c>
      <c r="F1825" s="40" t="str">
        <f t="shared" si="3"/>
        <v>(dist 1321)</v>
      </c>
      <c r="G1825" s="40" t="str">
        <f t="shared" si="4"/>
        <v>(distance (loc1 Forli'-Cesena) (loc2 Trapani) (dist 1321))</v>
      </c>
    </row>
    <row r="1826">
      <c r="A1826" t="s">
        <v>153</v>
      </c>
      <c r="B1826" t="s">
        <v>118</v>
      </c>
      <c r="C1826" s="40">
        <v>1215.037</v>
      </c>
      <c r="D1826" s="40" t="str">
        <f t="shared" si="1"/>
        <v>(loc1 Forli'-Cesena)</v>
      </c>
      <c r="E1826" s="40" t="str">
        <f t="shared" si="2"/>
        <v>(loc2 Palermo)</v>
      </c>
      <c r="F1826" s="40" t="str">
        <f t="shared" si="3"/>
        <v>(dist 1215)</v>
      </c>
      <c r="G1826" s="40" t="str">
        <f t="shared" si="4"/>
        <v>(distance (loc1 Forli'-Cesena) (loc2 Palermo) (dist 1215))</v>
      </c>
    </row>
    <row r="1827">
      <c r="A1827" t="s">
        <v>153</v>
      </c>
      <c r="B1827" t="s">
        <v>119</v>
      </c>
      <c r="C1827" s="40">
        <v>401.935</v>
      </c>
      <c r="D1827" s="40" t="str">
        <f t="shared" si="1"/>
        <v>(loc1 Forli'-Cesena)</v>
      </c>
      <c r="E1827" s="40" t="str">
        <f t="shared" si="2"/>
        <v>(loc2 Latina)</v>
      </c>
      <c r="F1827" s="40" t="str">
        <f t="shared" si="3"/>
        <v>(dist 401)</v>
      </c>
      <c r="G1827" s="40" t="str">
        <f t="shared" si="4"/>
        <v>(distance (loc1 Forli'-Cesena) (loc2 Latina) (dist 401))</v>
      </c>
    </row>
    <row r="1828">
      <c r="A1828" t="s">
        <v>153</v>
      </c>
      <c r="B1828" t="s">
        <v>120</v>
      </c>
      <c r="C1828" s="40">
        <v>155.187</v>
      </c>
      <c r="D1828" s="40" t="str">
        <f t="shared" si="1"/>
        <v>(loc1 Forli'-Cesena)</v>
      </c>
      <c r="E1828" s="40" t="str">
        <f t="shared" si="2"/>
        <v>(loc2 Perugia)</v>
      </c>
      <c r="F1828" s="40" t="str">
        <f t="shared" si="3"/>
        <v>(dist 155)</v>
      </c>
      <c r="G1828" s="40" t="str">
        <f t="shared" si="4"/>
        <v>(distance (loc1 Forli'-Cesena) (loc2 Perugia) (dist 155))</v>
      </c>
    </row>
    <row r="1829">
      <c r="A1829" t="s">
        <v>153</v>
      </c>
      <c r="B1829" t="s">
        <v>121</v>
      </c>
      <c r="C1829" s="40">
        <v>231.233</v>
      </c>
      <c r="D1829" s="40" t="str">
        <f t="shared" si="1"/>
        <v>(loc1 Forli'-Cesena)</v>
      </c>
      <c r="E1829" s="40" t="str">
        <f t="shared" si="2"/>
        <v>(loc2 Terni)</v>
      </c>
      <c r="F1829" s="40" t="str">
        <f t="shared" si="3"/>
        <v>(dist 231)</v>
      </c>
      <c r="G1829" s="40" t="str">
        <f t="shared" si="4"/>
        <v>(distance (loc1 Forli'-Cesena) (loc2 Terni) (dist 231))</v>
      </c>
    </row>
    <row r="1830">
      <c r="A1830" t="s">
        <v>153</v>
      </c>
      <c r="B1830" t="s">
        <v>122</v>
      </c>
      <c r="C1830" s="40">
        <v>315.87</v>
      </c>
      <c r="D1830" s="40" t="str">
        <f t="shared" si="1"/>
        <v>(loc1 Forli'-Cesena)</v>
      </c>
      <c r="E1830" s="40" t="str">
        <f t="shared" si="2"/>
        <v>(loc2 L'Aquila)</v>
      </c>
      <c r="F1830" s="40" t="str">
        <f t="shared" si="3"/>
        <v>(dist 315)</v>
      </c>
      <c r="G1830" s="40" t="str">
        <f t="shared" si="4"/>
        <v>(distance (loc1 Forli'-Cesena) (loc2 L'Aquila) (dist 315))</v>
      </c>
    </row>
    <row r="1831">
      <c r="A1831" t="s">
        <v>153</v>
      </c>
      <c r="B1831" t="s">
        <v>78</v>
      </c>
      <c r="C1831" s="40">
        <v>180.567</v>
      </c>
      <c r="D1831" s="40" t="str">
        <f t="shared" si="1"/>
        <v>(loc1 Forli'-Cesena)</v>
      </c>
      <c r="E1831" s="40" t="str">
        <f t="shared" si="2"/>
        <v>(loc2 Macerata)</v>
      </c>
      <c r="F1831" s="40" t="str">
        <f t="shared" si="3"/>
        <v>(dist 180)</v>
      </c>
      <c r="G1831" s="40" t="str">
        <f t="shared" si="4"/>
        <v>(distance (loc1 Forli'-Cesena) (loc2 Macerata) (dist 180))</v>
      </c>
    </row>
    <row r="1832">
      <c r="A1832" t="s">
        <v>153</v>
      </c>
      <c r="B1832" t="s">
        <v>123</v>
      </c>
      <c r="C1832" s="40">
        <v>123.214</v>
      </c>
      <c r="D1832" s="40" t="str">
        <f t="shared" si="1"/>
        <v>(loc1 Forli'-Cesena)</v>
      </c>
      <c r="E1832" s="40" t="str">
        <f t="shared" si="2"/>
        <v>(loc2 Pesaro e Urbino)</v>
      </c>
      <c r="F1832" s="40" t="str">
        <f t="shared" si="3"/>
        <v>(dist 123)</v>
      </c>
      <c r="G1832" s="40" t="str">
        <f t="shared" si="4"/>
        <v>(distance (loc1 Forli'-Cesena) (loc2 Pesaro e Urbino) (dist 123))</v>
      </c>
    </row>
    <row r="1833">
      <c r="A1833" t="s">
        <v>153</v>
      </c>
      <c r="B1833" t="s">
        <v>127</v>
      </c>
      <c r="C1833" s="40">
        <v>38.922</v>
      </c>
      <c r="D1833" s="40" t="str">
        <f t="shared" si="1"/>
        <v>(loc1 Forli'-Cesena)</v>
      </c>
      <c r="E1833" s="40" t="str">
        <f t="shared" si="2"/>
        <v>(loc2 Rimini)</v>
      </c>
      <c r="F1833" s="40" t="str">
        <f t="shared" si="3"/>
        <v>(dist 38)</v>
      </c>
      <c r="G1833" s="40" t="str">
        <f t="shared" si="4"/>
        <v>(distance (loc1 Forli'-Cesena) (loc2 Rimini) (dist 38))</v>
      </c>
    </row>
    <row r="1834">
      <c r="A1834" t="s">
        <v>153</v>
      </c>
      <c r="B1834" t="s">
        <v>133</v>
      </c>
      <c r="C1834" s="40">
        <v>1192.528</v>
      </c>
      <c r="D1834" s="40" t="str">
        <f t="shared" si="1"/>
        <v>(loc1 Forli'-Cesena)</v>
      </c>
      <c r="E1834" s="40" t="str">
        <f t="shared" si="2"/>
        <v>(loc2 Ragusa)</v>
      </c>
      <c r="F1834" s="40" t="str">
        <f t="shared" si="3"/>
        <v>(dist 1192)</v>
      </c>
      <c r="G1834" s="40" t="str">
        <f t="shared" si="4"/>
        <v>(distance (loc1 Forli'-Cesena) (loc2 Ragusa) (dist 1192))</v>
      </c>
    </row>
    <row r="1835">
      <c r="A1835" t="s">
        <v>153</v>
      </c>
      <c r="B1835" t="s">
        <v>134</v>
      </c>
      <c r="C1835" s="40">
        <v>1154.577</v>
      </c>
      <c r="D1835" s="40" t="str">
        <f t="shared" si="1"/>
        <v>(loc1 Forli'-Cesena)</v>
      </c>
      <c r="E1835" s="40" t="str">
        <f t="shared" si="2"/>
        <v>(loc2 Siracusa)</v>
      </c>
      <c r="F1835" s="40" t="str">
        <f t="shared" si="3"/>
        <v>(dist 1154)</v>
      </c>
      <c r="G1835" s="40" t="str">
        <f t="shared" si="4"/>
        <v>(distance (loc1 Forli'-Cesena) (loc2 Siracusa) (dist 1154))</v>
      </c>
    </row>
    <row r="1836">
      <c r="A1836" t="s">
        <v>153</v>
      </c>
      <c r="B1836" t="s">
        <v>137</v>
      </c>
      <c r="C1836" s="40">
        <v>737.434</v>
      </c>
      <c r="D1836" s="40" t="str">
        <f t="shared" si="1"/>
        <v>(loc1 Forli'-Cesena)</v>
      </c>
      <c r="E1836" s="40" t="str">
        <f t="shared" si="2"/>
        <v>(loc2 Lecce)</v>
      </c>
      <c r="F1836" s="40" t="str">
        <f t="shared" si="3"/>
        <v>(dist 737)</v>
      </c>
      <c r="G1836" s="40" t="str">
        <f t="shared" si="4"/>
        <v>(distance (loc1 Forli'-Cesena) (loc2 Lecce) (dist 737))</v>
      </c>
    </row>
    <row r="1837">
      <c r="A1837" t="s">
        <v>153</v>
      </c>
      <c r="B1837" t="s">
        <v>140</v>
      </c>
      <c r="C1837" s="40">
        <v>993.626</v>
      </c>
      <c r="D1837" s="40" t="str">
        <f t="shared" si="1"/>
        <v>(loc1 Forli'-Cesena)</v>
      </c>
      <c r="E1837" s="40" t="str">
        <f t="shared" si="2"/>
        <v>(loc2 Messina)</v>
      </c>
      <c r="F1837" s="40" t="str">
        <f t="shared" si="3"/>
        <v>(dist 993)</v>
      </c>
      <c r="G1837" s="40" t="str">
        <f t="shared" si="4"/>
        <v>(distance (loc1 Forli'-Cesena) (loc2 Messina) (dist 993))</v>
      </c>
    </row>
    <row r="1838">
      <c r="A1838" t="s">
        <v>153</v>
      </c>
      <c r="B1838" t="s">
        <v>141</v>
      </c>
      <c r="C1838" s="40">
        <v>993.858</v>
      </c>
      <c r="D1838" s="40" t="str">
        <f t="shared" si="1"/>
        <v>(loc1 Forli'-Cesena)</v>
      </c>
      <c r="E1838" s="40" t="str">
        <f t="shared" si="2"/>
        <v>(loc2 Reggio di Calabria)</v>
      </c>
      <c r="F1838" s="40" t="str">
        <f t="shared" si="3"/>
        <v>(dist 993)</v>
      </c>
      <c r="G1838" s="40" t="str">
        <f t="shared" si="4"/>
        <v>(distance (loc1 Forli'-Cesena) (loc2 Reggio di Calabria) (dist 993))</v>
      </c>
    </row>
    <row r="1839">
      <c r="A1839" t="s">
        <v>153</v>
      </c>
      <c r="B1839" t="s">
        <v>145</v>
      </c>
      <c r="C1839" s="40">
        <v>384.409</v>
      </c>
      <c r="D1839" s="40" t="str">
        <f t="shared" si="1"/>
        <v>(loc1 Forli'-Cesena)</v>
      </c>
      <c r="E1839" s="40" t="str">
        <f t="shared" si="2"/>
        <v>(loc2 Frosinone)</v>
      </c>
      <c r="F1839" s="40" t="str">
        <f t="shared" si="3"/>
        <v>(dist 384)</v>
      </c>
      <c r="G1839" s="40" t="str">
        <f t="shared" si="4"/>
        <v>(distance (loc1 Forli'-Cesena) (loc2 Frosinone) (dist 384))</v>
      </c>
    </row>
    <row r="1840">
      <c r="A1840" t="s">
        <v>153</v>
      </c>
      <c r="B1840" t="s">
        <v>146</v>
      </c>
      <c r="C1840" s="40">
        <v>201.077</v>
      </c>
      <c r="D1840" s="40" t="str">
        <f t="shared" si="1"/>
        <v>(loc1 Forli'-Cesena)</v>
      </c>
      <c r="E1840" s="40" t="str">
        <f t="shared" si="2"/>
        <v>(loc2 Padova)</v>
      </c>
      <c r="F1840" s="40" t="str">
        <f t="shared" si="3"/>
        <v>(dist 201)</v>
      </c>
      <c r="G1840" s="40" t="str">
        <f t="shared" si="4"/>
        <v>(distance (loc1 Forli'-Cesena) (loc2 Padova) (dist 201))</v>
      </c>
    </row>
    <row r="1841">
      <c r="A1841" t="s">
        <v>153</v>
      </c>
      <c r="B1841" t="s">
        <v>151</v>
      </c>
      <c r="C1841" s="40">
        <v>261.862</v>
      </c>
      <c r="D1841" s="40" t="str">
        <f t="shared" si="1"/>
        <v>(loc1 Forli'-Cesena)</v>
      </c>
      <c r="E1841" s="40" t="str">
        <f t="shared" si="2"/>
        <v>(loc2 Teramo)</v>
      </c>
      <c r="F1841" s="40" t="str">
        <f t="shared" si="3"/>
        <v>(dist 261)</v>
      </c>
      <c r="G1841" s="40" t="str">
        <f t="shared" si="4"/>
        <v>(distance (loc1 Forli'-Cesena) (loc2 Teramo) (dist 261))</v>
      </c>
    </row>
    <row r="1842">
      <c r="A1842" t="s">
        <v>153</v>
      </c>
      <c r="B1842" t="s">
        <v>155</v>
      </c>
      <c r="C1842" s="40">
        <v>253.306</v>
      </c>
      <c r="D1842" s="40" t="str">
        <f t="shared" si="1"/>
        <v>(loc1 Forli'-Cesena)</v>
      </c>
      <c r="E1842" s="40" t="str">
        <f t="shared" si="2"/>
        <v>(loc2 Treviso)</v>
      </c>
      <c r="F1842" s="40" t="str">
        <f t="shared" si="3"/>
        <v>(dist 253)</v>
      </c>
      <c r="G1842" s="40" t="str">
        <f t="shared" si="4"/>
        <v>(distance (loc1 Forli'-Cesena) (loc2 Treviso) (dist 253))</v>
      </c>
    </row>
    <row r="1843">
      <c r="A1843" t="s">
        <v>153</v>
      </c>
      <c r="B1843" t="s">
        <v>159</v>
      </c>
      <c r="C1843" s="40">
        <v>38.183</v>
      </c>
      <c r="D1843" s="40" t="str">
        <f t="shared" si="1"/>
        <v>(loc1 Forli'-Cesena)</v>
      </c>
      <c r="E1843" s="40" t="str">
        <f t="shared" si="2"/>
        <v>(loc2 Ravenna)</v>
      </c>
      <c r="F1843" s="40" t="str">
        <f t="shared" si="3"/>
        <v>(dist 38)</v>
      </c>
      <c r="G1843" s="40" t="str">
        <f t="shared" si="4"/>
        <v>(distance (loc1 Forli'-Cesena) (loc2 Ravenna) (dist 38))</v>
      </c>
    </row>
    <row r="1844">
      <c r="A1844" t="s">
        <v>153</v>
      </c>
      <c r="B1844" t="s">
        <v>160</v>
      </c>
      <c r="C1844" s="40">
        <v>309.229</v>
      </c>
      <c r="D1844" s="40" t="str">
        <f t="shared" si="1"/>
        <v>(loc1 Forli'-Cesena)</v>
      </c>
      <c r="E1844" s="40" t="str">
        <f t="shared" si="2"/>
        <v>(loc2 Pordenone)</v>
      </c>
      <c r="F1844" s="40" t="str">
        <f t="shared" si="3"/>
        <v>(dist 309)</v>
      </c>
      <c r="G1844" s="40" t="str">
        <f t="shared" si="4"/>
        <v>(distance (loc1 Forli'-Cesena) (loc2 Pordenone) (dist 309))</v>
      </c>
    </row>
    <row r="1845">
      <c r="A1845" t="s">
        <v>153</v>
      </c>
      <c r="B1845" t="s">
        <v>161</v>
      </c>
      <c r="C1845" s="40">
        <v>344.427</v>
      </c>
      <c r="D1845" s="40" t="str">
        <f t="shared" si="1"/>
        <v>(loc1 Forli'-Cesena)</v>
      </c>
      <c r="E1845" s="40" t="str">
        <f t="shared" si="2"/>
        <v>(loc2 Udine)</v>
      </c>
      <c r="F1845" s="40" t="str">
        <f t="shared" si="3"/>
        <v>(dist 344)</v>
      </c>
      <c r="G1845" s="40" t="str">
        <f t="shared" si="4"/>
        <v>(distance (loc1 Forli'-Cesena) (loc2 Udine) (dist 344))</v>
      </c>
    </row>
    <row r="1846">
      <c r="A1846" t="s">
        <v>153</v>
      </c>
      <c r="B1846" t="s">
        <v>162</v>
      </c>
      <c r="C1846" s="40">
        <v>362.293</v>
      </c>
      <c r="D1846" s="40" t="str">
        <f t="shared" si="1"/>
        <v>(loc1 Forli'-Cesena)</v>
      </c>
      <c r="E1846" s="40" t="str">
        <f t="shared" si="2"/>
        <v>(loc2 Gorizia)</v>
      </c>
      <c r="F1846" s="40" t="str">
        <f t="shared" si="3"/>
        <v>(dist 362)</v>
      </c>
      <c r="G1846" s="40" t="str">
        <f t="shared" si="4"/>
        <v>(distance (loc1 Forli'-Cesena) (loc2 Gorizia) (dist 362))</v>
      </c>
    </row>
    <row r="1847">
      <c r="A1847" t="s">
        <v>153</v>
      </c>
      <c r="B1847" t="s">
        <v>163</v>
      </c>
      <c r="C1847" s="40">
        <v>384.304</v>
      </c>
      <c r="D1847" s="40" t="str">
        <f t="shared" si="1"/>
        <v>(loc1 Forli'-Cesena)</v>
      </c>
      <c r="E1847" s="40" t="str">
        <f t="shared" si="2"/>
        <v>(loc2 Trieste)</v>
      </c>
      <c r="F1847" s="40" t="str">
        <f t="shared" si="3"/>
        <v>(dist 384)</v>
      </c>
      <c r="G1847" s="40" t="str">
        <f t="shared" si="4"/>
        <v>(distance (loc1 Forli'-Cesena) (loc2 Trieste) (dist 384))</v>
      </c>
    </row>
    <row r="1848">
      <c r="A1848" t="s">
        <v>153</v>
      </c>
      <c r="B1848" t="s">
        <v>257</v>
      </c>
      <c r="C1848" s="40">
        <v>132.172</v>
      </c>
      <c r="D1848" s="40" t="str">
        <f t="shared" si="1"/>
        <v>(loc1 Forli'-Cesena)</v>
      </c>
      <c r="E1848" s="40" t="str">
        <f t="shared" si="2"/>
        <v>(loc2 Ferrara FE)</v>
      </c>
      <c r="F1848" s="40" t="str">
        <f t="shared" si="3"/>
        <v>(dist 132)</v>
      </c>
      <c r="G1848" s="40" t="str">
        <f t="shared" si="4"/>
        <v>(distance (loc1 Forli'-Cesena) (loc2 Ferrara FE) (dist 132))</v>
      </c>
    </row>
    <row r="1849">
      <c r="A1849" t="s">
        <v>145</v>
      </c>
      <c r="B1849" t="s">
        <v>5</v>
      </c>
      <c r="C1849" s="40">
        <v>424.86</v>
      </c>
      <c r="D1849" s="40" t="str">
        <f t="shared" si="1"/>
        <v>(loc1 Frosinone)</v>
      </c>
      <c r="E1849" s="40" t="str">
        <f t="shared" si="2"/>
        <v>(loc2 Olbia-Tempio)</v>
      </c>
      <c r="F1849" s="40" t="str">
        <f t="shared" si="3"/>
        <v>(dist 424)</v>
      </c>
      <c r="G1849" s="40" t="str">
        <f t="shared" si="4"/>
        <v>(distance (loc1 Frosinone) (loc2 Olbia-Tempio) (dist 424))</v>
      </c>
    </row>
    <row r="1850">
      <c r="A1850" t="s">
        <v>145</v>
      </c>
      <c r="B1850" t="s">
        <v>18</v>
      </c>
      <c r="C1850" s="40">
        <v>466.418</v>
      </c>
      <c r="D1850" s="40" t="str">
        <f t="shared" si="1"/>
        <v>(loc1 Frosinone)</v>
      </c>
      <c r="E1850" s="40" t="str">
        <f t="shared" si="2"/>
        <v>(loc2 Modena)</v>
      </c>
      <c r="F1850" s="40" t="str">
        <f t="shared" si="3"/>
        <v>(dist 466)</v>
      </c>
      <c r="G1850" s="40" t="str">
        <f t="shared" si="4"/>
        <v>(distance (loc1 Frosinone) (loc2 Modena) (dist 466))</v>
      </c>
    </row>
    <row r="1851">
      <c r="A1851" t="s">
        <v>145</v>
      </c>
      <c r="B1851" t="s">
        <v>21</v>
      </c>
      <c r="C1851" s="40">
        <v>630.074</v>
      </c>
      <c r="D1851" s="40" t="str">
        <f t="shared" si="1"/>
        <v>(loc1 Frosinone)</v>
      </c>
      <c r="E1851" s="40" t="str">
        <f t="shared" si="2"/>
        <v>(loc2 Medio Campidano)</v>
      </c>
      <c r="F1851" s="40" t="str">
        <f t="shared" si="3"/>
        <v>(dist 630)</v>
      </c>
      <c r="G1851" s="40" t="str">
        <f t="shared" si="4"/>
        <v>(distance (loc1 Frosinone) (loc2 Medio Campidano) (dist 630))</v>
      </c>
    </row>
    <row r="1852">
      <c r="A1852" t="s">
        <v>145</v>
      </c>
      <c r="B1852" t="s">
        <v>28</v>
      </c>
      <c r="C1852" s="40">
        <v>490.571</v>
      </c>
      <c r="D1852" s="40" t="str">
        <f t="shared" si="1"/>
        <v>(loc1 Frosinone)</v>
      </c>
      <c r="E1852" s="40" t="str">
        <f t="shared" si="2"/>
        <v>(loc2 Nuoro)</v>
      </c>
      <c r="F1852" s="40" t="str">
        <f t="shared" si="3"/>
        <v>(dist 490)</v>
      </c>
      <c r="G1852" s="40" t="str">
        <f t="shared" si="4"/>
        <v>(distance (loc1 Frosinone) (loc2 Nuoro) (dist 490))</v>
      </c>
    </row>
    <row r="1853">
      <c r="A1853" t="s">
        <v>145</v>
      </c>
      <c r="B1853" t="s">
        <v>31</v>
      </c>
      <c r="C1853" s="40">
        <v>186.288</v>
      </c>
      <c r="D1853" s="40" t="str">
        <f t="shared" si="1"/>
        <v>(loc1 Frosinone)</v>
      </c>
      <c r="E1853" s="40" t="str">
        <f t="shared" si="2"/>
        <v>(loc2 Salerno)</v>
      </c>
      <c r="F1853" s="40" t="str">
        <f t="shared" si="3"/>
        <v>(dist 186)</v>
      </c>
      <c r="G1853" s="40" t="str">
        <f t="shared" si="4"/>
        <v>(distance (loc1 Frosinone) (loc2 Salerno) (dist 186))</v>
      </c>
    </row>
    <row r="1854">
      <c r="A1854" t="s">
        <v>145</v>
      </c>
      <c r="B1854" t="s">
        <v>39</v>
      </c>
      <c r="C1854" s="40">
        <v>425.338</v>
      </c>
      <c r="D1854" s="40" t="str">
        <f t="shared" si="1"/>
        <v>(loc1 Frosinone)</v>
      </c>
      <c r="E1854" s="40" t="str">
        <f t="shared" si="2"/>
        <v>(loc2 Livorno)</v>
      </c>
      <c r="F1854" s="40" t="str">
        <f t="shared" si="3"/>
        <v>(dist 425)</v>
      </c>
      <c r="G1854" s="40" t="str">
        <f t="shared" si="4"/>
        <v>(distance (loc1 Frosinone) (loc2 Livorno) (dist 425))</v>
      </c>
    </row>
    <row r="1855">
      <c r="A1855" t="s">
        <v>145</v>
      </c>
      <c r="B1855" t="s">
        <v>42</v>
      </c>
      <c r="C1855" s="40">
        <v>418.433</v>
      </c>
      <c r="D1855" s="40" t="str">
        <f t="shared" si="1"/>
        <v>(loc1 Frosinone)</v>
      </c>
      <c r="E1855" s="40" t="str">
        <f t="shared" si="2"/>
        <v>(loc2 Pisa)</v>
      </c>
      <c r="F1855" s="40" t="str">
        <f t="shared" si="3"/>
        <v>(dist 418)</v>
      </c>
      <c r="G1855" s="40" t="str">
        <f t="shared" si="4"/>
        <v>(distance (loc1 Frosinone) (loc2 Pisa) (dist 418))</v>
      </c>
    </row>
    <row r="1856">
      <c r="A1856" t="s">
        <v>145</v>
      </c>
      <c r="B1856" t="s">
        <v>45</v>
      </c>
      <c r="C1856" s="40">
        <v>294.128</v>
      </c>
      <c r="D1856" s="40" t="str">
        <f t="shared" si="1"/>
        <v>(loc1 Frosinone)</v>
      </c>
      <c r="E1856" s="40" t="str">
        <f t="shared" si="2"/>
        <v>(loc2 Siena)</v>
      </c>
      <c r="F1856" s="40" t="str">
        <f t="shared" si="3"/>
        <v>(dist 294)</v>
      </c>
      <c r="G1856" s="40" t="str">
        <f t="shared" si="4"/>
        <v>(distance (loc1 Frosinone) (loc2 Siena) (dist 294))</v>
      </c>
    </row>
    <row r="1857">
      <c r="A1857" t="s">
        <v>145</v>
      </c>
      <c r="B1857" t="s">
        <v>49</v>
      </c>
      <c r="C1857" s="40">
        <v>623.406</v>
      </c>
      <c r="D1857" s="40" t="str">
        <f t="shared" si="1"/>
        <v>(loc1 Frosinone)</v>
      </c>
      <c r="E1857" s="40" t="str">
        <f t="shared" si="2"/>
        <v>(loc2 Savona)</v>
      </c>
      <c r="F1857" s="40" t="str">
        <f t="shared" si="3"/>
        <v>(dist 623)</v>
      </c>
      <c r="G1857" s="40" t="str">
        <f t="shared" si="4"/>
        <v>(distance (loc1 Frosinone) (loc2 Savona) (dist 623))</v>
      </c>
    </row>
    <row r="1858">
      <c r="A1858" t="s">
        <v>145</v>
      </c>
      <c r="B1858" t="s">
        <v>51</v>
      </c>
      <c r="C1858" s="40">
        <v>265.319</v>
      </c>
      <c r="D1858" s="40" t="str">
        <f t="shared" si="1"/>
        <v>(loc1 Frosinone)</v>
      </c>
      <c r="E1858" s="40" t="str">
        <f t="shared" si="2"/>
        <v>(loc2 Grosseto)</v>
      </c>
      <c r="F1858" s="40" t="str">
        <f t="shared" si="3"/>
        <v>(dist 265)</v>
      </c>
      <c r="G1858" s="40" t="str">
        <f t="shared" si="4"/>
        <v>(distance (loc1 Frosinone) (loc2 Grosseto) (dist 265))</v>
      </c>
    </row>
    <row r="1859">
      <c r="A1859" t="s">
        <v>145</v>
      </c>
      <c r="B1859" t="s">
        <v>53</v>
      </c>
      <c r="C1859" s="40">
        <v>265.319</v>
      </c>
      <c r="D1859" s="40" t="str">
        <f t="shared" si="1"/>
        <v>(loc1 Frosinone)</v>
      </c>
      <c r="E1859" s="40" t="str">
        <f t="shared" si="2"/>
        <v>(loc2 Imperia)</v>
      </c>
      <c r="F1859" s="40" t="str">
        <f t="shared" si="3"/>
        <v>(dist 265)</v>
      </c>
      <c r="G1859" s="40" t="str">
        <f t="shared" si="4"/>
        <v>(distance (loc1 Frosinone) (loc2 Imperia) (dist 265))</v>
      </c>
    </row>
    <row r="1860">
      <c r="A1860" t="s">
        <v>145</v>
      </c>
      <c r="B1860" t="s">
        <v>55</v>
      </c>
      <c r="C1860" s="40">
        <v>753.135</v>
      </c>
      <c r="D1860" s="40" t="str">
        <f t="shared" si="1"/>
        <v>(loc1 Frosinone)</v>
      </c>
      <c r="E1860" s="40" t="str">
        <f t="shared" si="2"/>
        <v>(loc2 Torino)</v>
      </c>
      <c r="F1860" s="40" t="str">
        <f t="shared" si="3"/>
        <v>(dist 753)</v>
      </c>
      <c r="G1860" s="40" t="str">
        <f t="shared" si="4"/>
        <v>(distance (loc1 Frosinone) (loc2 Torino) (dist 753))</v>
      </c>
    </row>
    <row r="1861">
      <c r="A1861" t="s">
        <v>145</v>
      </c>
      <c r="B1861" t="s">
        <v>57</v>
      </c>
      <c r="C1861" s="40">
        <v>415.298</v>
      </c>
      <c r="D1861" s="40" t="str">
        <f t="shared" si="1"/>
        <v>(loc1 Frosinone)</v>
      </c>
      <c r="E1861" s="40" t="str">
        <f t="shared" si="2"/>
        <v>(loc2 Lucca)</v>
      </c>
      <c r="F1861" s="40" t="str">
        <f t="shared" si="3"/>
        <v>(dist 415)</v>
      </c>
      <c r="G1861" s="40" t="str">
        <f t="shared" si="4"/>
        <v>(distance (loc1 Frosinone) (loc2 Lucca) (dist 415))</v>
      </c>
    </row>
    <row r="1862">
      <c r="A1862" t="s">
        <v>145</v>
      </c>
      <c r="B1862" t="s">
        <v>59</v>
      </c>
      <c r="C1862" s="40">
        <v>262.931</v>
      </c>
      <c r="D1862" s="40" t="str">
        <f t="shared" si="1"/>
        <v>(loc1 Frosinone)</v>
      </c>
      <c r="E1862" s="40" t="str">
        <f t="shared" si="2"/>
        <v>(loc2 Foggia)</v>
      </c>
      <c r="F1862" s="40" t="str">
        <f t="shared" si="3"/>
        <v>(dist 262)</v>
      </c>
      <c r="G1862" s="40" t="str">
        <f t="shared" si="4"/>
        <v>(distance (loc1 Frosinone) (loc2 Foggia) (dist 262))</v>
      </c>
    </row>
    <row r="1863">
      <c r="A1863" t="s">
        <v>145</v>
      </c>
      <c r="B1863" t="s">
        <v>63</v>
      </c>
      <c r="C1863" s="40">
        <v>91.108</v>
      </c>
      <c r="D1863" s="40" t="str">
        <f t="shared" si="1"/>
        <v>(loc1 Frosinone)</v>
      </c>
      <c r="E1863" s="40" t="str">
        <f t="shared" si="2"/>
        <v>(loc2 Roma)</v>
      </c>
      <c r="F1863" s="40" t="str">
        <f t="shared" si="3"/>
        <v>(dist 91)</v>
      </c>
      <c r="G1863" s="40" t="str">
        <f t="shared" si="4"/>
        <v>(distance (loc1 Frosinone) (loc2 Roma) (dist 91))</v>
      </c>
    </row>
    <row r="1864">
      <c r="A1864" t="s">
        <v>145</v>
      </c>
      <c r="B1864" t="s">
        <v>67</v>
      </c>
      <c r="C1864" s="40">
        <v>343.088</v>
      </c>
      <c r="D1864" s="40" t="str">
        <f t="shared" si="1"/>
        <v>(loc1 Frosinone)</v>
      </c>
      <c r="E1864" s="40" t="str">
        <f t="shared" si="2"/>
        <v>(loc2 Firenze)</v>
      </c>
      <c r="F1864" s="40" t="str">
        <f t="shared" si="3"/>
        <v>(dist 343)</v>
      </c>
      <c r="G1864" s="40" t="str">
        <f t="shared" si="4"/>
        <v>(distance (loc1 Frosinone) (loc2 Firenze) (dist 343))</v>
      </c>
    </row>
    <row r="1865">
      <c r="A1865" t="s">
        <v>145</v>
      </c>
      <c r="B1865" t="s">
        <v>68</v>
      </c>
      <c r="C1865" s="40">
        <v>358.322</v>
      </c>
      <c r="D1865" s="40" t="str">
        <f t="shared" si="1"/>
        <v>(loc1 Frosinone)</v>
      </c>
      <c r="E1865" s="40" t="str">
        <f t="shared" si="2"/>
        <v>(loc2 Prato)</v>
      </c>
      <c r="F1865" s="40" t="str">
        <f t="shared" si="3"/>
        <v>(dist 358)</v>
      </c>
      <c r="G1865" s="40" t="str">
        <f t="shared" si="4"/>
        <v>(distance (loc1 Frosinone) (loc2 Prato) (dist 358))</v>
      </c>
    </row>
    <row r="1866">
      <c r="A1866" t="s">
        <v>145</v>
      </c>
      <c r="B1866" t="s">
        <v>69</v>
      </c>
      <c r="C1866" s="40">
        <v>375.897</v>
      </c>
      <c r="D1866" s="40" t="str">
        <f t="shared" si="1"/>
        <v>(loc1 Frosinone)</v>
      </c>
      <c r="E1866" s="40" t="str">
        <f t="shared" si="2"/>
        <v>(loc2 Pistoia)</v>
      </c>
      <c r="F1866" s="40" t="str">
        <f t="shared" si="3"/>
        <v>(dist 375)</v>
      </c>
      <c r="G1866" s="40" t="str">
        <f t="shared" si="4"/>
        <v>(distance (loc1 Frosinone) (loc2 Pistoia) (dist 375))</v>
      </c>
    </row>
    <row r="1867">
      <c r="A1867" t="s">
        <v>145</v>
      </c>
      <c r="B1867" t="s">
        <v>75</v>
      </c>
      <c r="C1867" s="40">
        <v>564.232</v>
      </c>
      <c r="D1867" s="40" t="str">
        <f t="shared" si="1"/>
        <v>(loc1 Frosinone)</v>
      </c>
      <c r="E1867" s="40" t="str">
        <f t="shared" si="2"/>
        <v>(loc2 Genova)</v>
      </c>
      <c r="F1867" s="40" t="str">
        <f t="shared" si="3"/>
        <v>(dist 564)</v>
      </c>
      <c r="G1867" s="40" t="str">
        <f t="shared" si="4"/>
        <v>(distance (loc1 Frosinone) (loc2 Genova) (dist 564))</v>
      </c>
    </row>
    <row r="1868">
      <c r="A1868" t="s">
        <v>145</v>
      </c>
      <c r="B1868" t="s">
        <v>76</v>
      </c>
      <c r="C1868" s="40">
        <v>686.235</v>
      </c>
      <c r="D1868" s="40" t="str">
        <f t="shared" si="1"/>
        <v>(loc1 Frosinone)</v>
      </c>
      <c r="E1868" s="40" t="str">
        <f t="shared" si="2"/>
        <v>(loc2 Novara)</v>
      </c>
      <c r="F1868" s="40" t="str">
        <f t="shared" si="3"/>
        <v>(dist 686)</v>
      </c>
      <c r="G1868" s="40" t="str">
        <f t="shared" si="4"/>
        <v>(distance (loc1 Frosinone) (loc2 Novara) (dist 686))</v>
      </c>
    </row>
    <row r="1869">
      <c r="A1869" t="s">
        <v>145</v>
      </c>
      <c r="B1869" t="s">
        <v>77</v>
      </c>
      <c r="C1869" s="40">
        <v>493.632</v>
      </c>
      <c r="D1869" s="40" t="str">
        <f t="shared" si="1"/>
        <v>(loc1 Frosinone)</v>
      </c>
      <c r="E1869" s="40" t="str">
        <f t="shared" si="2"/>
        <v>(loc2 Massa-Carrara)</v>
      </c>
      <c r="F1869" s="40" t="str">
        <f t="shared" si="3"/>
        <v>(dist 493)</v>
      </c>
      <c r="G1869" s="40" t="str">
        <f t="shared" si="4"/>
        <v>(distance (loc1 Frosinone) (loc2 Massa-Carrara) (dist 493))</v>
      </c>
    </row>
    <row r="1870">
      <c r="A1870" t="s">
        <v>145</v>
      </c>
      <c r="B1870" t="s">
        <v>70</v>
      </c>
      <c r="C1870" s="40">
        <v>484.918</v>
      </c>
      <c r="D1870" s="40" t="str">
        <f t="shared" si="1"/>
        <v>(loc1 Frosinone)</v>
      </c>
      <c r="E1870" s="40" t="str">
        <f t="shared" si="2"/>
        <v>(loc2 La Spezia)</v>
      </c>
      <c r="F1870" s="40" t="str">
        <f t="shared" si="3"/>
        <v>(dist 484)</v>
      </c>
      <c r="G1870" s="40" t="str">
        <f t="shared" si="4"/>
        <v>(distance (loc1 Frosinone) (loc2 La Spezia) (dist 484))</v>
      </c>
    </row>
    <row r="1871">
      <c r="A1871" t="s">
        <v>145</v>
      </c>
      <c r="B1871" t="s">
        <v>79</v>
      </c>
      <c r="C1871" s="40">
        <v>146.07</v>
      </c>
      <c r="D1871" s="40" t="str">
        <f t="shared" si="1"/>
        <v>(loc1 Frosinone)</v>
      </c>
      <c r="E1871" s="40" t="str">
        <f t="shared" si="2"/>
        <v>(loc2 Napoli)</v>
      </c>
      <c r="F1871" s="40" t="str">
        <f t="shared" si="3"/>
        <v>(dist 146)</v>
      </c>
      <c r="G1871" s="40" t="str">
        <f t="shared" si="4"/>
        <v>(distance (loc1 Frosinone) (loc2 Napoli) (dist 146))</v>
      </c>
    </row>
    <row r="1872">
      <c r="A1872" t="s">
        <v>145</v>
      </c>
      <c r="B1872" t="s">
        <v>80</v>
      </c>
      <c r="C1872" s="40">
        <v>494.181</v>
      </c>
      <c r="D1872" s="40" t="str">
        <f t="shared" si="1"/>
        <v>(loc1 Frosinone)</v>
      </c>
      <c r="E1872" s="40" t="str">
        <f t="shared" si="2"/>
        <v>(loc2 Reggio nell'Emilia)</v>
      </c>
      <c r="F1872" s="40" t="str">
        <f t="shared" si="3"/>
        <v>(dist 494)</v>
      </c>
      <c r="G1872" s="40" t="str">
        <f t="shared" si="4"/>
        <v>(distance (loc1 Frosinone) (loc2 Reggio nell'Emilia) (dist 494))</v>
      </c>
    </row>
    <row r="1873">
      <c r="A1873" t="s">
        <v>145</v>
      </c>
      <c r="B1873" t="s">
        <v>81</v>
      </c>
      <c r="C1873" s="40">
        <v>626.994</v>
      </c>
      <c r="D1873" s="40" t="str">
        <f t="shared" si="1"/>
        <v>(loc1 Frosinone)</v>
      </c>
      <c r="E1873" s="40" t="str">
        <f t="shared" si="2"/>
        <v>(loc2 Pavia)</v>
      </c>
      <c r="F1873" s="40" t="str">
        <f t="shared" si="3"/>
        <v>(dist 626)</v>
      </c>
      <c r="G1873" s="40" t="str">
        <f t="shared" si="4"/>
        <v>(distance (loc1 Frosinone) (loc2 Pavia) (dist 626))</v>
      </c>
    </row>
    <row r="1874">
      <c r="A1874" t="s">
        <v>145</v>
      </c>
      <c r="B1874" t="s">
        <v>83</v>
      </c>
      <c r="C1874" s="40">
        <v>770.243</v>
      </c>
      <c r="D1874" s="40" t="str">
        <f t="shared" si="1"/>
        <v>(loc1 Frosinone)</v>
      </c>
      <c r="E1874" s="40" t="str">
        <f t="shared" si="2"/>
        <v>(loc2 Verbano-Cusio-Ossola)</v>
      </c>
      <c r="F1874" s="40" t="str">
        <f t="shared" si="3"/>
        <v>(dist 770)</v>
      </c>
      <c r="G1874" s="40" t="str">
        <f t="shared" si="4"/>
        <v>(distance (loc1 Frosinone) (loc2 Verbano-Cusio-Ossola) (dist 770))</v>
      </c>
    </row>
    <row r="1875">
      <c r="A1875" t="s">
        <v>145</v>
      </c>
      <c r="B1875" t="s">
        <v>89</v>
      </c>
      <c r="C1875" s="40">
        <v>634.547</v>
      </c>
      <c r="D1875" s="40" t="str">
        <f t="shared" si="1"/>
        <v>(loc1 Frosinone)</v>
      </c>
      <c r="E1875" s="40" t="str">
        <f t="shared" si="2"/>
        <v>(loc2 Milano)</v>
      </c>
      <c r="F1875" s="40" t="str">
        <f t="shared" si="3"/>
        <v>(dist 634)</v>
      </c>
      <c r="G1875" s="40" t="str">
        <f t="shared" si="4"/>
        <v>(distance (loc1 Frosinone) (loc2 Milano) (dist 634))</v>
      </c>
    </row>
    <row r="1876">
      <c r="A1876" t="s">
        <v>145</v>
      </c>
      <c r="B1876" t="s">
        <v>90</v>
      </c>
      <c r="C1876" s="40">
        <v>609.019</v>
      </c>
      <c r="D1876" s="40" t="str">
        <f t="shared" si="1"/>
        <v>(loc1 Frosinone)</v>
      </c>
      <c r="E1876" s="40" t="str">
        <f t="shared" si="2"/>
        <v>(loc2 Lodi)</v>
      </c>
      <c r="F1876" s="40" t="str">
        <f t="shared" si="3"/>
        <v>(dist 609)</v>
      </c>
      <c r="G1876" s="40" t="str">
        <f t="shared" si="4"/>
        <v>(distance (loc1 Frosinone) (loc2 Lodi) (dist 609))</v>
      </c>
    </row>
    <row r="1877">
      <c r="A1877" t="s">
        <v>145</v>
      </c>
      <c r="B1877" t="s">
        <v>92</v>
      </c>
      <c r="C1877" s="40">
        <v>694.66</v>
      </c>
      <c r="D1877" s="40" t="str">
        <f t="shared" si="1"/>
        <v>(loc1 Frosinone)</v>
      </c>
      <c r="E1877" s="40" t="str">
        <f t="shared" si="2"/>
        <v>(loc2 Varese)</v>
      </c>
      <c r="F1877" s="40" t="str">
        <f t="shared" si="3"/>
        <v>(dist 694)</v>
      </c>
      <c r="G1877" s="40" t="str">
        <f t="shared" si="4"/>
        <v>(distance (loc1 Frosinone) (loc2 Varese) (dist 694))</v>
      </c>
    </row>
    <row r="1878">
      <c r="A1878" t="s">
        <v>145</v>
      </c>
      <c r="B1878" t="s">
        <v>99</v>
      </c>
      <c r="C1878" s="40">
        <v>686.479</v>
      </c>
      <c r="D1878" s="40" t="str">
        <f t="shared" si="1"/>
        <v>(loc1 Frosinone)</v>
      </c>
      <c r="E1878" s="40" t="str">
        <f t="shared" si="2"/>
        <v>(loc2 Lecco)</v>
      </c>
      <c r="F1878" s="40" t="str">
        <f t="shared" si="3"/>
        <v>(dist 686)</v>
      </c>
      <c r="G1878" s="40" t="str">
        <f t="shared" si="4"/>
        <v>(distance (loc1 Frosinone) (loc2 Lecco) (dist 686))</v>
      </c>
    </row>
    <row r="1879">
      <c r="A1879" t="s">
        <v>145</v>
      </c>
      <c r="B1879" t="s">
        <v>101</v>
      </c>
      <c r="C1879" s="40">
        <v>564.94</v>
      </c>
      <c r="D1879" s="40" t="str">
        <f t="shared" si="1"/>
        <v>(loc1 Frosinone)</v>
      </c>
      <c r="E1879" s="40" t="str">
        <f t="shared" si="2"/>
        <v>(loc2 Verona)</v>
      </c>
      <c r="F1879" s="40" t="str">
        <f t="shared" si="3"/>
        <v>(dist 564)</v>
      </c>
      <c r="G1879" s="40" t="str">
        <f t="shared" si="4"/>
        <v>(distance (loc1 Frosinone) (loc2 Verona) (dist 564))</v>
      </c>
    </row>
    <row r="1880">
      <c r="A1880" t="s">
        <v>145</v>
      </c>
      <c r="B1880" t="s">
        <v>103</v>
      </c>
      <c r="C1880" s="40">
        <v>531.452</v>
      </c>
      <c r="D1880" s="40" t="str">
        <f t="shared" si="1"/>
        <v>(loc1 Frosinone)</v>
      </c>
      <c r="E1880" s="40" t="str">
        <f t="shared" si="2"/>
        <v>(loc2 Mantova)</v>
      </c>
      <c r="F1880" s="40" t="str">
        <f t="shared" si="3"/>
        <v>(dist 531)</v>
      </c>
      <c r="G1880" s="40" t="str">
        <f t="shared" si="4"/>
        <v>(distance (loc1 Frosinone) (loc2 Mantova) (dist 531))</v>
      </c>
    </row>
    <row r="1881">
      <c r="A1881" t="s">
        <v>145</v>
      </c>
      <c r="B1881" t="s">
        <v>105</v>
      </c>
      <c r="C1881" s="40">
        <v>589.328</v>
      </c>
      <c r="D1881" s="40" t="str">
        <f t="shared" si="1"/>
        <v>(loc1 Frosinone)</v>
      </c>
      <c r="E1881" s="40" t="str">
        <f t="shared" si="2"/>
        <v>(loc2 Vicenza)</v>
      </c>
      <c r="F1881" s="40" t="str">
        <f t="shared" si="3"/>
        <v>(dist 589)</v>
      </c>
      <c r="G1881" s="40" t="str">
        <f t="shared" si="4"/>
        <v>(distance (loc1 Frosinone) (loc2 Vicenza) (dist 589))</v>
      </c>
    </row>
    <row r="1882">
      <c r="A1882" t="s">
        <v>145</v>
      </c>
      <c r="B1882" t="s">
        <v>109</v>
      </c>
      <c r="C1882" s="40">
        <v>648.255</v>
      </c>
      <c r="D1882" s="40" t="str">
        <f t="shared" si="1"/>
        <v>(loc1 Frosinone)</v>
      </c>
      <c r="E1882" s="40" t="str">
        <f t="shared" si="2"/>
        <v>(loc2 Trento)</v>
      </c>
      <c r="F1882" s="40" t="str">
        <f t="shared" si="3"/>
        <v>(dist 648)</v>
      </c>
      <c r="G1882" s="40" t="str">
        <f t="shared" si="4"/>
        <v>(distance (loc1 Frosinone) (loc2 Trento) (dist 648))</v>
      </c>
    </row>
    <row r="1883">
      <c r="A1883" t="s">
        <v>145</v>
      </c>
      <c r="B1883" t="s">
        <v>110</v>
      </c>
      <c r="C1883" s="40">
        <v>589.016</v>
      </c>
      <c r="D1883" s="40" t="str">
        <f t="shared" si="1"/>
        <v>(loc1 Frosinone)</v>
      </c>
      <c r="E1883" s="40" t="str">
        <f t="shared" si="2"/>
        <v>(loc2 Venezia)</v>
      </c>
      <c r="F1883" s="40" t="str">
        <f t="shared" si="3"/>
        <v>(dist 589)</v>
      </c>
      <c r="G1883" s="40" t="str">
        <f t="shared" si="4"/>
        <v>(distance (loc1 Frosinone) (loc2 Venezia) (dist 589))</v>
      </c>
    </row>
    <row r="1884">
      <c r="A1884" t="s">
        <v>145</v>
      </c>
      <c r="B1884" t="s">
        <v>111</v>
      </c>
      <c r="C1884" s="40">
        <v>169.194</v>
      </c>
      <c r="D1884" s="40" t="str">
        <f t="shared" si="1"/>
        <v>(loc1 Frosinone)</v>
      </c>
      <c r="E1884" s="40" t="str">
        <f t="shared" si="2"/>
        <v>(loc2 Viterbo)</v>
      </c>
      <c r="F1884" s="40" t="str">
        <f t="shared" si="3"/>
        <v>(dist 169)</v>
      </c>
      <c r="G1884" s="40" t="str">
        <f t="shared" si="4"/>
        <v>(distance (loc1 Frosinone) (loc2 Viterbo) (dist 169))</v>
      </c>
    </row>
    <row r="1885">
      <c r="A1885" t="s">
        <v>145</v>
      </c>
      <c r="B1885" t="s">
        <v>112</v>
      </c>
      <c r="C1885" s="40">
        <v>765.661</v>
      </c>
      <c r="D1885" s="40" t="str">
        <f t="shared" si="1"/>
        <v>(loc1 Frosinone)</v>
      </c>
      <c r="E1885" s="40" t="str">
        <f t="shared" si="2"/>
        <v>(loc2 Sondrio)</v>
      </c>
      <c r="F1885" s="40" t="str">
        <f t="shared" si="3"/>
        <v>(dist 765)</v>
      </c>
      <c r="G1885" s="40" t="str">
        <f t="shared" si="4"/>
        <v>(distance (loc1 Frosinone) (loc2 Sondrio) (dist 765))</v>
      </c>
    </row>
    <row r="1886">
      <c r="A1886" t="s">
        <v>145</v>
      </c>
      <c r="B1886" t="s">
        <v>113</v>
      </c>
      <c r="C1886" s="40">
        <v>579.098</v>
      </c>
      <c r="D1886" s="40" t="str">
        <f t="shared" si="1"/>
        <v>(loc1 Frosinone)</v>
      </c>
      <c r="E1886" s="40" t="str">
        <f t="shared" si="2"/>
        <v>(loc2 Oristano)</v>
      </c>
      <c r="F1886" s="40" t="str">
        <f t="shared" si="3"/>
        <v>(dist 579)</v>
      </c>
      <c r="G1886" s="40" t="str">
        <f t="shared" si="4"/>
        <v>(distance (loc1 Frosinone) (loc2 Oristano) (dist 579))</v>
      </c>
    </row>
    <row r="1887">
      <c r="A1887" t="s">
        <v>145</v>
      </c>
      <c r="B1887" t="s">
        <v>116</v>
      </c>
      <c r="C1887" s="40">
        <v>947.447</v>
      </c>
      <c r="D1887" s="40" t="str">
        <f t="shared" si="1"/>
        <v>(loc1 Frosinone)</v>
      </c>
      <c r="E1887" s="40" t="str">
        <f t="shared" si="2"/>
        <v>(loc2 Trapani)</v>
      </c>
      <c r="F1887" s="40" t="str">
        <f t="shared" si="3"/>
        <v>(dist 947)</v>
      </c>
      <c r="G1887" s="40" t="str">
        <f t="shared" si="4"/>
        <v>(distance (loc1 Frosinone) (loc2 Trapani) (dist 947))</v>
      </c>
    </row>
    <row r="1888">
      <c r="A1888" t="s">
        <v>145</v>
      </c>
      <c r="B1888" t="s">
        <v>118</v>
      </c>
      <c r="C1888" s="40">
        <v>841.018</v>
      </c>
      <c r="D1888" s="40" t="str">
        <f t="shared" si="1"/>
        <v>(loc1 Frosinone)</v>
      </c>
      <c r="E1888" s="40" t="str">
        <f t="shared" si="2"/>
        <v>(loc2 Palermo)</v>
      </c>
      <c r="F1888" s="40" t="str">
        <f t="shared" si="3"/>
        <v>(dist 841)</v>
      </c>
      <c r="G1888" s="40" t="str">
        <f t="shared" si="4"/>
        <v>(distance (loc1 Frosinone) (loc2 Palermo) (dist 841))</v>
      </c>
    </row>
    <row r="1889">
      <c r="A1889" t="s">
        <v>145</v>
      </c>
      <c r="B1889" t="s">
        <v>119</v>
      </c>
      <c r="C1889" s="40">
        <v>54.534</v>
      </c>
      <c r="D1889" s="40" t="str">
        <f t="shared" si="1"/>
        <v>(loc1 Frosinone)</v>
      </c>
      <c r="E1889" s="40" t="str">
        <f t="shared" si="2"/>
        <v>(loc2 Latina)</v>
      </c>
      <c r="F1889" s="40" t="str">
        <f t="shared" si="3"/>
        <v>(dist 54)</v>
      </c>
      <c r="G1889" s="40" t="str">
        <f t="shared" si="4"/>
        <v>(distance (loc1 Frosinone) (loc2 Latina) (dist 54))</v>
      </c>
    </row>
    <row r="1890">
      <c r="A1890" t="s">
        <v>145</v>
      </c>
      <c r="B1890" t="s">
        <v>120</v>
      </c>
      <c r="C1890" s="40">
        <v>234.824</v>
      </c>
      <c r="D1890" s="40" t="str">
        <f t="shared" si="1"/>
        <v>(loc1 Frosinone)</v>
      </c>
      <c r="E1890" s="40" t="str">
        <f t="shared" si="2"/>
        <v>(loc2 Perugia)</v>
      </c>
      <c r="F1890" s="40" t="str">
        <f t="shared" si="3"/>
        <v>(dist 234)</v>
      </c>
      <c r="G1890" s="40" t="str">
        <f t="shared" si="4"/>
        <v>(distance (loc1 Frosinone) (loc2 Perugia) (dist 234))</v>
      </c>
    </row>
    <row r="1891">
      <c r="A1891" t="s">
        <v>145</v>
      </c>
      <c r="B1891" t="s">
        <v>121</v>
      </c>
      <c r="C1891" s="40">
        <v>166.02</v>
      </c>
      <c r="D1891" s="40" t="str">
        <f t="shared" si="1"/>
        <v>(loc1 Frosinone)</v>
      </c>
      <c r="E1891" s="40" t="str">
        <f t="shared" si="2"/>
        <v>(loc2 Terni)</v>
      </c>
      <c r="F1891" s="40" t="str">
        <f t="shared" si="3"/>
        <v>(dist 166)</v>
      </c>
      <c r="G1891" s="40" t="str">
        <f t="shared" si="4"/>
        <v>(distance (loc1 Frosinone) (loc2 Terni) (dist 166))</v>
      </c>
    </row>
    <row r="1892">
      <c r="A1892" t="s">
        <v>145</v>
      </c>
      <c r="B1892" t="s">
        <v>122</v>
      </c>
      <c r="C1892" s="40">
        <v>161.412</v>
      </c>
      <c r="D1892" s="40" t="str">
        <f t="shared" si="1"/>
        <v>(loc1 Frosinone)</v>
      </c>
      <c r="E1892" s="40" t="str">
        <f t="shared" si="2"/>
        <v>(loc2 L'Aquila)</v>
      </c>
      <c r="F1892" s="40" t="str">
        <f t="shared" si="3"/>
        <v>(dist 161)</v>
      </c>
      <c r="G1892" s="40" t="str">
        <f t="shared" si="4"/>
        <v>(distance (loc1 Frosinone) (loc2 L'Aquila) (dist 161))</v>
      </c>
    </row>
    <row r="1893">
      <c r="A1893" t="s">
        <v>145</v>
      </c>
      <c r="B1893" t="s">
        <v>78</v>
      </c>
      <c r="C1893" s="40">
        <v>297.716</v>
      </c>
      <c r="D1893" s="40" t="str">
        <f t="shared" si="1"/>
        <v>(loc1 Frosinone)</v>
      </c>
      <c r="E1893" s="40" t="str">
        <f t="shared" si="2"/>
        <v>(loc2 Macerata)</v>
      </c>
      <c r="F1893" s="40" t="str">
        <f t="shared" si="3"/>
        <v>(dist 297)</v>
      </c>
      <c r="G1893" s="40" t="str">
        <f t="shared" si="4"/>
        <v>(distance (loc1 Frosinone) (loc2 Macerata) (dist 297))</v>
      </c>
    </row>
    <row r="1894">
      <c r="A1894" t="s">
        <v>145</v>
      </c>
      <c r="B1894" t="s">
        <v>123</v>
      </c>
      <c r="C1894" s="40">
        <v>319.18</v>
      </c>
      <c r="D1894" s="40" t="str">
        <f t="shared" si="1"/>
        <v>(loc1 Frosinone)</v>
      </c>
      <c r="E1894" s="40" t="str">
        <f t="shared" si="2"/>
        <v>(loc2 Pesaro e Urbino)</v>
      </c>
      <c r="F1894" s="40" t="str">
        <f t="shared" si="3"/>
        <v>(dist 319)</v>
      </c>
      <c r="G1894" s="40" t="str">
        <f t="shared" si="4"/>
        <v>(distance (loc1 Frosinone) (loc2 Pesaro e Urbino) (dist 319))</v>
      </c>
    </row>
    <row r="1895">
      <c r="A1895" t="s">
        <v>145</v>
      </c>
      <c r="B1895" t="s">
        <v>127</v>
      </c>
      <c r="C1895" s="40">
        <v>444.739</v>
      </c>
      <c r="D1895" s="40" t="str">
        <f t="shared" si="1"/>
        <v>(loc1 Frosinone)</v>
      </c>
      <c r="E1895" s="40" t="str">
        <f t="shared" si="2"/>
        <v>(loc2 Rimini)</v>
      </c>
      <c r="F1895" s="40" t="str">
        <f t="shared" si="3"/>
        <v>(dist 444)</v>
      </c>
      <c r="G1895" s="40" t="str">
        <f t="shared" si="4"/>
        <v>(distance (loc1 Frosinone) (loc2 Rimini) (dist 444))</v>
      </c>
    </row>
    <row r="1896">
      <c r="A1896" t="s">
        <v>145</v>
      </c>
      <c r="B1896" t="s">
        <v>133</v>
      </c>
      <c r="C1896" s="40">
        <v>818.509</v>
      </c>
      <c r="D1896" s="40" t="str">
        <f t="shared" si="1"/>
        <v>(loc1 Frosinone)</v>
      </c>
      <c r="E1896" s="40" t="str">
        <f t="shared" si="2"/>
        <v>(loc2 Ragusa)</v>
      </c>
      <c r="F1896" s="40" t="str">
        <f t="shared" si="3"/>
        <v>(dist 818)</v>
      </c>
      <c r="G1896" s="40" t="str">
        <f t="shared" si="4"/>
        <v>(distance (loc1 Frosinone) (loc2 Ragusa) (dist 818))</v>
      </c>
    </row>
    <row r="1897">
      <c r="A1897" t="s">
        <v>145</v>
      </c>
      <c r="B1897" t="s">
        <v>134</v>
      </c>
      <c r="C1897" s="40">
        <v>780.558</v>
      </c>
      <c r="D1897" s="40" t="str">
        <f t="shared" si="1"/>
        <v>(loc1 Frosinone)</v>
      </c>
      <c r="E1897" s="40" t="str">
        <f t="shared" si="2"/>
        <v>(loc2 Siracusa)</v>
      </c>
      <c r="F1897" s="40" t="str">
        <f t="shared" si="3"/>
        <v>(dist 780)</v>
      </c>
      <c r="G1897" s="40" t="str">
        <f t="shared" si="4"/>
        <v>(distance (loc1 Frosinone) (loc2 Siracusa) (dist 780))</v>
      </c>
    </row>
    <row r="1898">
      <c r="A1898" t="s">
        <v>145</v>
      </c>
      <c r="B1898" t="s">
        <v>137</v>
      </c>
      <c r="C1898" s="40">
        <v>497.822</v>
      </c>
      <c r="D1898" s="40" t="str">
        <f t="shared" si="1"/>
        <v>(loc1 Frosinone)</v>
      </c>
      <c r="E1898" s="40" t="str">
        <f t="shared" si="2"/>
        <v>(loc2 Lecce)</v>
      </c>
      <c r="F1898" s="40" t="str">
        <f t="shared" si="3"/>
        <v>(dist 497)</v>
      </c>
      <c r="G1898" s="40" t="str">
        <f t="shared" si="4"/>
        <v>(distance (loc1 Frosinone) (loc2 Lecce) (dist 497))</v>
      </c>
    </row>
    <row r="1899">
      <c r="A1899" t="s">
        <v>145</v>
      </c>
      <c r="B1899" t="s">
        <v>140</v>
      </c>
      <c r="C1899" s="40">
        <v>619.607</v>
      </c>
      <c r="D1899" s="40" t="str">
        <f t="shared" si="1"/>
        <v>(loc1 Frosinone)</v>
      </c>
      <c r="E1899" s="40" t="str">
        <f t="shared" si="2"/>
        <v>(loc2 Messina)</v>
      </c>
      <c r="F1899" s="40" t="str">
        <f t="shared" si="3"/>
        <v>(dist 619)</v>
      </c>
      <c r="G1899" s="40" t="str">
        <f t="shared" si="4"/>
        <v>(distance (loc1 Frosinone) (loc2 Messina) (dist 619))</v>
      </c>
    </row>
    <row r="1900">
      <c r="A1900" t="s">
        <v>145</v>
      </c>
      <c r="B1900" t="s">
        <v>141</v>
      </c>
      <c r="C1900" s="40">
        <v>619.839</v>
      </c>
      <c r="D1900" s="40" t="str">
        <f t="shared" si="1"/>
        <v>(loc1 Frosinone)</v>
      </c>
      <c r="E1900" s="40" t="str">
        <f t="shared" si="2"/>
        <v>(loc2 Reggio di Calabria)</v>
      </c>
      <c r="F1900" s="40" t="str">
        <f t="shared" si="3"/>
        <v>(dist 619)</v>
      </c>
      <c r="G1900" s="40" t="str">
        <f t="shared" si="4"/>
        <v>(distance (loc1 Frosinone) (loc2 Reggio di Calabria) (dist 619))</v>
      </c>
    </row>
    <row r="1901">
      <c r="A1901" t="s">
        <v>145</v>
      </c>
      <c r="B1901" t="s">
        <v>146</v>
      </c>
      <c r="C1901" s="40">
        <v>555.637</v>
      </c>
      <c r="D1901" s="40" t="str">
        <f t="shared" si="1"/>
        <v>(loc1 Frosinone)</v>
      </c>
      <c r="E1901" s="40" t="str">
        <f t="shared" si="2"/>
        <v>(loc2 Padova)</v>
      </c>
      <c r="F1901" s="40" t="str">
        <f t="shared" si="3"/>
        <v>(dist 555)</v>
      </c>
      <c r="G1901" s="40" t="str">
        <f t="shared" si="4"/>
        <v>(distance (loc1 Frosinone) (loc2 Padova) (dist 555))</v>
      </c>
    </row>
    <row r="1902">
      <c r="A1902" t="s">
        <v>145</v>
      </c>
      <c r="B1902" t="s">
        <v>151</v>
      </c>
      <c r="C1902" s="40">
        <v>241.996</v>
      </c>
      <c r="D1902" s="40" t="str">
        <f t="shared" si="1"/>
        <v>(loc1 Frosinone)</v>
      </c>
      <c r="E1902" s="40" t="str">
        <f t="shared" si="2"/>
        <v>(loc2 Teramo)</v>
      </c>
      <c r="F1902" s="40" t="str">
        <f t="shared" si="3"/>
        <v>(dist 241)</v>
      </c>
      <c r="G1902" s="40" t="str">
        <f t="shared" si="4"/>
        <v>(distance (loc1 Frosinone) (loc2 Teramo) (dist 241))</v>
      </c>
    </row>
    <row r="1903">
      <c r="A1903" t="s">
        <v>145</v>
      </c>
      <c r="B1903" t="s">
        <v>155</v>
      </c>
      <c r="C1903" s="40">
        <v>605.466</v>
      </c>
      <c r="D1903" s="40" t="str">
        <f t="shared" si="1"/>
        <v>(loc1 Frosinone)</v>
      </c>
      <c r="E1903" s="40" t="str">
        <f t="shared" si="2"/>
        <v>(loc2 Treviso)</v>
      </c>
      <c r="F1903" s="40" t="str">
        <f t="shared" si="3"/>
        <v>(dist 605)</v>
      </c>
      <c r="G1903" s="40" t="str">
        <f t="shared" si="4"/>
        <v>(distance (loc1 Frosinone) (loc2 Treviso) (dist 605))</v>
      </c>
    </row>
    <row r="1904">
      <c r="A1904" t="s">
        <v>145</v>
      </c>
      <c r="B1904" t="s">
        <v>159</v>
      </c>
      <c r="C1904" s="40">
        <v>416.691</v>
      </c>
      <c r="D1904" s="40" t="str">
        <f t="shared" si="1"/>
        <v>(loc1 Frosinone)</v>
      </c>
      <c r="E1904" s="40" t="str">
        <f t="shared" si="2"/>
        <v>(loc2 Ravenna)</v>
      </c>
      <c r="F1904" s="40" t="str">
        <f t="shared" si="3"/>
        <v>(dist 416)</v>
      </c>
      <c r="G1904" s="40" t="str">
        <f t="shared" si="4"/>
        <v>(distance (loc1 Frosinone) (loc2 Ravenna) (dist 416))</v>
      </c>
    </row>
    <row r="1905">
      <c r="A1905" t="s">
        <v>145</v>
      </c>
      <c r="B1905" t="s">
        <v>160</v>
      </c>
      <c r="C1905" s="40">
        <v>661.389</v>
      </c>
      <c r="D1905" s="40" t="str">
        <f t="shared" si="1"/>
        <v>(loc1 Frosinone)</v>
      </c>
      <c r="E1905" s="40" t="str">
        <f t="shared" si="2"/>
        <v>(loc2 Pordenone)</v>
      </c>
      <c r="F1905" s="40" t="str">
        <f t="shared" si="3"/>
        <v>(dist 661)</v>
      </c>
      <c r="G1905" s="40" t="str">
        <f t="shared" si="4"/>
        <v>(distance (loc1 Frosinone) (loc2 Pordenone) (dist 661))</v>
      </c>
    </row>
    <row r="1906">
      <c r="A1906" t="s">
        <v>145</v>
      </c>
      <c r="B1906" t="s">
        <v>161</v>
      </c>
      <c r="C1906" s="40">
        <v>707.29</v>
      </c>
      <c r="D1906" s="40" t="str">
        <f t="shared" si="1"/>
        <v>(loc1 Frosinone)</v>
      </c>
      <c r="E1906" s="40" t="str">
        <f t="shared" si="2"/>
        <v>(loc2 Udine)</v>
      </c>
      <c r="F1906" s="40" t="str">
        <f t="shared" si="3"/>
        <v>(dist 707)</v>
      </c>
      <c r="G1906" s="40" t="str">
        <f t="shared" si="4"/>
        <v>(distance (loc1 Frosinone) (loc2 Udine) (dist 707))</v>
      </c>
    </row>
    <row r="1907">
      <c r="A1907" t="s">
        <v>145</v>
      </c>
      <c r="B1907" t="s">
        <v>162</v>
      </c>
      <c r="C1907" s="40">
        <v>714.453</v>
      </c>
      <c r="D1907" s="40" t="str">
        <f t="shared" si="1"/>
        <v>(loc1 Frosinone)</v>
      </c>
      <c r="E1907" s="40" t="str">
        <f t="shared" si="2"/>
        <v>(loc2 Gorizia)</v>
      </c>
      <c r="F1907" s="40" t="str">
        <f t="shared" si="3"/>
        <v>(dist 714)</v>
      </c>
      <c r="G1907" s="40" t="str">
        <f t="shared" si="4"/>
        <v>(distance (loc1 Frosinone) (loc2 Gorizia) (dist 714))</v>
      </c>
    </row>
    <row r="1908">
      <c r="A1908" t="s">
        <v>145</v>
      </c>
      <c r="B1908" t="s">
        <v>163</v>
      </c>
      <c r="C1908" s="40">
        <v>736.464</v>
      </c>
      <c r="D1908" s="40" t="str">
        <f t="shared" si="1"/>
        <v>(loc1 Frosinone)</v>
      </c>
      <c r="E1908" s="40" t="str">
        <f t="shared" si="2"/>
        <v>(loc2 Trieste)</v>
      </c>
      <c r="F1908" s="40" t="str">
        <f t="shared" si="3"/>
        <v>(dist 736)</v>
      </c>
      <c r="G1908" s="40" t="str">
        <f t="shared" si="4"/>
        <v>(distance (loc1 Frosinone) (loc2 Trieste) (dist 736))</v>
      </c>
    </row>
    <row r="1909">
      <c r="A1909" t="s">
        <v>145</v>
      </c>
      <c r="B1909" t="s">
        <v>153</v>
      </c>
      <c r="C1909" s="40">
        <v>384.409</v>
      </c>
      <c r="D1909" s="40" t="str">
        <f t="shared" si="1"/>
        <v>(loc1 Frosinone)</v>
      </c>
      <c r="E1909" s="40" t="str">
        <f t="shared" si="2"/>
        <v>(loc2 Forli'-Cesena)</v>
      </c>
      <c r="F1909" s="40" t="str">
        <f t="shared" si="3"/>
        <v>(dist 384)</v>
      </c>
      <c r="G1909" s="40" t="str">
        <f t="shared" si="4"/>
        <v>(distance (loc1 Frosinone) (loc2 Forli'-Cesena) (dist 384))</v>
      </c>
    </row>
    <row r="1910">
      <c r="A1910" t="s">
        <v>145</v>
      </c>
      <c r="B1910" t="s">
        <v>257</v>
      </c>
      <c r="C1910" s="40">
        <v>484.332</v>
      </c>
      <c r="D1910" s="40" t="str">
        <f t="shared" si="1"/>
        <v>(loc1 Frosinone)</v>
      </c>
      <c r="E1910" s="40" t="str">
        <f t="shared" si="2"/>
        <v>(loc2 Ferrara FE)</v>
      </c>
      <c r="F1910" s="40" t="str">
        <f t="shared" si="3"/>
        <v>(dist 484)</v>
      </c>
      <c r="G1910" s="40" t="str">
        <f t="shared" si="4"/>
        <v>(distance (loc1 Frosinone) (loc2 Ferrara FE) (dist 484))</v>
      </c>
    </row>
    <row r="1911">
      <c r="A1911" t="s">
        <v>75</v>
      </c>
      <c r="B1911" t="s">
        <v>5</v>
      </c>
      <c r="C1911" s="40">
        <v>518.089</v>
      </c>
      <c r="D1911" s="40" t="str">
        <f t="shared" si="1"/>
        <v>(loc1 Genova)</v>
      </c>
      <c r="E1911" s="40" t="str">
        <f t="shared" si="2"/>
        <v>(loc2 Olbia-Tempio)</v>
      </c>
      <c r="F1911" s="40" t="str">
        <f t="shared" si="3"/>
        <v>(dist 518)</v>
      </c>
      <c r="G1911" s="40" t="str">
        <f t="shared" si="4"/>
        <v>(distance (loc1 Genova) (loc2 Olbia-Tempio) (dist 518))</v>
      </c>
    </row>
    <row r="1912">
      <c r="A1912" t="s">
        <v>75</v>
      </c>
      <c r="B1912" t="s">
        <v>18</v>
      </c>
      <c r="C1912" s="40">
        <v>259.31</v>
      </c>
      <c r="D1912" s="40" t="str">
        <f t="shared" si="1"/>
        <v>(loc1 Genova)</v>
      </c>
      <c r="E1912" s="40" t="str">
        <f t="shared" si="2"/>
        <v>(loc2 Modena)</v>
      </c>
      <c r="F1912" s="40" t="str">
        <f t="shared" si="3"/>
        <v>(dist 259)</v>
      </c>
      <c r="G1912" s="40" t="str">
        <f t="shared" si="4"/>
        <v>(distance (loc1 Genova) (loc2 Modena) (dist 259))</v>
      </c>
    </row>
    <row r="1913">
      <c r="A1913" t="s">
        <v>75</v>
      </c>
      <c r="B1913" t="s">
        <v>21</v>
      </c>
      <c r="C1913" s="40">
        <v>723.303</v>
      </c>
      <c r="D1913" s="40" t="str">
        <f t="shared" si="1"/>
        <v>(loc1 Genova)</v>
      </c>
      <c r="E1913" s="40" t="str">
        <f t="shared" si="2"/>
        <v>(loc2 Medio Campidano)</v>
      </c>
      <c r="F1913" s="40" t="str">
        <f t="shared" si="3"/>
        <v>(dist 723)</v>
      </c>
      <c r="G1913" s="40" t="str">
        <f t="shared" si="4"/>
        <v>(distance (loc1 Genova) (loc2 Medio Campidano) (dist 723))</v>
      </c>
    </row>
    <row r="1914">
      <c r="A1914" t="s">
        <v>75</v>
      </c>
      <c r="B1914" t="s">
        <v>28</v>
      </c>
      <c r="C1914" s="40">
        <v>583.8</v>
      </c>
      <c r="D1914" s="40" t="str">
        <f t="shared" si="1"/>
        <v>(loc1 Genova)</v>
      </c>
      <c r="E1914" s="40" t="str">
        <f t="shared" si="2"/>
        <v>(loc2 Nuoro)</v>
      </c>
      <c r="F1914" s="40" t="str">
        <f t="shared" si="3"/>
        <v>(dist 583)</v>
      </c>
      <c r="G1914" s="40" t="str">
        <f t="shared" si="4"/>
        <v>(distance (loc1 Genova) (loc2 Nuoro) (dist 583))</v>
      </c>
    </row>
    <row r="1915">
      <c r="A1915" t="s">
        <v>75</v>
      </c>
      <c r="B1915" t="s">
        <v>31</v>
      </c>
      <c r="C1915" s="40">
        <v>744.303</v>
      </c>
      <c r="D1915" s="40" t="str">
        <f t="shared" si="1"/>
        <v>(loc1 Genova)</v>
      </c>
      <c r="E1915" s="40" t="str">
        <f t="shared" si="2"/>
        <v>(loc2 Salerno)</v>
      </c>
      <c r="F1915" s="40" t="str">
        <f t="shared" si="3"/>
        <v>(dist 744)</v>
      </c>
      <c r="G1915" s="40" t="str">
        <f t="shared" si="4"/>
        <v>(distance (loc1 Genova) (loc2 Salerno) (dist 744))</v>
      </c>
    </row>
    <row r="1916">
      <c r="A1916" t="s">
        <v>75</v>
      </c>
      <c r="B1916" t="s">
        <v>39</v>
      </c>
      <c r="C1916" s="40">
        <v>181.431</v>
      </c>
      <c r="D1916" s="40" t="str">
        <f t="shared" si="1"/>
        <v>(loc1 Genova)</v>
      </c>
      <c r="E1916" s="40" t="str">
        <f t="shared" si="2"/>
        <v>(loc2 Livorno)</v>
      </c>
      <c r="F1916" s="40" t="str">
        <f t="shared" si="3"/>
        <v>(dist 181)</v>
      </c>
      <c r="G1916" s="40" t="str">
        <f t="shared" si="4"/>
        <v>(distance (loc1 Genova) (loc2 Livorno) (dist 181))</v>
      </c>
    </row>
    <row r="1917">
      <c r="A1917" t="s">
        <v>75</v>
      </c>
      <c r="B1917" t="s">
        <v>42</v>
      </c>
      <c r="C1917" s="40">
        <v>162.988</v>
      </c>
      <c r="D1917" s="40" t="str">
        <f t="shared" si="1"/>
        <v>(loc1 Genova)</v>
      </c>
      <c r="E1917" s="40" t="str">
        <f t="shared" si="2"/>
        <v>(loc2 Pisa)</v>
      </c>
      <c r="F1917" s="40" t="str">
        <f t="shared" si="3"/>
        <v>(dist 162)</v>
      </c>
      <c r="G1917" s="40" t="str">
        <f t="shared" si="4"/>
        <v>(distance (loc1 Genova) (loc2 Pisa) (dist 162))</v>
      </c>
    </row>
    <row r="1918">
      <c r="A1918" t="s">
        <v>75</v>
      </c>
      <c r="B1918" t="s">
        <v>45</v>
      </c>
      <c r="C1918" s="40">
        <v>299.346</v>
      </c>
      <c r="D1918" s="40" t="str">
        <f t="shared" si="1"/>
        <v>(loc1 Genova)</v>
      </c>
      <c r="E1918" s="40" t="str">
        <f t="shared" si="2"/>
        <v>(loc2 Siena)</v>
      </c>
      <c r="F1918" s="40" t="str">
        <f t="shared" si="3"/>
        <v>(dist 299)</v>
      </c>
      <c r="G1918" s="40" t="str">
        <f t="shared" si="4"/>
        <v>(distance (loc1 Genova) (loc2 Siena) (dist 299))</v>
      </c>
    </row>
    <row r="1919">
      <c r="A1919" t="s">
        <v>75</v>
      </c>
      <c r="B1919" t="s">
        <v>49</v>
      </c>
      <c r="C1919" s="40">
        <v>56.57</v>
      </c>
      <c r="D1919" s="40" t="str">
        <f t="shared" si="1"/>
        <v>(loc1 Genova)</v>
      </c>
      <c r="E1919" s="40" t="str">
        <f t="shared" si="2"/>
        <v>(loc2 Savona)</v>
      </c>
      <c r="F1919" s="40" t="str">
        <f t="shared" si="3"/>
        <v>(dist 56)</v>
      </c>
      <c r="G1919" s="40" t="str">
        <f t="shared" si="4"/>
        <v>(distance (loc1 Genova) (loc2 Savona) (dist 56))</v>
      </c>
    </row>
    <row r="1920">
      <c r="A1920" t="s">
        <v>75</v>
      </c>
      <c r="B1920" t="s">
        <v>51</v>
      </c>
      <c r="C1920" s="40">
        <v>311.944</v>
      </c>
      <c r="D1920" s="40" t="str">
        <f t="shared" si="1"/>
        <v>(loc1 Genova)</v>
      </c>
      <c r="E1920" s="40" t="str">
        <f t="shared" si="2"/>
        <v>(loc2 Grosseto)</v>
      </c>
      <c r="F1920" s="40" t="str">
        <f t="shared" si="3"/>
        <v>(dist 311)</v>
      </c>
      <c r="G1920" s="40" t="str">
        <f t="shared" si="4"/>
        <v>(distance (loc1 Genova) (loc2 Grosseto) (dist 311))</v>
      </c>
    </row>
    <row r="1921">
      <c r="A1921" t="s">
        <v>75</v>
      </c>
      <c r="B1921" t="s">
        <v>53</v>
      </c>
      <c r="C1921" s="40">
        <v>311.944</v>
      </c>
      <c r="D1921" s="40" t="str">
        <f t="shared" si="1"/>
        <v>(loc1 Genova)</v>
      </c>
      <c r="E1921" s="40" t="str">
        <f t="shared" si="2"/>
        <v>(loc2 Imperia)</v>
      </c>
      <c r="F1921" s="40" t="str">
        <f t="shared" si="3"/>
        <v>(dist 311)</v>
      </c>
      <c r="G1921" s="40" t="str">
        <f t="shared" si="4"/>
        <v>(distance (loc1 Genova) (loc2 Imperia) (dist 311))</v>
      </c>
    </row>
    <row r="1922">
      <c r="A1922" t="s">
        <v>75</v>
      </c>
      <c r="B1922" t="s">
        <v>55</v>
      </c>
      <c r="C1922" s="40">
        <v>171.66</v>
      </c>
      <c r="D1922" s="40" t="str">
        <f t="shared" si="1"/>
        <v>(loc1 Genova)</v>
      </c>
      <c r="E1922" s="40" t="str">
        <f t="shared" si="2"/>
        <v>(loc2 Torino)</v>
      </c>
      <c r="F1922" s="40" t="str">
        <f t="shared" si="3"/>
        <v>(dist 171)</v>
      </c>
      <c r="G1922" s="40" t="str">
        <f t="shared" si="4"/>
        <v>(distance (loc1 Genova) (loc2 Torino) (dist 171))</v>
      </c>
    </row>
    <row r="1923">
      <c r="A1923" t="s">
        <v>75</v>
      </c>
      <c r="B1923" t="s">
        <v>57</v>
      </c>
      <c r="C1923" s="40">
        <v>163.707</v>
      </c>
      <c r="D1923" s="40" t="str">
        <f t="shared" si="1"/>
        <v>(loc1 Genova)</v>
      </c>
      <c r="E1923" s="40" t="str">
        <f t="shared" si="2"/>
        <v>(loc2 Lucca)</v>
      </c>
      <c r="F1923" s="40" t="str">
        <f t="shared" si="3"/>
        <v>(dist 163)</v>
      </c>
      <c r="G1923" s="40" t="str">
        <f t="shared" si="4"/>
        <v>(distance (loc1 Genova) (loc2 Lucca) (dist 163))</v>
      </c>
    </row>
    <row r="1924">
      <c r="A1924" t="s">
        <v>75</v>
      </c>
      <c r="B1924" t="s">
        <v>63</v>
      </c>
      <c r="C1924" s="40">
        <v>504.682</v>
      </c>
      <c r="D1924" s="40" t="str">
        <f t="shared" si="1"/>
        <v>(loc1 Genova)</v>
      </c>
      <c r="E1924" s="40" t="str">
        <f t="shared" si="2"/>
        <v>(loc2 Roma)</v>
      </c>
      <c r="F1924" s="40" t="str">
        <f t="shared" si="3"/>
        <v>(dist 504)</v>
      </c>
      <c r="G1924" s="40" t="str">
        <f t="shared" si="4"/>
        <v>(distance (loc1 Genova) (loc2 Roma) (dist 504))</v>
      </c>
    </row>
    <row r="1925">
      <c r="A1925" t="s">
        <v>75</v>
      </c>
      <c r="B1925" t="s">
        <v>68</v>
      </c>
      <c r="C1925" s="40">
        <v>216.008</v>
      </c>
      <c r="D1925" s="40" t="str">
        <f t="shared" si="1"/>
        <v>(loc1 Genova)</v>
      </c>
      <c r="E1925" s="40" t="str">
        <f t="shared" si="2"/>
        <v>(loc2 Prato)</v>
      </c>
      <c r="F1925" s="40" t="str">
        <f t="shared" si="3"/>
        <v>(dist 216)</v>
      </c>
      <c r="G1925" s="40" t="str">
        <f t="shared" si="4"/>
        <v>(distance (loc1 Genova) (loc2 Prato) (dist 216))</v>
      </c>
    </row>
    <row r="1926">
      <c r="A1926" t="s">
        <v>75</v>
      </c>
      <c r="B1926" t="s">
        <v>69</v>
      </c>
      <c r="C1926" s="40">
        <v>201.631</v>
      </c>
      <c r="D1926" s="40" t="str">
        <f t="shared" si="1"/>
        <v>(loc1 Genova)</v>
      </c>
      <c r="E1926" s="40" t="str">
        <f t="shared" si="2"/>
        <v>(loc2 Pistoia)</v>
      </c>
      <c r="F1926" s="40" t="str">
        <f t="shared" si="3"/>
        <v>(dist 201)</v>
      </c>
      <c r="G1926" s="40" t="str">
        <f t="shared" si="4"/>
        <v>(distance (loc1 Genova) (loc2 Pistoia) (dist 201))</v>
      </c>
    </row>
    <row r="1927">
      <c r="A1927" t="s">
        <v>75</v>
      </c>
      <c r="B1927" t="s">
        <v>76</v>
      </c>
      <c r="C1927" s="40">
        <v>154.905</v>
      </c>
      <c r="D1927" s="40" t="str">
        <f t="shared" si="1"/>
        <v>(loc1 Genova)</v>
      </c>
      <c r="E1927" s="40" t="str">
        <f t="shared" si="2"/>
        <v>(loc2 Novara)</v>
      </c>
      <c r="F1927" s="40" t="str">
        <f t="shared" si="3"/>
        <v>(dist 154)</v>
      </c>
      <c r="G1927" s="40" t="str">
        <f t="shared" si="4"/>
        <v>(distance (loc1 Genova) (loc2 Novara) (dist 154))</v>
      </c>
    </row>
    <row r="1928">
      <c r="A1928" t="s">
        <v>75</v>
      </c>
      <c r="B1928" t="s">
        <v>77</v>
      </c>
      <c r="C1928" s="40">
        <v>110.644</v>
      </c>
      <c r="D1928" s="40" t="str">
        <f t="shared" si="1"/>
        <v>(loc1 Genova)</v>
      </c>
      <c r="E1928" s="40" t="str">
        <f t="shared" si="2"/>
        <v>(loc2 Massa-Carrara)</v>
      </c>
      <c r="F1928" s="40" t="str">
        <f t="shared" si="3"/>
        <v>(dist 110)</v>
      </c>
      <c r="G1928" s="40" t="str">
        <f t="shared" si="4"/>
        <v>(distance (loc1 Genova) (loc2 Massa-Carrara) (dist 110))</v>
      </c>
    </row>
    <row r="1929">
      <c r="A1929" t="s">
        <v>75</v>
      </c>
      <c r="B1929" t="s">
        <v>70</v>
      </c>
      <c r="C1929" s="40">
        <v>101.944</v>
      </c>
      <c r="D1929" s="40" t="str">
        <f t="shared" si="1"/>
        <v>(loc1 Genova)</v>
      </c>
      <c r="E1929" s="40" t="str">
        <f t="shared" si="2"/>
        <v>(loc2 La Spezia)</v>
      </c>
      <c r="F1929" s="40" t="str">
        <f t="shared" si="3"/>
        <v>(dist 101)</v>
      </c>
      <c r="G1929" s="40" t="str">
        <f t="shared" si="4"/>
        <v>(distance (loc1 Genova) (loc2 La Spezia) (dist 101))</v>
      </c>
    </row>
    <row r="1930">
      <c r="A1930" t="s">
        <v>75</v>
      </c>
      <c r="B1930" t="s">
        <v>79</v>
      </c>
      <c r="C1930" s="40">
        <v>699.79</v>
      </c>
      <c r="D1930" s="40" t="str">
        <f t="shared" si="1"/>
        <v>(loc1 Genova)</v>
      </c>
      <c r="E1930" s="40" t="str">
        <f t="shared" si="2"/>
        <v>(loc2 Napoli)</v>
      </c>
      <c r="F1930" s="40" t="str">
        <f t="shared" si="3"/>
        <v>(dist 699)</v>
      </c>
      <c r="G1930" s="40" t="str">
        <f t="shared" si="4"/>
        <v>(distance (loc1 Genova) (loc2 Napoli) (dist 699))</v>
      </c>
    </row>
    <row r="1931">
      <c r="A1931" t="s">
        <v>75</v>
      </c>
      <c r="B1931" t="s">
        <v>80</v>
      </c>
      <c r="C1931" s="40">
        <v>231.838</v>
      </c>
      <c r="D1931" s="40" t="str">
        <f t="shared" si="1"/>
        <v>(loc1 Genova)</v>
      </c>
      <c r="E1931" s="40" t="str">
        <f t="shared" si="2"/>
        <v>(loc2 Reggio nell'Emilia)</v>
      </c>
      <c r="F1931" s="40" t="str">
        <f t="shared" si="3"/>
        <v>(dist 231)</v>
      </c>
      <c r="G1931" s="40" t="str">
        <f t="shared" si="4"/>
        <v>(distance (loc1 Genova) (loc2 Reggio nell'Emilia) (dist 231))</v>
      </c>
    </row>
    <row r="1932">
      <c r="A1932" t="s">
        <v>75</v>
      </c>
      <c r="B1932" t="s">
        <v>81</v>
      </c>
      <c r="C1932" s="40">
        <v>130.723</v>
      </c>
      <c r="D1932" s="40" t="str">
        <f t="shared" si="1"/>
        <v>(loc1 Genova)</v>
      </c>
      <c r="E1932" s="40" t="str">
        <f t="shared" si="2"/>
        <v>(loc2 Pavia)</v>
      </c>
      <c r="F1932" s="40" t="str">
        <f t="shared" si="3"/>
        <v>(dist 130)</v>
      </c>
      <c r="G1932" s="40" t="str">
        <f t="shared" si="4"/>
        <v>(distance (loc1 Genova) (loc2 Pavia) (dist 130))</v>
      </c>
    </row>
    <row r="1933">
      <c r="A1933" t="s">
        <v>75</v>
      </c>
      <c r="B1933" t="s">
        <v>83</v>
      </c>
      <c r="C1933" s="40">
        <v>251.798</v>
      </c>
      <c r="D1933" s="40" t="str">
        <f t="shared" si="1"/>
        <v>(loc1 Genova)</v>
      </c>
      <c r="E1933" s="40" t="str">
        <f t="shared" si="2"/>
        <v>(loc2 Verbano-Cusio-Ossola)</v>
      </c>
      <c r="F1933" s="40" t="str">
        <f t="shared" si="3"/>
        <v>(dist 251)</v>
      </c>
      <c r="G1933" s="40" t="str">
        <f t="shared" si="4"/>
        <v>(distance (loc1 Genova) (loc2 Verbano-Cusio-Ossola) (dist 251))</v>
      </c>
    </row>
    <row r="1934">
      <c r="A1934" t="s">
        <v>75</v>
      </c>
      <c r="B1934" t="s">
        <v>89</v>
      </c>
      <c r="C1934" s="40">
        <v>147.628</v>
      </c>
      <c r="D1934" s="40" t="str">
        <f t="shared" si="1"/>
        <v>(loc1 Genova)</v>
      </c>
      <c r="E1934" s="40" t="str">
        <f t="shared" si="2"/>
        <v>(loc2 Milano)</v>
      </c>
      <c r="F1934" s="40" t="str">
        <f t="shared" si="3"/>
        <v>(dist 147)</v>
      </c>
      <c r="G1934" s="40" t="str">
        <f t="shared" si="4"/>
        <v>(distance (loc1 Genova) (loc2 Milano) (dist 147))</v>
      </c>
    </row>
    <row r="1935">
      <c r="A1935" t="s">
        <v>75</v>
      </c>
      <c r="B1935" t="s">
        <v>90</v>
      </c>
      <c r="C1935" s="40">
        <v>169.73</v>
      </c>
      <c r="D1935" s="40" t="str">
        <f t="shared" si="1"/>
        <v>(loc1 Genova)</v>
      </c>
      <c r="E1935" s="40" t="str">
        <f t="shared" si="2"/>
        <v>(loc2 Lodi)</v>
      </c>
      <c r="F1935" s="40" t="str">
        <f t="shared" si="3"/>
        <v>(dist 169)</v>
      </c>
      <c r="G1935" s="40" t="str">
        <f t="shared" si="4"/>
        <v>(distance (loc1 Genova) (loc2 Lodi) (dist 169))</v>
      </c>
    </row>
    <row r="1936">
      <c r="A1936" t="s">
        <v>75</v>
      </c>
      <c r="B1936" t="s">
        <v>92</v>
      </c>
      <c r="C1936" s="40">
        <v>197.855</v>
      </c>
      <c r="D1936" s="40" t="str">
        <f t="shared" si="1"/>
        <v>(loc1 Genova)</v>
      </c>
      <c r="E1936" s="40" t="str">
        <f t="shared" si="2"/>
        <v>(loc2 Varese)</v>
      </c>
      <c r="F1936" s="40" t="str">
        <f t="shared" si="3"/>
        <v>(dist 197)</v>
      </c>
      <c r="G1936" s="40" t="str">
        <f t="shared" si="4"/>
        <v>(distance (loc1 Genova) (loc2 Varese) (dist 197))</v>
      </c>
    </row>
    <row r="1937">
      <c r="A1937" t="s">
        <v>75</v>
      </c>
      <c r="B1937" t="s">
        <v>99</v>
      </c>
      <c r="C1937" s="40">
        <v>209.387</v>
      </c>
      <c r="D1937" s="40" t="str">
        <f t="shared" si="1"/>
        <v>(loc1 Genova)</v>
      </c>
      <c r="E1937" s="40" t="str">
        <f t="shared" si="2"/>
        <v>(loc2 Lecco)</v>
      </c>
      <c r="F1937" s="40" t="str">
        <f t="shared" si="3"/>
        <v>(dist 209)</v>
      </c>
      <c r="G1937" s="40" t="str">
        <f t="shared" si="4"/>
        <v>(distance (loc1 Genova) (loc2 Lecco) (dist 209))</v>
      </c>
    </row>
    <row r="1938">
      <c r="A1938" t="s">
        <v>75</v>
      </c>
      <c r="B1938" t="s">
        <v>101</v>
      </c>
      <c r="C1938" s="40">
        <v>290.599</v>
      </c>
      <c r="D1938" s="40" t="str">
        <f t="shared" si="1"/>
        <v>(loc1 Genova)</v>
      </c>
      <c r="E1938" s="40" t="str">
        <f t="shared" si="2"/>
        <v>(loc2 Verona)</v>
      </c>
      <c r="F1938" s="40" t="str">
        <f t="shared" si="3"/>
        <v>(dist 290)</v>
      </c>
      <c r="G1938" s="40" t="str">
        <f t="shared" si="4"/>
        <v>(distance (loc1 Genova) (loc2 Verona) (dist 290))</v>
      </c>
    </row>
    <row r="1939">
      <c r="A1939" t="s">
        <v>75</v>
      </c>
      <c r="B1939" t="s">
        <v>103</v>
      </c>
      <c r="C1939" s="40">
        <v>246.315</v>
      </c>
      <c r="D1939" s="40" t="str">
        <f t="shared" si="1"/>
        <v>(loc1 Genova)</v>
      </c>
      <c r="E1939" s="40" t="str">
        <f t="shared" si="2"/>
        <v>(loc2 Mantova)</v>
      </c>
      <c r="F1939" s="40" t="str">
        <f t="shared" si="3"/>
        <v>(dist 246)</v>
      </c>
      <c r="G1939" s="40" t="str">
        <f t="shared" si="4"/>
        <v>(distance (loc1 Genova) (loc2 Mantova) (dist 246))</v>
      </c>
    </row>
    <row r="1940">
      <c r="A1940" t="s">
        <v>75</v>
      </c>
      <c r="B1940" t="s">
        <v>105</v>
      </c>
      <c r="C1940" s="40">
        <v>338.431</v>
      </c>
      <c r="D1940" s="40" t="str">
        <f t="shared" si="1"/>
        <v>(loc1 Genova)</v>
      </c>
      <c r="E1940" s="40" t="str">
        <f t="shared" si="2"/>
        <v>(loc2 Vicenza)</v>
      </c>
      <c r="F1940" s="40" t="str">
        <f t="shared" si="3"/>
        <v>(dist 338)</v>
      </c>
      <c r="G1940" s="40" t="str">
        <f t="shared" si="4"/>
        <v>(distance (loc1 Genova) (loc2 Vicenza) (dist 338))</v>
      </c>
    </row>
    <row r="1941">
      <c r="A1941" t="s">
        <v>75</v>
      </c>
      <c r="B1941" t="s">
        <v>109</v>
      </c>
      <c r="C1941" s="40">
        <v>355.426</v>
      </c>
      <c r="D1941" s="40" t="str">
        <f t="shared" si="1"/>
        <v>(loc1 Genova)</v>
      </c>
      <c r="E1941" s="40" t="str">
        <f t="shared" si="2"/>
        <v>(loc2 Trento)</v>
      </c>
      <c r="F1941" s="40" t="str">
        <f t="shared" si="3"/>
        <v>(dist 355)</v>
      </c>
      <c r="G1941" s="40" t="str">
        <f t="shared" si="4"/>
        <v>(distance (loc1 Genova) (loc2 Trento) (dist 355))</v>
      </c>
    </row>
    <row r="1942">
      <c r="A1942" t="s">
        <v>75</v>
      </c>
      <c r="B1942" t="s">
        <v>110</v>
      </c>
      <c r="C1942" s="40">
        <v>401.609</v>
      </c>
      <c r="D1942" s="40" t="str">
        <f t="shared" si="1"/>
        <v>(loc1 Genova)</v>
      </c>
      <c r="E1942" s="40" t="str">
        <f t="shared" si="2"/>
        <v>(loc2 Venezia)</v>
      </c>
      <c r="F1942" s="40" t="str">
        <f t="shared" si="3"/>
        <v>(dist 401)</v>
      </c>
      <c r="G1942" s="40" t="str">
        <f t="shared" si="4"/>
        <v>(distance (loc1 Genova) (loc2 Venezia) (dist 401))</v>
      </c>
    </row>
    <row r="1943">
      <c r="A1943" t="s">
        <v>75</v>
      </c>
      <c r="B1943" t="s">
        <v>111</v>
      </c>
      <c r="C1943" s="40">
        <v>439.792</v>
      </c>
      <c r="D1943" s="40" t="str">
        <f t="shared" si="1"/>
        <v>(loc1 Genova)</v>
      </c>
      <c r="E1943" s="40" t="str">
        <f t="shared" si="2"/>
        <v>(loc2 Viterbo)</v>
      </c>
      <c r="F1943" s="40" t="str">
        <f t="shared" si="3"/>
        <v>(dist 439)</v>
      </c>
      <c r="G1943" s="40" t="str">
        <f t="shared" si="4"/>
        <v>(distance (loc1 Genova) (loc2 Viterbo) (dist 439))</v>
      </c>
    </row>
    <row r="1944">
      <c r="A1944" t="s">
        <v>75</v>
      </c>
      <c r="B1944" t="s">
        <v>112</v>
      </c>
      <c r="C1944" s="40">
        <v>288.792</v>
      </c>
      <c r="D1944" s="40" t="str">
        <f t="shared" si="1"/>
        <v>(loc1 Genova)</v>
      </c>
      <c r="E1944" s="40" t="str">
        <f t="shared" si="2"/>
        <v>(loc2 Sondrio)</v>
      </c>
      <c r="F1944" s="40" t="str">
        <f t="shared" si="3"/>
        <v>(dist 288)</v>
      </c>
      <c r="G1944" s="40" t="str">
        <f t="shared" si="4"/>
        <v>(distance (loc1 Genova) (loc2 Sondrio) (dist 288))</v>
      </c>
    </row>
    <row r="1945">
      <c r="A1945" t="s">
        <v>75</v>
      </c>
      <c r="B1945" t="s">
        <v>113</v>
      </c>
      <c r="C1945" s="40">
        <v>667.812</v>
      </c>
      <c r="D1945" s="40" t="str">
        <f t="shared" si="1"/>
        <v>(loc1 Genova)</v>
      </c>
      <c r="E1945" s="40" t="str">
        <f t="shared" si="2"/>
        <v>(loc2 Oristano)</v>
      </c>
      <c r="F1945" s="40" t="str">
        <f t="shared" si="3"/>
        <v>(dist 667)</v>
      </c>
      <c r="G1945" s="40" t="str">
        <f t="shared" si="4"/>
        <v>(distance (loc1 Genova) (loc2 Oristano) (dist 667))</v>
      </c>
    </row>
    <row r="1946">
      <c r="A1946" t="s">
        <v>75</v>
      </c>
      <c r="B1946" t="s">
        <v>116</v>
      </c>
      <c r="C1946" s="40">
        <v>1501.986</v>
      </c>
      <c r="D1946" s="40" t="str">
        <f t="shared" si="1"/>
        <v>(loc1 Genova)</v>
      </c>
      <c r="E1946" s="40" t="str">
        <f t="shared" si="2"/>
        <v>(loc2 Trapani)</v>
      </c>
      <c r="F1946" s="40" t="str">
        <f t="shared" si="3"/>
        <v>(dist 1501)</v>
      </c>
      <c r="G1946" s="40" t="str">
        <f t="shared" si="4"/>
        <v>(distance (loc1 Genova) (loc2 Trapani) (dist 1501))</v>
      </c>
    </row>
    <row r="1947">
      <c r="A1947" t="s">
        <v>75</v>
      </c>
      <c r="B1947" t="s">
        <v>118</v>
      </c>
      <c r="C1947" s="40">
        <v>1396.927</v>
      </c>
      <c r="D1947" s="40" t="str">
        <f t="shared" si="1"/>
        <v>(loc1 Genova)</v>
      </c>
      <c r="E1947" s="40" t="str">
        <f t="shared" si="2"/>
        <v>(loc2 Palermo)</v>
      </c>
      <c r="F1947" s="40" t="str">
        <f t="shared" si="3"/>
        <v>(dist 1396)</v>
      </c>
      <c r="G1947" s="40" t="str">
        <f t="shared" si="4"/>
        <v>(distance (loc1 Genova) (loc2 Palermo) (dist 1396))</v>
      </c>
    </row>
    <row r="1948">
      <c r="A1948" t="s">
        <v>75</v>
      </c>
      <c r="B1948" t="s">
        <v>119</v>
      </c>
      <c r="C1948" s="40">
        <v>543.663</v>
      </c>
      <c r="D1948" s="40" t="str">
        <f t="shared" si="1"/>
        <v>(loc1 Genova)</v>
      </c>
      <c r="E1948" s="40" t="str">
        <f t="shared" si="2"/>
        <v>(loc2 Latina)</v>
      </c>
      <c r="F1948" s="40" t="str">
        <f t="shared" si="3"/>
        <v>(dist 543)</v>
      </c>
      <c r="G1948" s="40" t="str">
        <f t="shared" si="4"/>
        <v>(distance (loc1 Genova) (loc2 Latina) (dist 543))</v>
      </c>
    </row>
    <row r="1949">
      <c r="A1949" t="s">
        <v>75</v>
      </c>
      <c r="B1949" t="s">
        <v>120</v>
      </c>
      <c r="C1949" s="40">
        <v>378.582</v>
      </c>
      <c r="D1949" s="40" t="str">
        <f t="shared" si="1"/>
        <v>(loc1 Genova)</v>
      </c>
      <c r="E1949" s="40" t="str">
        <f t="shared" si="2"/>
        <v>(loc2 Perugia)</v>
      </c>
      <c r="F1949" s="40" t="str">
        <f t="shared" si="3"/>
        <v>(dist 378)</v>
      </c>
      <c r="G1949" s="40" t="str">
        <f t="shared" si="4"/>
        <v>(distance (loc1 Genova) (loc2 Perugia) (dist 378))</v>
      </c>
    </row>
    <row r="1950">
      <c r="A1950" t="s">
        <v>75</v>
      </c>
      <c r="B1950" t="s">
        <v>121</v>
      </c>
      <c r="C1950" s="40">
        <v>454.935</v>
      </c>
      <c r="D1950" s="40" t="str">
        <f t="shared" si="1"/>
        <v>(loc1 Genova)</v>
      </c>
      <c r="E1950" s="40" t="str">
        <f t="shared" si="2"/>
        <v>(loc2 Terni)</v>
      </c>
      <c r="F1950" s="40" t="str">
        <f t="shared" si="3"/>
        <v>(dist 454)</v>
      </c>
      <c r="G1950" s="40" t="str">
        <f t="shared" si="4"/>
        <v>(distance (loc1 Genova) (loc2 Terni) (dist 454))</v>
      </c>
    </row>
    <row r="1951">
      <c r="A1951" t="s">
        <v>75</v>
      </c>
      <c r="B1951" t="s">
        <v>122</v>
      </c>
      <c r="C1951" s="40">
        <v>545.363</v>
      </c>
      <c r="D1951" s="40" t="str">
        <f t="shared" si="1"/>
        <v>(loc1 Genova)</v>
      </c>
      <c r="E1951" s="40" t="str">
        <f t="shared" si="2"/>
        <v>(loc2 L'Aquila)</v>
      </c>
      <c r="F1951" s="40" t="str">
        <f t="shared" si="3"/>
        <v>(dist 545)</v>
      </c>
      <c r="G1951" s="40" t="str">
        <f t="shared" si="4"/>
        <v>(distance (loc1 Genova) (loc2 L'Aquila) (dist 545))</v>
      </c>
    </row>
    <row r="1952">
      <c r="A1952" t="s">
        <v>75</v>
      </c>
      <c r="B1952" t="s">
        <v>78</v>
      </c>
      <c r="C1952" s="40">
        <v>491.579</v>
      </c>
      <c r="D1952" s="40" t="str">
        <f t="shared" si="1"/>
        <v>(loc1 Genova)</v>
      </c>
      <c r="E1952" s="40" t="str">
        <f t="shared" si="2"/>
        <v>(loc2 Macerata)</v>
      </c>
      <c r="F1952" s="40" t="str">
        <f t="shared" si="3"/>
        <v>(dist 491)</v>
      </c>
      <c r="G1952" s="40" t="str">
        <f t="shared" si="4"/>
        <v>(distance (loc1 Genova) (loc2 Macerata) (dist 491))</v>
      </c>
    </row>
    <row r="1953">
      <c r="A1953" t="s">
        <v>75</v>
      </c>
      <c r="B1953" t="s">
        <v>123</v>
      </c>
      <c r="C1953" s="40">
        <v>402.293</v>
      </c>
      <c r="D1953" s="40" t="str">
        <f t="shared" si="1"/>
        <v>(loc1 Genova)</v>
      </c>
      <c r="E1953" s="40" t="str">
        <f t="shared" si="2"/>
        <v>(loc2 Pesaro e Urbino)</v>
      </c>
      <c r="F1953" s="40" t="str">
        <f t="shared" si="3"/>
        <v>(dist 402)</v>
      </c>
      <c r="G1953" s="40" t="str">
        <f t="shared" si="4"/>
        <v>(distance (loc1 Genova) (loc2 Pesaro e Urbino) (dist 402))</v>
      </c>
    </row>
    <row r="1954">
      <c r="A1954" t="s">
        <v>75</v>
      </c>
      <c r="B1954" t="s">
        <v>127</v>
      </c>
      <c r="C1954" s="40">
        <v>406.11</v>
      </c>
      <c r="D1954" s="40" t="str">
        <f t="shared" si="1"/>
        <v>(loc1 Genova)</v>
      </c>
      <c r="E1954" s="40" t="str">
        <f t="shared" si="2"/>
        <v>(loc2 Rimini)</v>
      </c>
      <c r="F1954" s="40" t="str">
        <f t="shared" si="3"/>
        <v>(dist 406)</v>
      </c>
      <c r="G1954" s="40" t="str">
        <f t="shared" si="4"/>
        <v>(distance (loc1 Genova) (loc2 Rimini) (dist 406))</v>
      </c>
    </row>
    <row r="1955">
      <c r="A1955" t="s">
        <v>75</v>
      </c>
      <c r="B1955" t="s">
        <v>133</v>
      </c>
      <c r="C1955" s="40">
        <v>1372.185</v>
      </c>
      <c r="D1955" s="40" t="str">
        <f t="shared" si="1"/>
        <v>(loc1 Genova)</v>
      </c>
      <c r="E1955" s="40" t="str">
        <f t="shared" si="2"/>
        <v>(loc2 Ragusa)</v>
      </c>
      <c r="F1955" s="40" t="str">
        <f t="shared" si="3"/>
        <v>(dist 1372)</v>
      </c>
      <c r="G1955" s="40" t="str">
        <f t="shared" si="4"/>
        <v>(distance (loc1 Genova) (loc2 Ragusa) (dist 1372))</v>
      </c>
    </row>
    <row r="1956">
      <c r="A1956" t="s">
        <v>75</v>
      </c>
      <c r="B1956" t="s">
        <v>134</v>
      </c>
      <c r="C1956" s="40">
        <v>1334.072</v>
      </c>
      <c r="D1956" s="40" t="str">
        <f t="shared" si="1"/>
        <v>(loc1 Genova)</v>
      </c>
      <c r="E1956" s="40" t="str">
        <f t="shared" si="2"/>
        <v>(loc2 Siracusa)</v>
      </c>
      <c r="F1956" s="40" t="str">
        <f t="shared" si="3"/>
        <v>(dist 1334)</v>
      </c>
      <c r="G1956" s="40" t="str">
        <f t="shared" si="4"/>
        <v>(distance (loc1 Genova) (loc2 Siracusa) (dist 1334))</v>
      </c>
    </row>
    <row r="1957">
      <c r="A1957" t="s">
        <v>75</v>
      </c>
      <c r="B1957" t="s">
        <v>137</v>
      </c>
      <c r="C1957" s="40">
        <v>1052.555</v>
      </c>
      <c r="D1957" s="40" t="str">
        <f t="shared" si="1"/>
        <v>(loc1 Genova)</v>
      </c>
      <c r="E1957" s="40" t="str">
        <f t="shared" si="2"/>
        <v>(loc2 Lecce)</v>
      </c>
      <c r="F1957" s="40" t="str">
        <f t="shared" si="3"/>
        <v>(dist 1052)</v>
      </c>
      <c r="G1957" s="40" t="str">
        <f t="shared" si="4"/>
        <v>(distance (loc1 Genova) (loc2 Lecce) (dist 1052))</v>
      </c>
    </row>
    <row r="1958">
      <c r="A1958" t="s">
        <v>75</v>
      </c>
      <c r="B1958" t="s">
        <v>140</v>
      </c>
      <c r="C1958" s="40">
        <v>1173.571</v>
      </c>
      <c r="D1958" s="40" t="str">
        <f t="shared" si="1"/>
        <v>(loc1 Genova)</v>
      </c>
      <c r="E1958" s="40" t="str">
        <f t="shared" si="2"/>
        <v>(loc2 Messina)</v>
      </c>
      <c r="F1958" s="40" t="str">
        <f t="shared" si="3"/>
        <v>(dist 1173)</v>
      </c>
      <c r="G1958" s="40" t="str">
        <f t="shared" si="4"/>
        <v>(distance (loc1 Genova) (loc2 Messina) (dist 1173))</v>
      </c>
    </row>
    <row r="1959">
      <c r="A1959" t="s">
        <v>75</v>
      </c>
      <c r="B1959" t="s">
        <v>141</v>
      </c>
      <c r="C1959" s="40">
        <v>1173.643</v>
      </c>
      <c r="D1959" s="40" t="str">
        <f t="shared" si="1"/>
        <v>(loc1 Genova)</v>
      </c>
      <c r="E1959" s="40" t="str">
        <f t="shared" si="2"/>
        <v>(loc2 Reggio di Calabria)</v>
      </c>
      <c r="F1959" s="40" t="str">
        <f t="shared" si="3"/>
        <v>(dist 1173)</v>
      </c>
      <c r="G1959" s="40" t="str">
        <f t="shared" si="4"/>
        <v>(distance (loc1 Genova) (loc2 Reggio di Calabria) (dist 1173))</v>
      </c>
    </row>
    <row r="1960">
      <c r="A1960" t="s">
        <v>75</v>
      </c>
      <c r="B1960" t="s">
        <v>146</v>
      </c>
      <c r="C1960" s="40">
        <v>368.825</v>
      </c>
      <c r="D1960" s="40" t="str">
        <f t="shared" si="1"/>
        <v>(loc1 Genova)</v>
      </c>
      <c r="E1960" s="40" t="str">
        <f t="shared" si="2"/>
        <v>(loc2 Padova)</v>
      </c>
      <c r="F1960" s="40" t="str">
        <f t="shared" si="3"/>
        <v>(dist 368)</v>
      </c>
      <c r="G1960" s="40" t="str">
        <f t="shared" si="4"/>
        <v>(distance (loc1 Genova) (loc2 Padova) (dist 368))</v>
      </c>
    </row>
    <row r="1961">
      <c r="A1961" t="s">
        <v>75</v>
      </c>
      <c r="B1961" t="s">
        <v>151</v>
      </c>
      <c r="C1961" s="40">
        <v>632.774</v>
      </c>
      <c r="D1961" s="40" t="str">
        <f t="shared" si="1"/>
        <v>(loc1 Genova)</v>
      </c>
      <c r="E1961" s="40" t="str">
        <f t="shared" si="2"/>
        <v>(loc2 Teramo)</v>
      </c>
      <c r="F1961" s="40" t="str">
        <f t="shared" si="3"/>
        <v>(dist 632)</v>
      </c>
      <c r="G1961" s="40" t="str">
        <f t="shared" si="4"/>
        <v>(distance (loc1 Genova) (loc2 Teramo) (dist 632))</v>
      </c>
    </row>
    <row r="1962">
      <c r="A1962" t="s">
        <v>75</v>
      </c>
      <c r="B1962" t="s">
        <v>155</v>
      </c>
      <c r="C1962" s="40">
        <v>417.016</v>
      </c>
      <c r="D1962" s="40" t="str">
        <f t="shared" si="1"/>
        <v>(loc1 Genova)</v>
      </c>
      <c r="E1962" s="40" t="str">
        <f t="shared" si="2"/>
        <v>(loc2 Treviso)</v>
      </c>
      <c r="F1962" s="40" t="str">
        <f t="shared" si="3"/>
        <v>(dist 417)</v>
      </c>
      <c r="G1962" s="40" t="str">
        <f t="shared" si="4"/>
        <v>(distance (loc1 Genova) (loc2 Treviso) (dist 417))</v>
      </c>
    </row>
    <row r="1963">
      <c r="A1963" t="s">
        <v>75</v>
      </c>
      <c r="B1963" t="s">
        <v>159</v>
      </c>
      <c r="C1963" s="40">
        <v>370.478</v>
      </c>
      <c r="D1963" s="40" t="str">
        <f t="shared" si="1"/>
        <v>(loc1 Genova)</v>
      </c>
      <c r="E1963" s="40" t="str">
        <f t="shared" si="2"/>
        <v>(loc2 Ravenna)</v>
      </c>
      <c r="F1963" s="40" t="str">
        <f t="shared" si="3"/>
        <v>(dist 370)</v>
      </c>
      <c r="G1963" s="40" t="str">
        <f t="shared" si="4"/>
        <v>(distance (loc1 Genova) (loc2 Ravenna) (dist 370))</v>
      </c>
    </row>
    <row r="1964">
      <c r="A1964" t="s">
        <v>75</v>
      </c>
      <c r="B1964" t="s">
        <v>160</v>
      </c>
      <c r="C1964" s="40">
        <v>472.94</v>
      </c>
      <c r="D1964" s="40" t="str">
        <f t="shared" si="1"/>
        <v>(loc1 Genova)</v>
      </c>
      <c r="E1964" s="40" t="str">
        <f t="shared" si="2"/>
        <v>(loc2 Pordenone)</v>
      </c>
      <c r="F1964" s="40" t="str">
        <f t="shared" si="3"/>
        <v>(dist 472)</v>
      </c>
      <c r="G1964" s="40" t="str">
        <f t="shared" si="4"/>
        <v>(distance (loc1 Genova) (loc2 Pordenone) (dist 472))</v>
      </c>
    </row>
    <row r="1965">
      <c r="A1965" t="s">
        <v>75</v>
      </c>
      <c r="B1965" t="s">
        <v>161</v>
      </c>
      <c r="C1965" s="40">
        <v>518.841</v>
      </c>
      <c r="D1965" s="40" t="str">
        <f t="shared" si="1"/>
        <v>(loc1 Genova)</v>
      </c>
      <c r="E1965" s="40" t="str">
        <f t="shared" si="2"/>
        <v>(loc2 Udine)</v>
      </c>
      <c r="F1965" s="40" t="str">
        <f t="shared" si="3"/>
        <v>(dist 518)</v>
      </c>
      <c r="G1965" s="40" t="str">
        <f t="shared" si="4"/>
        <v>(distance (loc1 Genova) (loc2 Udine) (dist 518))</v>
      </c>
    </row>
    <row r="1966">
      <c r="A1966" t="s">
        <v>75</v>
      </c>
      <c r="B1966" t="s">
        <v>163</v>
      </c>
      <c r="C1966" s="40">
        <v>548.015</v>
      </c>
      <c r="D1966" s="40" t="str">
        <f t="shared" si="1"/>
        <v>(loc1 Genova)</v>
      </c>
      <c r="E1966" s="40" t="str">
        <f t="shared" si="2"/>
        <v>(loc2 Trieste)</v>
      </c>
      <c r="F1966" s="40" t="str">
        <f t="shared" si="3"/>
        <v>(dist 548)</v>
      </c>
      <c r="G1966" s="40" t="str">
        <f t="shared" si="4"/>
        <v>(distance (loc1 Genova) (loc2 Trieste) (dist 548))</v>
      </c>
    </row>
    <row r="1967">
      <c r="A1967" t="s">
        <v>75</v>
      </c>
      <c r="B1967" t="s">
        <v>162</v>
      </c>
      <c r="C1967" s="40">
        <v>526.004</v>
      </c>
      <c r="D1967" s="40" t="str">
        <f t="shared" si="1"/>
        <v>(loc1 Genova)</v>
      </c>
      <c r="E1967" s="40" t="str">
        <f t="shared" si="2"/>
        <v>(loc2 Gorizia)</v>
      </c>
      <c r="F1967" s="40" t="str">
        <f t="shared" si="3"/>
        <v>(dist 526)</v>
      </c>
      <c r="G1967" s="40" t="str">
        <f t="shared" si="4"/>
        <v>(distance (loc1 Genova) (loc2 Gorizia) (dist 526))</v>
      </c>
    </row>
    <row r="1968">
      <c r="A1968" t="s">
        <v>162</v>
      </c>
      <c r="B1968" t="s">
        <v>5</v>
      </c>
      <c r="C1968" s="40">
        <v>792.184</v>
      </c>
      <c r="D1968" s="40" t="str">
        <f t="shared" si="1"/>
        <v>(loc1 Gorizia)</v>
      </c>
      <c r="E1968" s="40" t="str">
        <f t="shared" si="2"/>
        <v>(loc2 Olbia-Tempio)</v>
      </c>
      <c r="F1968" s="40" t="str">
        <f t="shared" si="3"/>
        <v>(dist 792)</v>
      </c>
      <c r="G1968" s="40" t="str">
        <f t="shared" si="4"/>
        <v>(distance (loc1 Gorizia) (loc2 Olbia-Tempio) (dist 792))</v>
      </c>
    </row>
    <row r="1969">
      <c r="A1969" t="s">
        <v>162</v>
      </c>
      <c r="B1969" t="s">
        <v>18</v>
      </c>
      <c r="C1969" s="40">
        <v>316.971</v>
      </c>
      <c r="D1969" s="40" t="str">
        <f t="shared" si="1"/>
        <v>(loc1 Gorizia)</v>
      </c>
      <c r="E1969" s="40" t="str">
        <f t="shared" si="2"/>
        <v>(loc2 Modena)</v>
      </c>
      <c r="F1969" s="40" t="str">
        <f t="shared" si="3"/>
        <v>(dist 316)</v>
      </c>
      <c r="G1969" s="40" t="str">
        <f t="shared" si="4"/>
        <v>(distance (loc1 Gorizia) (loc2 Modena) (dist 316))</v>
      </c>
    </row>
    <row r="1970">
      <c r="A1970" t="s">
        <v>162</v>
      </c>
      <c r="B1970" t="s">
        <v>21</v>
      </c>
      <c r="C1970" s="40">
        <v>997.398</v>
      </c>
      <c r="D1970" s="40" t="str">
        <f t="shared" si="1"/>
        <v>(loc1 Gorizia)</v>
      </c>
      <c r="E1970" s="40" t="str">
        <f t="shared" si="2"/>
        <v>(loc2 Medio Campidano)</v>
      </c>
      <c r="F1970" s="40" t="str">
        <f t="shared" si="3"/>
        <v>(dist 997)</v>
      </c>
      <c r="G1970" s="40" t="str">
        <f t="shared" si="4"/>
        <v>(distance (loc1 Gorizia) (loc2 Medio Campidano) (dist 997))</v>
      </c>
    </row>
    <row r="1971">
      <c r="A1971" t="s">
        <v>162</v>
      </c>
      <c r="B1971" t="s">
        <v>28</v>
      </c>
      <c r="C1971" s="40">
        <v>857.895</v>
      </c>
      <c r="D1971" s="40" t="str">
        <f t="shared" si="1"/>
        <v>(loc1 Gorizia)</v>
      </c>
      <c r="E1971" s="40" t="str">
        <f t="shared" si="2"/>
        <v>(loc2 Nuoro)</v>
      </c>
      <c r="F1971" s="40" t="str">
        <f t="shared" si="3"/>
        <v>(dist 857)</v>
      </c>
      <c r="G1971" s="40" t="str">
        <f t="shared" si="4"/>
        <v>(distance (loc1 Gorizia) (loc2 Nuoro) (dist 857))</v>
      </c>
    </row>
    <row r="1972">
      <c r="A1972" t="s">
        <v>162</v>
      </c>
      <c r="B1972" t="s">
        <v>31</v>
      </c>
      <c r="C1972" s="40">
        <v>890.352</v>
      </c>
      <c r="D1972" s="40" t="str">
        <f t="shared" si="1"/>
        <v>(loc1 Gorizia)</v>
      </c>
      <c r="E1972" s="40" t="str">
        <f t="shared" si="2"/>
        <v>(loc2 Salerno)</v>
      </c>
      <c r="F1972" s="40" t="str">
        <f t="shared" si="3"/>
        <v>(dist 890)</v>
      </c>
      <c r="G1972" s="40" t="str">
        <f t="shared" si="4"/>
        <v>(distance (loc1 Gorizia) (loc2 Salerno) (dist 890))</v>
      </c>
    </row>
    <row r="1973">
      <c r="A1973" t="s">
        <v>162</v>
      </c>
      <c r="B1973" t="s">
        <v>39</v>
      </c>
      <c r="C1973" s="40">
        <v>455.777</v>
      </c>
      <c r="D1973" s="40" t="str">
        <f t="shared" si="1"/>
        <v>(loc1 Gorizia)</v>
      </c>
      <c r="E1973" s="40" t="str">
        <f t="shared" si="2"/>
        <v>(loc2 Livorno)</v>
      </c>
      <c r="F1973" s="40" t="str">
        <f t="shared" si="3"/>
        <v>(dist 455)</v>
      </c>
      <c r="G1973" s="40" t="str">
        <f t="shared" si="4"/>
        <v>(distance (loc1 Gorizia) (loc2 Livorno) (dist 455))</v>
      </c>
    </row>
    <row r="1974">
      <c r="A1974" t="s">
        <v>162</v>
      </c>
      <c r="B1974" t="s">
        <v>42</v>
      </c>
      <c r="C1974" s="40">
        <v>451.75</v>
      </c>
      <c r="D1974" s="40" t="str">
        <f t="shared" si="1"/>
        <v>(loc1 Gorizia)</v>
      </c>
      <c r="E1974" s="40" t="str">
        <f t="shared" si="2"/>
        <v>(loc2 Pisa)</v>
      </c>
      <c r="F1974" s="40" t="str">
        <f t="shared" si="3"/>
        <v>(dist 451)</v>
      </c>
      <c r="G1974" s="40" t="str">
        <f t="shared" si="4"/>
        <v>(distance (loc1 Gorizia) (loc2 Pisa) (dist 451))</v>
      </c>
    </row>
    <row r="1975">
      <c r="A1975" t="s">
        <v>162</v>
      </c>
      <c r="B1975" t="s">
        <v>45</v>
      </c>
      <c r="C1975" s="40">
        <v>445.394</v>
      </c>
      <c r="D1975" s="40" t="str">
        <f t="shared" si="1"/>
        <v>(loc1 Gorizia)</v>
      </c>
      <c r="E1975" s="40" t="str">
        <f t="shared" si="2"/>
        <v>(loc2 Siena)</v>
      </c>
      <c r="F1975" s="40" t="str">
        <f t="shared" si="3"/>
        <v>(dist 445)</v>
      </c>
      <c r="G1975" s="40" t="str">
        <f t="shared" si="4"/>
        <v>(distance (loc1 Gorizia) (loc2 Siena) (dist 445))</v>
      </c>
    </row>
    <row r="1976">
      <c r="A1976" t="s">
        <v>162</v>
      </c>
      <c r="B1976" t="s">
        <v>49</v>
      </c>
      <c r="C1976" s="40">
        <v>557.04</v>
      </c>
      <c r="D1976" s="40" t="str">
        <f t="shared" si="1"/>
        <v>(loc1 Gorizia)</v>
      </c>
      <c r="E1976" s="40" t="str">
        <f t="shared" si="2"/>
        <v>(loc2 Savona)</v>
      </c>
      <c r="F1976" s="40" t="str">
        <f t="shared" si="3"/>
        <v>(dist 557)</v>
      </c>
      <c r="G1976" s="40" t="str">
        <f t="shared" si="4"/>
        <v>(distance (loc1 Gorizia) (loc2 Savona) (dist 557))</v>
      </c>
    </row>
    <row r="1977">
      <c r="A1977" t="s">
        <v>162</v>
      </c>
      <c r="B1977" t="s">
        <v>51</v>
      </c>
      <c r="C1977" s="40">
        <v>514.754</v>
      </c>
      <c r="D1977" s="40" t="str">
        <f t="shared" si="1"/>
        <v>(loc1 Gorizia)</v>
      </c>
      <c r="E1977" s="40" t="str">
        <f t="shared" si="2"/>
        <v>(loc2 Grosseto)</v>
      </c>
      <c r="F1977" s="40" t="str">
        <f t="shared" si="3"/>
        <v>(dist 514)</v>
      </c>
      <c r="G1977" s="40" t="str">
        <f t="shared" si="4"/>
        <v>(distance (loc1 Gorizia) (loc2 Grosseto) (dist 514))</v>
      </c>
    </row>
    <row r="1978">
      <c r="A1978" t="s">
        <v>162</v>
      </c>
      <c r="B1978" t="s">
        <v>53</v>
      </c>
      <c r="C1978" s="40">
        <v>514.754</v>
      </c>
      <c r="D1978" s="40" t="str">
        <f t="shared" si="1"/>
        <v>(loc1 Gorizia)</v>
      </c>
      <c r="E1978" s="40" t="str">
        <f t="shared" si="2"/>
        <v>(loc2 Imperia)</v>
      </c>
      <c r="F1978" s="40" t="str">
        <f t="shared" si="3"/>
        <v>(dist 514)</v>
      </c>
      <c r="G1978" s="40" t="str">
        <f t="shared" si="4"/>
        <v>(distance (loc1 Gorizia) (loc2 Imperia) (dist 514))</v>
      </c>
    </row>
    <row r="1979">
      <c r="A1979" t="s">
        <v>162</v>
      </c>
      <c r="B1979" t="s">
        <v>55</v>
      </c>
      <c r="C1979" s="40">
        <v>529.025</v>
      </c>
      <c r="D1979" s="40" t="str">
        <f t="shared" si="1"/>
        <v>(loc1 Gorizia)</v>
      </c>
      <c r="E1979" s="40" t="str">
        <f t="shared" si="2"/>
        <v>(loc2 Torino)</v>
      </c>
      <c r="F1979" s="40" t="str">
        <f t="shared" si="3"/>
        <v>(dist 529)</v>
      </c>
      <c r="G1979" s="40" t="str">
        <f t="shared" si="4"/>
        <v>(distance (loc1 Gorizia) (loc2 Torino) (dist 529))</v>
      </c>
    </row>
    <row r="1980">
      <c r="A1980" t="s">
        <v>162</v>
      </c>
      <c r="B1980" t="s">
        <v>57</v>
      </c>
      <c r="C1980" s="40">
        <v>431.227</v>
      </c>
      <c r="D1980" s="40" t="str">
        <f t="shared" si="1"/>
        <v>(loc1 Gorizia)</v>
      </c>
      <c r="E1980" s="40" t="str">
        <f t="shared" si="2"/>
        <v>(loc2 Lucca)</v>
      </c>
      <c r="F1980" s="40" t="str">
        <f t="shared" si="3"/>
        <v>(dist 431)</v>
      </c>
      <c r="G1980" s="40" t="str">
        <f t="shared" si="4"/>
        <v>(distance (loc1 Gorizia) (loc2 Lucca) (dist 431))</v>
      </c>
    </row>
    <row r="1981">
      <c r="A1981" t="s">
        <v>162</v>
      </c>
      <c r="B1981" t="s">
        <v>63</v>
      </c>
      <c r="C1981" s="40">
        <v>650.73</v>
      </c>
      <c r="D1981" s="40" t="str">
        <f t="shared" si="1"/>
        <v>(loc1 Gorizia)</v>
      </c>
      <c r="E1981" s="40" t="str">
        <f t="shared" si="2"/>
        <v>(loc2 Roma)</v>
      </c>
      <c r="F1981" s="40" t="str">
        <f t="shared" si="3"/>
        <v>(dist 650)</v>
      </c>
      <c r="G1981" s="40" t="str">
        <f t="shared" si="4"/>
        <v>(distance (loc1 Gorizia) (loc2 Roma) (dist 650))</v>
      </c>
    </row>
    <row r="1982">
      <c r="A1982" t="s">
        <v>162</v>
      </c>
      <c r="B1982" t="s">
        <v>68</v>
      </c>
      <c r="C1982" s="40">
        <v>374.251</v>
      </c>
      <c r="D1982" s="40" t="str">
        <f t="shared" si="1"/>
        <v>(loc1 Gorizia)</v>
      </c>
      <c r="E1982" s="40" t="str">
        <f t="shared" si="2"/>
        <v>(loc2 Prato)</v>
      </c>
      <c r="F1982" s="40" t="str">
        <f t="shared" si="3"/>
        <v>(dist 374)</v>
      </c>
      <c r="G1982" s="40" t="str">
        <f t="shared" si="4"/>
        <v>(distance (loc1 Gorizia) (loc2 Prato) (dist 374))</v>
      </c>
    </row>
    <row r="1983">
      <c r="A1983" t="s">
        <v>162</v>
      </c>
      <c r="B1983" t="s">
        <v>69</v>
      </c>
      <c r="C1983" s="40">
        <v>391.827</v>
      </c>
      <c r="D1983" s="40" t="str">
        <f t="shared" si="1"/>
        <v>(loc1 Gorizia)</v>
      </c>
      <c r="E1983" s="40" t="str">
        <f t="shared" si="2"/>
        <v>(loc2 Pistoia)</v>
      </c>
      <c r="F1983" s="40" t="str">
        <f t="shared" si="3"/>
        <v>(dist 391)</v>
      </c>
      <c r="G1983" s="40" t="str">
        <f t="shared" si="4"/>
        <v>(distance (loc1 Gorizia) (loc2 Pistoia) (dist 391))</v>
      </c>
    </row>
    <row r="1984">
      <c r="A1984" t="s">
        <v>162</v>
      </c>
      <c r="B1984" t="s">
        <v>75</v>
      </c>
      <c r="C1984" s="40">
        <v>526.004</v>
      </c>
      <c r="D1984" s="40" t="str">
        <f t="shared" si="1"/>
        <v>(loc1 Gorizia)</v>
      </c>
      <c r="E1984" s="40" t="str">
        <f t="shared" si="2"/>
        <v>(loc2 Genova)</v>
      </c>
      <c r="F1984" s="40" t="str">
        <f t="shared" si="3"/>
        <v>(dist 526)</v>
      </c>
      <c r="G1984" s="40" t="str">
        <f t="shared" si="4"/>
        <v>(distance (loc1 Gorizia) (loc2 Genova) (dist 526))</v>
      </c>
    </row>
    <row r="1985">
      <c r="A1985" t="s">
        <v>162</v>
      </c>
      <c r="B1985" t="s">
        <v>76</v>
      </c>
      <c r="C1985" s="40">
        <v>437.157</v>
      </c>
      <c r="D1985" s="40" t="str">
        <f t="shared" si="1"/>
        <v>(loc1 Gorizia)</v>
      </c>
      <c r="E1985" s="40" t="str">
        <f t="shared" si="2"/>
        <v>(loc2 Novara)</v>
      </c>
      <c r="F1985" s="40" t="str">
        <f t="shared" si="3"/>
        <v>(dist 437)</v>
      </c>
      <c r="G1985" s="40" t="str">
        <f t="shared" si="4"/>
        <v>(distance (loc1 Gorizia) (loc2 Novara) (dist 437))</v>
      </c>
    </row>
    <row r="1986">
      <c r="A1986" t="s">
        <v>162</v>
      </c>
      <c r="B1986" t="s">
        <v>77</v>
      </c>
      <c r="C1986" s="40">
        <v>476.426</v>
      </c>
      <c r="D1986" s="40" t="str">
        <f t="shared" si="1"/>
        <v>(loc1 Gorizia)</v>
      </c>
      <c r="E1986" s="40" t="str">
        <f t="shared" si="2"/>
        <v>(loc2 Massa-Carrara)</v>
      </c>
      <c r="F1986" s="40" t="str">
        <f t="shared" si="3"/>
        <v>(dist 476)</v>
      </c>
      <c r="G1986" s="40" t="str">
        <f t="shared" si="4"/>
        <v>(distance (loc1 Gorizia) (loc2 Massa-Carrara) (dist 476))</v>
      </c>
    </row>
    <row r="1987">
      <c r="A1987" t="s">
        <v>162</v>
      </c>
      <c r="B1987" t="s">
        <v>70</v>
      </c>
      <c r="C1987" s="40">
        <v>485.178</v>
      </c>
      <c r="D1987" s="40" t="str">
        <f t="shared" si="1"/>
        <v>(loc1 Gorizia)</v>
      </c>
      <c r="E1987" s="40" t="str">
        <f t="shared" si="2"/>
        <v>(loc2 La Spezia)</v>
      </c>
      <c r="F1987" s="40" t="str">
        <f t="shared" si="3"/>
        <v>(dist 485)</v>
      </c>
      <c r="G1987" s="40" t="str">
        <f t="shared" si="4"/>
        <v>(distance (loc1 Gorizia) (loc2 La Spezia) (dist 485))</v>
      </c>
    </row>
    <row r="1988">
      <c r="A1988" t="s">
        <v>162</v>
      </c>
      <c r="B1988" t="s">
        <v>79</v>
      </c>
      <c r="C1988" s="40">
        <v>850.134</v>
      </c>
      <c r="D1988" s="40" t="str">
        <f t="shared" si="1"/>
        <v>(loc1 Gorizia)</v>
      </c>
      <c r="E1988" s="40" t="str">
        <f t="shared" si="2"/>
        <v>(loc2 Napoli)</v>
      </c>
      <c r="F1988" s="40" t="str">
        <f t="shared" si="3"/>
        <v>(dist 850)</v>
      </c>
      <c r="G1988" s="40" t="str">
        <f t="shared" si="4"/>
        <v>(distance (loc1 Gorizia) (loc2 Napoli) (dist 850))</v>
      </c>
    </row>
    <row r="1989">
      <c r="A1989" t="s">
        <v>162</v>
      </c>
      <c r="B1989" t="s">
        <v>80</v>
      </c>
      <c r="C1989" s="40">
        <v>344.733</v>
      </c>
      <c r="D1989" s="40" t="str">
        <f t="shared" si="1"/>
        <v>(loc1 Gorizia)</v>
      </c>
      <c r="E1989" s="40" t="str">
        <f t="shared" si="2"/>
        <v>(loc2 Reggio nell'Emilia)</v>
      </c>
      <c r="F1989" s="40" t="str">
        <f t="shared" si="3"/>
        <v>(dist 344)</v>
      </c>
      <c r="G1989" s="40" t="str">
        <f t="shared" si="4"/>
        <v>(distance (loc1 Gorizia) (loc2 Reggio nell'Emilia) (dist 344))</v>
      </c>
    </row>
    <row r="1990">
      <c r="A1990" t="s">
        <v>162</v>
      </c>
      <c r="B1990" t="s">
        <v>81</v>
      </c>
      <c r="C1990" s="40">
        <v>415.757</v>
      </c>
      <c r="D1990" s="40" t="str">
        <f t="shared" si="1"/>
        <v>(loc1 Gorizia)</v>
      </c>
      <c r="E1990" s="40" t="str">
        <f t="shared" si="2"/>
        <v>(loc2 Pavia)</v>
      </c>
      <c r="F1990" s="40" t="str">
        <f t="shared" si="3"/>
        <v>(dist 415)</v>
      </c>
      <c r="G1990" s="40" t="str">
        <f t="shared" si="4"/>
        <v>(distance (loc1 Gorizia) (loc2 Pavia) (dist 415))</v>
      </c>
    </row>
    <row r="1991">
      <c r="A1991" t="s">
        <v>162</v>
      </c>
      <c r="B1991" t="s">
        <v>83</v>
      </c>
      <c r="C1991" s="40">
        <v>518.561</v>
      </c>
      <c r="D1991" s="40" t="str">
        <f t="shared" si="1"/>
        <v>(loc1 Gorizia)</v>
      </c>
      <c r="E1991" s="40" t="str">
        <f t="shared" si="2"/>
        <v>(loc2 Verbano-Cusio-Ossola)</v>
      </c>
      <c r="F1991" s="40" t="str">
        <f t="shared" si="3"/>
        <v>(dist 518)</v>
      </c>
      <c r="G1991" s="40" t="str">
        <f t="shared" si="4"/>
        <v>(distance (loc1 Gorizia) (loc2 Verbano-Cusio-Ossola) (dist 518))</v>
      </c>
    </row>
    <row r="1992">
      <c r="A1992" t="s">
        <v>162</v>
      </c>
      <c r="B1992" t="s">
        <v>89</v>
      </c>
      <c r="C1992" s="40">
        <v>394.42</v>
      </c>
      <c r="D1992" s="40" t="str">
        <f t="shared" si="1"/>
        <v>(loc1 Gorizia)</v>
      </c>
      <c r="E1992" s="40" t="str">
        <f t="shared" si="2"/>
        <v>(loc2 Milano)</v>
      </c>
      <c r="F1992" s="40" t="str">
        <f t="shared" si="3"/>
        <v>(dist 394)</v>
      </c>
      <c r="G1992" s="40" t="str">
        <f t="shared" si="4"/>
        <v>(distance (loc1 Gorizia) (loc2 Milano) (dist 394))</v>
      </c>
    </row>
    <row r="1993">
      <c r="A1993" t="s">
        <v>162</v>
      </c>
      <c r="B1993" t="s">
        <v>90</v>
      </c>
      <c r="C1993" s="40">
        <v>382.009</v>
      </c>
      <c r="D1993" s="40" t="str">
        <f t="shared" si="1"/>
        <v>(loc1 Gorizia)</v>
      </c>
      <c r="E1993" s="40" t="str">
        <f t="shared" si="2"/>
        <v>(loc2 Lodi)</v>
      </c>
      <c r="F1993" s="40" t="str">
        <f t="shared" si="3"/>
        <v>(dist 382)</v>
      </c>
      <c r="G1993" s="40" t="str">
        <f t="shared" si="4"/>
        <v>(distance (loc1 Gorizia) (loc2 Lodi) (dist 382))</v>
      </c>
    </row>
    <row r="1994">
      <c r="A1994" t="s">
        <v>162</v>
      </c>
      <c r="B1994" t="s">
        <v>92</v>
      </c>
      <c r="C1994" s="40">
        <v>442.978</v>
      </c>
      <c r="D1994" s="40" t="str">
        <f t="shared" si="1"/>
        <v>(loc1 Gorizia)</v>
      </c>
      <c r="E1994" s="40" t="str">
        <f t="shared" si="2"/>
        <v>(loc2 Varese)</v>
      </c>
      <c r="F1994" s="40" t="str">
        <f t="shared" si="3"/>
        <v>(dist 442)</v>
      </c>
      <c r="G1994" s="40" t="str">
        <f t="shared" si="4"/>
        <v>(distance (loc1 Gorizia) (loc2 Varese) (dist 442))</v>
      </c>
    </row>
    <row r="1995">
      <c r="A1995" t="s">
        <v>162</v>
      </c>
      <c r="B1995" t="s">
        <v>99</v>
      </c>
      <c r="C1995" s="40">
        <v>386.197</v>
      </c>
      <c r="D1995" s="40" t="str">
        <f t="shared" si="1"/>
        <v>(loc1 Gorizia)</v>
      </c>
      <c r="E1995" s="40" t="str">
        <f t="shared" si="2"/>
        <v>(loc2 Lecco)</v>
      </c>
      <c r="F1995" s="40" t="str">
        <f t="shared" si="3"/>
        <v>(dist 386)</v>
      </c>
      <c r="G1995" s="40" t="str">
        <f t="shared" si="4"/>
        <v>(distance (loc1 Gorizia) (loc2 Lecco) (dist 386))</v>
      </c>
    </row>
    <row r="1996">
      <c r="A1996" t="s">
        <v>162</v>
      </c>
      <c r="B1996" t="s">
        <v>101</v>
      </c>
      <c r="C1996" s="40">
        <v>245.268</v>
      </c>
      <c r="D1996" s="40" t="str">
        <f t="shared" si="1"/>
        <v>(loc1 Gorizia)</v>
      </c>
      <c r="E1996" s="40" t="str">
        <f t="shared" si="2"/>
        <v>(loc2 Verona)</v>
      </c>
      <c r="F1996" s="40" t="str">
        <f t="shared" si="3"/>
        <v>(dist 245)</v>
      </c>
      <c r="G1996" s="40" t="str">
        <f t="shared" si="4"/>
        <v>(distance (loc1 Gorizia) (loc2 Verona) (dist 245))</v>
      </c>
    </row>
    <row r="1997">
      <c r="A1997" t="s">
        <v>162</v>
      </c>
      <c r="B1997" t="s">
        <v>103</v>
      </c>
      <c r="C1997" s="40">
        <v>281.992</v>
      </c>
      <c r="D1997" s="40" t="str">
        <f t="shared" si="1"/>
        <v>(loc1 Gorizia)</v>
      </c>
      <c r="E1997" s="40" t="str">
        <f t="shared" si="2"/>
        <v>(loc2 Mantova)</v>
      </c>
      <c r="F1997" s="40" t="str">
        <f t="shared" si="3"/>
        <v>(dist 281)</v>
      </c>
      <c r="G1997" s="40" t="str">
        <f t="shared" si="4"/>
        <v>(distance (loc1 Gorizia) (loc2 Mantova) (dist 281))</v>
      </c>
    </row>
    <row r="1998">
      <c r="A1998" t="s">
        <v>162</v>
      </c>
      <c r="B1998" t="s">
        <v>105</v>
      </c>
      <c r="C1998" s="40">
        <v>199.571</v>
      </c>
      <c r="D1998" s="40" t="str">
        <f t="shared" si="1"/>
        <v>(loc1 Gorizia)</v>
      </c>
      <c r="E1998" s="40" t="str">
        <f t="shared" si="2"/>
        <v>(loc2 Vicenza)</v>
      </c>
      <c r="F1998" s="40" t="str">
        <f t="shared" si="3"/>
        <v>(dist 199)</v>
      </c>
      <c r="G1998" s="40" t="str">
        <f t="shared" si="4"/>
        <v>(distance (loc1 Gorizia) (loc2 Vicenza) (dist 199))</v>
      </c>
    </row>
    <row r="1999">
      <c r="A1999" t="s">
        <v>162</v>
      </c>
      <c r="B1999" t="s">
        <v>109</v>
      </c>
      <c r="C1999" s="40">
        <v>337.68</v>
      </c>
      <c r="D1999" s="40" t="str">
        <f t="shared" si="1"/>
        <v>(loc1 Gorizia)</v>
      </c>
      <c r="E1999" s="40" t="str">
        <f t="shared" si="2"/>
        <v>(loc2 Trento)</v>
      </c>
      <c r="F1999" s="40" t="str">
        <f t="shared" si="3"/>
        <v>(dist 337)</v>
      </c>
      <c r="G1999" s="40" t="str">
        <f t="shared" si="4"/>
        <v>(distance (loc1 Gorizia) (loc2 Trento) (dist 337))</v>
      </c>
    </row>
    <row r="2000">
      <c r="A2000" t="s">
        <v>162</v>
      </c>
      <c r="B2000" t="s">
        <v>110</v>
      </c>
      <c r="C2000" s="40">
        <v>138.822</v>
      </c>
      <c r="D2000" s="40" t="str">
        <f t="shared" si="1"/>
        <v>(loc1 Gorizia)</v>
      </c>
      <c r="E2000" s="40" t="str">
        <f t="shared" si="2"/>
        <v>(loc2 Venezia)</v>
      </c>
      <c r="F2000" s="40" t="str">
        <f t="shared" si="3"/>
        <v>(dist 138)</v>
      </c>
      <c r="G2000" s="40" t="str">
        <f t="shared" si="4"/>
        <v>(distance (loc1 Gorizia) (loc2 Venezia) (dist 138))</v>
      </c>
    </row>
    <row r="2001">
      <c r="A2001" t="s">
        <v>162</v>
      </c>
      <c r="B2001" t="s">
        <v>111</v>
      </c>
      <c r="C2001" s="40">
        <v>591.764</v>
      </c>
      <c r="D2001" s="40" t="str">
        <f t="shared" si="1"/>
        <v>(loc1 Gorizia)</v>
      </c>
      <c r="E2001" s="40" t="str">
        <f t="shared" si="2"/>
        <v>(loc2 Viterbo)</v>
      </c>
      <c r="F2001" s="40" t="str">
        <f t="shared" si="3"/>
        <v>(dist 591)</v>
      </c>
      <c r="G2001" s="40" t="str">
        <f t="shared" si="4"/>
        <v>(distance (loc1 Gorizia) (loc2 Viterbo) (dist 591))</v>
      </c>
    </row>
    <row r="2002">
      <c r="A2002" t="s">
        <v>162</v>
      </c>
      <c r="B2002" t="s">
        <v>112</v>
      </c>
      <c r="C2002" s="40">
        <v>465.378</v>
      </c>
      <c r="D2002" s="40" t="str">
        <f t="shared" si="1"/>
        <v>(loc1 Gorizia)</v>
      </c>
      <c r="E2002" s="40" t="str">
        <f t="shared" si="2"/>
        <v>(loc2 Sondrio)</v>
      </c>
      <c r="F2002" s="40" t="str">
        <f t="shared" si="3"/>
        <v>(dist 465)</v>
      </c>
      <c r="G2002" s="40" t="str">
        <f t="shared" si="4"/>
        <v>(distance (loc1 Gorizia) (loc2 Sondrio) (dist 465))</v>
      </c>
    </row>
    <row r="2003">
      <c r="A2003" t="s">
        <v>162</v>
      </c>
      <c r="B2003" t="s">
        <v>113</v>
      </c>
      <c r="C2003" s="40">
        <v>946.422</v>
      </c>
      <c r="D2003" s="40" t="str">
        <f t="shared" si="1"/>
        <v>(loc1 Gorizia)</v>
      </c>
      <c r="E2003" s="40" t="str">
        <f t="shared" si="2"/>
        <v>(loc2 Oristano)</v>
      </c>
      <c r="F2003" s="40" t="str">
        <f t="shared" si="3"/>
        <v>(dist 946)</v>
      </c>
      <c r="G2003" s="40" t="str">
        <f t="shared" si="4"/>
        <v>(distance (loc1 Gorizia) (loc2 Oristano) (dist 946))</v>
      </c>
    </row>
    <row r="2004">
      <c r="A2004" t="s">
        <v>162</v>
      </c>
      <c r="B2004" t="s">
        <v>116</v>
      </c>
      <c r="C2004" s="40">
        <v>1651.511</v>
      </c>
      <c r="D2004" s="40" t="str">
        <f t="shared" si="1"/>
        <v>(loc1 Gorizia)</v>
      </c>
      <c r="E2004" s="40" t="str">
        <f t="shared" si="2"/>
        <v>(loc2 Trapani)</v>
      </c>
      <c r="F2004" s="40" t="str">
        <f t="shared" si="3"/>
        <v>(dist 1651)</v>
      </c>
      <c r="G2004" s="40" t="str">
        <f t="shared" si="4"/>
        <v>(distance (loc1 Gorizia) (loc2 Trapani) (dist 1651))</v>
      </c>
    </row>
    <row r="2005">
      <c r="A2005" t="s">
        <v>162</v>
      </c>
      <c r="B2005" t="s">
        <v>118</v>
      </c>
      <c r="C2005" s="40">
        <v>1545.082</v>
      </c>
      <c r="D2005" s="40" t="str">
        <f t="shared" si="1"/>
        <v>(loc1 Gorizia)</v>
      </c>
      <c r="E2005" s="40" t="str">
        <f t="shared" si="2"/>
        <v>(loc2 Palermo)</v>
      </c>
      <c r="F2005" s="40" t="str">
        <f t="shared" si="3"/>
        <v>(dist 1545)</v>
      </c>
      <c r="G2005" s="40" t="str">
        <f t="shared" si="4"/>
        <v>(distance (loc1 Gorizia) (loc2 Palermo) (dist 1545))</v>
      </c>
    </row>
    <row r="2006">
      <c r="A2006" t="s">
        <v>162</v>
      </c>
      <c r="B2006" t="s">
        <v>119</v>
      </c>
      <c r="C2006" s="40">
        <v>731.979</v>
      </c>
      <c r="D2006" s="40" t="str">
        <f t="shared" si="1"/>
        <v>(loc1 Gorizia)</v>
      </c>
      <c r="E2006" s="40" t="str">
        <f t="shared" si="2"/>
        <v>(loc2 Latina)</v>
      </c>
      <c r="F2006" s="40" t="str">
        <f t="shared" si="3"/>
        <v>(dist 731)</v>
      </c>
      <c r="G2006" s="40" t="str">
        <f t="shared" si="4"/>
        <v>(distance (loc1 Gorizia) (loc2 Latina) (dist 731))</v>
      </c>
    </row>
    <row r="2007">
      <c r="A2007" t="s">
        <v>162</v>
      </c>
      <c r="B2007" t="s">
        <v>120</v>
      </c>
      <c r="C2007" s="40">
        <v>511.58</v>
      </c>
      <c r="D2007" s="40" t="str">
        <f t="shared" si="1"/>
        <v>(loc1 Gorizia)</v>
      </c>
      <c r="E2007" s="40" t="str">
        <f t="shared" si="2"/>
        <v>(loc2 Perugia)</v>
      </c>
      <c r="F2007" s="40" t="str">
        <f t="shared" si="3"/>
        <v>(dist 511)</v>
      </c>
      <c r="G2007" s="40" t="str">
        <f t="shared" si="4"/>
        <v>(distance (loc1 Gorizia) (loc2 Perugia) (dist 511))</v>
      </c>
    </row>
    <row r="2008">
      <c r="A2008" t="s">
        <v>162</v>
      </c>
      <c r="B2008" t="s">
        <v>121</v>
      </c>
      <c r="C2008" s="40">
        <v>605.254</v>
      </c>
      <c r="D2008" s="40" t="str">
        <f t="shared" si="1"/>
        <v>(loc1 Gorizia)</v>
      </c>
      <c r="E2008" s="40" t="str">
        <f t="shared" si="2"/>
        <v>(loc2 Terni)</v>
      </c>
      <c r="F2008" s="40" t="str">
        <f t="shared" si="3"/>
        <v>(dist 605)</v>
      </c>
      <c r="G2008" s="40" t="str">
        <f t="shared" si="4"/>
        <v>(distance (loc1 Gorizia) (loc2 Terni) (dist 605))</v>
      </c>
    </row>
    <row r="2009">
      <c r="A2009" t="s">
        <v>162</v>
      </c>
      <c r="B2009" t="s">
        <v>122</v>
      </c>
      <c r="C2009" s="40">
        <v>667.911</v>
      </c>
      <c r="D2009" s="40" t="str">
        <f t="shared" si="1"/>
        <v>(loc1 Gorizia)</v>
      </c>
      <c r="E2009" s="40" t="str">
        <f t="shared" si="2"/>
        <v>(loc2 L'Aquila)</v>
      </c>
      <c r="F2009" s="40" t="str">
        <f t="shared" si="3"/>
        <v>(dist 667)</v>
      </c>
      <c r="G2009" s="40" t="str">
        <f t="shared" si="4"/>
        <v>(distance (loc1 Gorizia) (loc2 L'Aquila) (dist 667))</v>
      </c>
    </row>
    <row r="2010">
      <c r="A2010" t="s">
        <v>162</v>
      </c>
      <c r="B2010" t="s">
        <v>78</v>
      </c>
      <c r="C2010" s="40">
        <v>532.608</v>
      </c>
      <c r="D2010" s="40" t="str">
        <f t="shared" si="1"/>
        <v>(loc1 Gorizia)</v>
      </c>
      <c r="E2010" s="40" t="str">
        <f t="shared" si="2"/>
        <v>(loc2 Macerata)</v>
      </c>
      <c r="F2010" s="40" t="str">
        <f t="shared" si="3"/>
        <v>(dist 532)</v>
      </c>
      <c r="G2010" s="40" t="str">
        <f t="shared" si="4"/>
        <v>(distance (loc1 Gorizia) (loc2 Macerata) (dist 532))</v>
      </c>
    </row>
    <row r="2011">
      <c r="A2011" t="s">
        <v>162</v>
      </c>
      <c r="B2011" t="s">
        <v>123</v>
      </c>
      <c r="C2011" s="40">
        <v>475.256</v>
      </c>
      <c r="D2011" s="40" t="str">
        <f t="shared" si="1"/>
        <v>(loc1 Gorizia)</v>
      </c>
      <c r="E2011" s="40" t="str">
        <f t="shared" si="2"/>
        <v>(loc2 Pesaro e Urbino)</v>
      </c>
      <c r="F2011" s="40" t="str">
        <f t="shared" si="3"/>
        <v>(dist 475)</v>
      </c>
      <c r="G2011" s="40" t="str">
        <f t="shared" si="4"/>
        <v>(distance (loc1 Gorizia) (loc2 Pesaro e Urbino) (dist 475))</v>
      </c>
    </row>
    <row r="2012">
      <c r="A2012" t="s">
        <v>162</v>
      </c>
      <c r="B2012" t="s">
        <v>127</v>
      </c>
      <c r="C2012" s="40">
        <v>390.964</v>
      </c>
      <c r="D2012" s="40" t="str">
        <f t="shared" si="1"/>
        <v>(loc1 Gorizia)</v>
      </c>
      <c r="E2012" s="40" t="str">
        <f t="shared" si="2"/>
        <v>(loc2 Rimini)</v>
      </c>
      <c r="F2012" s="40" t="str">
        <f t="shared" si="3"/>
        <v>(dist 390)</v>
      </c>
      <c r="G2012" s="40" t="str">
        <f t="shared" si="4"/>
        <v>(distance (loc1 Gorizia) (loc2 Rimini) (dist 390))</v>
      </c>
    </row>
    <row r="2013">
      <c r="A2013" t="s">
        <v>162</v>
      </c>
      <c r="B2013" t="s">
        <v>133</v>
      </c>
      <c r="C2013" s="40">
        <v>1522.573</v>
      </c>
      <c r="D2013" s="40" t="str">
        <f t="shared" si="1"/>
        <v>(loc1 Gorizia)</v>
      </c>
      <c r="E2013" s="40" t="str">
        <f t="shared" si="2"/>
        <v>(loc2 Ragusa)</v>
      </c>
      <c r="F2013" s="40" t="str">
        <f t="shared" si="3"/>
        <v>(dist 1522)</v>
      </c>
      <c r="G2013" s="40" t="str">
        <f t="shared" si="4"/>
        <v>(distance (loc1 Gorizia) (loc2 Ragusa) (dist 1522))</v>
      </c>
    </row>
    <row r="2014">
      <c r="A2014" t="s">
        <v>162</v>
      </c>
      <c r="B2014" t="s">
        <v>134</v>
      </c>
      <c r="C2014" s="40">
        <v>1484.622</v>
      </c>
      <c r="D2014" s="40" t="str">
        <f t="shared" si="1"/>
        <v>(loc1 Gorizia)</v>
      </c>
      <c r="E2014" s="40" t="str">
        <f t="shared" si="2"/>
        <v>(loc2 Siracusa)</v>
      </c>
      <c r="F2014" s="40" t="str">
        <f t="shared" si="3"/>
        <v>(dist 1484)</v>
      </c>
      <c r="G2014" s="40" t="str">
        <f t="shared" si="4"/>
        <v>(distance (loc1 Gorizia) (loc2 Siracusa) (dist 1484))</v>
      </c>
    </row>
    <row r="2015">
      <c r="A2015" t="s">
        <v>162</v>
      </c>
      <c r="B2015" t="s">
        <v>137</v>
      </c>
      <c r="C2015" s="40">
        <v>1089.475</v>
      </c>
      <c r="D2015" s="40" t="str">
        <f t="shared" si="1"/>
        <v>(loc1 Gorizia)</v>
      </c>
      <c r="E2015" s="40" t="str">
        <f t="shared" si="2"/>
        <v>(loc2 Lecce)</v>
      </c>
      <c r="F2015" s="40" t="str">
        <f t="shared" si="3"/>
        <v>(dist 1089)</v>
      </c>
      <c r="G2015" s="40" t="str">
        <f t="shared" si="4"/>
        <v>(distance (loc1 Gorizia) (loc2 Lecce) (dist 1089))</v>
      </c>
    </row>
    <row r="2016">
      <c r="A2016" t="s">
        <v>162</v>
      </c>
      <c r="B2016" t="s">
        <v>140</v>
      </c>
      <c r="C2016" s="40">
        <v>1323.671</v>
      </c>
      <c r="D2016" s="40" t="str">
        <f t="shared" si="1"/>
        <v>(loc1 Gorizia)</v>
      </c>
      <c r="E2016" s="40" t="str">
        <f t="shared" si="2"/>
        <v>(loc2 Messina)</v>
      </c>
      <c r="F2016" s="40" t="str">
        <f t="shared" si="3"/>
        <v>(dist 1323)</v>
      </c>
      <c r="G2016" s="40" t="str">
        <f t="shared" si="4"/>
        <v>(distance (loc1 Gorizia) (loc2 Messina) (dist 1323))</v>
      </c>
    </row>
    <row r="2017">
      <c r="A2017" t="s">
        <v>162</v>
      </c>
      <c r="B2017" t="s">
        <v>141</v>
      </c>
      <c r="C2017" s="40">
        <v>1323.903</v>
      </c>
      <c r="D2017" s="40" t="str">
        <f t="shared" si="1"/>
        <v>(loc1 Gorizia)</v>
      </c>
      <c r="E2017" s="40" t="str">
        <f t="shared" si="2"/>
        <v>(loc2 Reggio di Calabria)</v>
      </c>
      <c r="F2017" s="40" t="str">
        <f t="shared" si="3"/>
        <v>(dist 1323)</v>
      </c>
      <c r="G2017" s="40" t="str">
        <f t="shared" si="4"/>
        <v>(distance (loc1 Gorizia) (loc2 Reggio di Calabria) (dist 1323))</v>
      </c>
    </row>
    <row r="2018">
      <c r="A2018" t="s">
        <v>162</v>
      </c>
      <c r="B2018" t="s">
        <v>146</v>
      </c>
      <c r="C2018" s="40">
        <v>165.985</v>
      </c>
      <c r="D2018" s="40" t="str">
        <f t="shared" si="1"/>
        <v>(loc1 Gorizia)</v>
      </c>
      <c r="E2018" s="40" t="str">
        <f t="shared" si="2"/>
        <v>(loc2 Padova)</v>
      </c>
      <c r="F2018" s="40" t="str">
        <f t="shared" si="3"/>
        <v>(dist 165)</v>
      </c>
      <c r="G2018" s="40" t="str">
        <f t="shared" si="4"/>
        <v>(distance (loc1 Gorizia) (loc2 Padova) (dist 165))</v>
      </c>
    </row>
    <row r="2019">
      <c r="A2019" t="s">
        <v>162</v>
      </c>
      <c r="B2019" t="s">
        <v>151</v>
      </c>
      <c r="C2019" s="40">
        <v>613.903</v>
      </c>
      <c r="D2019" s="40" t="str">
        <f t="shared" si="1"/>
        <v>(loc1 Gorizia)</v>
      </c>
      <c r="E2019" s="40" t="str">
        <f t="shared" si="2"/>
        <v>(loc2 Teramo)</v>
      </c>
      <c r="F2019" s="40" t="str">
        <f t="shared" si="3"/>
        <v>(dist 613)</v>
      </c>
      <c r="G2019" s="40" t="str">
        <f t="shared" si="4"/>
        <v>(distance (loc1 Gorizia) (loc2 Teramo) (dist 613))</v>
      </c>
    </row>
    <row r="2020">
      <c r="A2020" t="s">
        <v>162</v>
      </c>
      <c r="B2020" t="s">
        <v>155</v>
      </c>
      <c r="C2020" s="40">
        <v>123.769</v>
      </c>
      <c r="D2020" s="40" t="str">
        <f t="shared" si="1"/>
        <v>(loc1 Gorizia)</v>
      </c>
      <c r="E2020" s="40" t="str">
        <f t="shared" si="2"/>
        <v>(loc2 Treviso)</v>
      </c>
      <c r="F2020" s="40" t="str">
        <f t="shared" si="3"/>
        <v>(dist 123)</v>
      </c>
      <c r="G2020" s="40" t="str">
        <f t="shared" si="4"/>
        <v>(distance (loc1 Gorizia) (loc2 Treviso) (dist 123))</v>
      </c>
    </row>
    <row r="2021">
      <c r="A2021" t="s">
        <v>162</v>
      </c>
      <c r="B2021" t="s">
        <v>159</v>
      </c>
      <c r="C2021" s="40">
        <v>262.801</v>
      </c>
      <c r="D2021" s="40" t="str">
        <f t="shared" si="1"/>
        <v>(loc1 Gorizia)</v>
      </c>
      <c r="E2021" s="40" t="str">
        <f t="shared" si="2"/>
        <v>(loc2 Ravenna)</v>
      </c>
      <c r="F2021" s="40" t="str">
        <f t="shared" si="3"/>
        <v>(dist 262)</v>
      </c>
      <c r="G2021" s="40" t="str">
        <f t="shared" si="4"/>
        <v>(distance (loc1 Gorizia) (loc2 Ravenna) (dist 262))</v>
      </c>
    </row>
    <row r="2022">
      <c r="A2022" t="s">
        <v>162</v>
      </c>
      <c r="B2022" t="s">
        <v>160</v>
      </c>
      <c r="C2022" s="40">
        <v>94.345</v>
      </c>
      <c r="D2022" s="40" t="str">
        <f t="shared" si="1"/>
        <v>(loc1 Gorizia)</v>
      </c>
      <c r="E2022" s="40" t="str">
        <f t="shared" si="2"/>
        <v>(loc2 Pordenone)</v>
      </c>
      <c r="F2022" s="40" t="str">
        <f t="shared" si="3"/>
        <v>(dist 94)</v>
      </c>
      <c r="G2022" s="40" t="str">
        <f t="shared" si="4"/>
        <v>(distance (loc1 Gorizia) (loc2 Pordenone) (dist 94))</v>
      </c>
    </row>
    <row r="2023">
      <c r="A2023" t="s">
        <v>162</v>
      </c>
      <c r="B2023" t="s">
        <v>161</v>
      </c>
      <c r="C2023" s="40">
        <v>54.76</v>
      </c>
      <c r="D2023" s="40" t="str">
        <f t="shared" si="1"/>
        <v>(loc1 Gorizia)</v>
      </c>
      <c r="E2023" s="40" t="str">
        <f t="shared" si="2"/>
        <v>(loc2 Udine)</v>
      </c>
      <c r="F2023" s="40" t="str">
        <f t="shared" si="3"/>
        <v>(dist 54)</v>
      </c>
      <c r="G2023" s="40" t="str">
        <f t="shared" si="4"/>
        <v>(distance (loc1 Gorizia) (loc2 Udine) (dist 54))</v>
      </c>
    </row>
    <row r="2024">
      <c r="A2024" t="s">
        <v>162</v>
      </c>
      <c r="B2024" t="s">
        <v>163</v>
      </c>
      <c r="C2024" s="40">
        <v>46.803</v>
      </c>
      <c r="D2024" s="40" t="str">
        <f t="shared" si="1"/>
        <v>(loc1 Gorizia)</v>
      </c>
      <c r="E2024" s="40" t="str">
        <f t="shared" si="2"/>
        <v>(loc2 Trieste)</v>
      </c>
      <c r="F2024" s="40" t="str">
        <f t="shared" si="3"/>
        <v>(dist 46)</v>
      </c>
      <c r="G2024" s="40" t="str">
        <f t="shared" si="4"/>
        <v>(distance (loc1 Gorizia) (loc2 Trieste) (dist 46))</v>
      </c>
    </row>
    <row r="2025">
      <c r="A2025" t="s">
        <v>51</v>
      </c>
      <c r="B2025" t="s">
        <v>5</v>
      </c>
      <c r="C2025" s="40">
        <v>369.771</v>
      </c>
      <c r="D2025" s="40" t="str">
        <f t="shared" si="1"/>
        <v>(loc1 Grosseto)</v>
      </c>
      <c r="E2025" s="40" t="str">
        <f t="shared" si="2"/>
        <v>(loc2 Olbia-Tempio)</v>
      </c>
      <c r="F2025" s="40" t="str">
        <f t="shared" si="3"/>
        <v>(dist 369)</v>
      </c>
      <c r="G2025" s="40" t="str">
        <f t="shared" si="4"/>
        <v>(distance (loc1 Grosseto) (loc2 Olbia-Tempio) (dist 369))</v>
      </c>
    </row>
    <row r="2026">
      <c r="A2026" t="s">
        <v>51</v>
      </c>
      <c r="B2026" t="s">
        <v>18</v>
      </c>
      <c r="C2026" s="40">
        <v>267.074</v>
      </c>
      <c r="D2026" s="40" t="str">
        <f t="shared" si="1"/>
        <v>(loc1 Grosseto)</v>
      </c>
      <c r="E2026" s="40" t="str">
        <f t="shared" si="2"/>
        <v>(loc2 Modena)</v>
      </c>
      <c r="F2026" s="40" t="str">
        <f t="shared" si="3"/>
        <v>(dist 267)</v>
      </c>
      <c r="G2026" s="40" t="str">
        <f t="shared" si="4"/>
        <v>(distance (loc1 Grosseto) (loc2 Modena) (dist 267))</v>
      </c>
    </row>
    <row r="2027">
      <c r="A2027" t="s">
        <v>51</v>
      </c>
      <c r="B2027" t="s">
        <v>21</v>
      </c>
      <c r="C2027" s="40">
        <v>574.985</v>
      </c>
      <c r="D2027" s="40" t="str">
        <f t="shared" si="1"/>
        <v>(loc1 Grosseto)</v>
      </c>
      <c r="E2027" s="40" t="str">
        <f t="shared" si="2"/>
        <v>(loc2 Medio Campidano)</v>
      </c>
      <c r="F2027" s="40" t="str">
        <f t="shared" si="3"/>
        <v>(dist 574)</v>
      </c>
      <c r="G2027" s="40" t="str">
        <f t="shared" si="4"/>
        <v>(distance (loc1 Grosseto) (loc2 Medio Campidano) (dist 574))</v>
      </c>
    </row>
    <row r="2028">
      <c r="A2028" t="s">
        <v>51</v>
      </c>
      <c r="B2028" t="s">
        <v>28</v>
      </c>
      <c r="C2028" s="40">
        <v>435.482</v>
      </c>
      <c r="D2028" s="40" t="str">
        <f t="shared" si="1"/>
        <v>(loc1 Grosseto)</v>
      </c>
      <c r="E2028" s="40" t="str">
        <f t="shared" si="2"/>
        <v>(loc2 Nuoro)</v>
      </c>
      <c r="F2028" s="40" t="str">
        <f t="shared" si="3"/>
        <v>(dist 435)</v>
      </c>
      <c r="G2028" s="40" t="str">
        <f t="shared" si="4"/>
        <v>(distance (loc1 Grosseto) (loc2 Nuoro) (dist 435))</v>
      </c>
    </row>
    <row r="2029">
      <c r="A2029" t="s">
        <v>51</v>
      </c>
      <c r="B2029" t="s">
        <v>31</v>
      </c>
      <c r="C2029" s="40">
        <v>440.022</v>
      </c>
      <c r="D2029" s="40" t="str">
        <f t="shared" si="1"/>
        <v>(loc1 Grosseto)</v>
      </c>
      <c r="E2029" s="40" t="str">
        <f t="shared" si="2"/>
        <v>(loc2 Salerno)</v>
      </c>
      <c r="F2029" s="40" t="str">
        <f t="shared" si="3"/>
        <v>(dist 440)</v>
      </c>
      <c r="G2029" s="40" t="str">
        <f t="shared" si="4"/>
        <v>(distance (loc1 Grosseto) (loc2 Salerno) (dist 440))</v>
      </c>
    </row>
    <row r="2030">
      <c r="A2030" t="s">
        <v>51</v>
      </c>
      <c r="B2030" t="s">
        <v>39</v>
      </c>
      <c r="C2030" s="40">
        <v>135.356</v>
      </c>
      <c r="D2030" s="40" t="str">
        <f t="shared" si="1"/>
        <v>(loc1 Grosseto)</v>
      </c>
      <c r="E2030" s="40" t="str">
        <f t="shared" si="2"/>
        <v>(loc2 Livorno)</v>
      </c>
      <c r="F2030" s="40" t="str">
        <f t="shared" si="3"/>
        <v>(dist 135)</v>
      </c>
      <c r="G2030" s="40" t="str">
        <f t="shared" si="4"/>
        <v>(distance (loc1 Grosseto) (loc2 Livorno) (dist 135))</v>
      </c>
    </row>
    <row r="2031">
      <c r="A2031" t="s">
        <v>51</v>
      </c>
      <c r="B2031" t="s">
        <v>42</v>
      </c>
      <c r="C2031" s="40">
        <v>159.015</v>
      </c>
      <c r="D2031" s="40" t="str">
        <f t="shared" si="1"/>
        <v>(loc1 Grosseto)</v>
      </c>
      <c r="E2031" s="40" t="str">
        <f t="shared" si="2"/>
        <v>(loc2 Pisa)</v>
      </c>
      <c r="F2031" s="40" t="str">
        <f t="shared" si="3"/>
        <v>(dist 159)</v>
      </c>
      <c r="G2031" s="40" t="str">
        <f t="shared" si="4"/>
        <v>(distance (loc1 Grosseto) (loc2 Pisa) (dist 159))</v>
      </c>
    </row>
    <row r="2032">
      <c r="A2032" t="s">
        <v>51</v>
      </c>
      <c r="B2032" t="s">
        <v>45</v>
      </c>
      <c r="C2032" s="40">
        <v>74.797</v>
      </c>
      <c r="D2032" s="40" t="str">
        <f t="shared" si="1"/>
        <v>(loc1 Grosseto)</v>
      </c>
      <c r="E2032" s="40" t="str">
        <f t="shared" si="2"/>
        <v>(loc2 Siena)</v>
      </c>
      <c r="F2032" s="40" t="str">
        <f t="shared" si="3"/>
        <v>(dist 74)</v>
      </c>
      <c r="G2032" s="40" t="str">
        <f t="shared" si="4"/>
        <v>(distance (loc1 Grosseto) (loc2 Siena) (dist 74))</v>
      </c>
    </row>
    <row r="2033">
      <c r="A2033" t="s">
        <v>51</v>
      </c>
      <c r="B2033" t="s">
        <v>49</v>
      </c>
      <c r="C2033" s="40">
        <v>366.415</v>
      </c>
      <c r="D2033" s="40" t="str">
        <f t="shared" si="1"/>
        <v>(loc1 Grosseto)</v>
      </c>
      <c r="E2033" s="40" t="str">
        <f t="shared" si="2"/>
        <v>(loc2 Savona)</v>
      </c>
      <c r="F2033" s="40" t="str">
        <f t="shared" si="3"/>
        <v>(dist 366)</v>
      </c>
      <c r="G2033" s="40" t="str">
        <f t="shared" si="4"/>
        <v>(distance (loc1 Grosseto) (loc2 Savona) (dist 366))</v>
      </c>
    </row>
    <row r="2034">
      <c r="A2034" t="s">
        <v>51</v>
      </c>
      <c r="B2034" t="s">
        <v>53</v>
      </c>
      <c r="C2034" s="40">
        <v>426.559</v>
      </c>
      <c r="D2034" s="40" t="str">
        <f t="shared" si="1"/>
        <v>(loc1 Grosseto)</v>
      </c>
      <c r="E2034" s="40" t="str">
        <f t="shared" si="2"/>
        <v>(loc2 Imperia)</v>
      </c>
      <c r="F2034" s="40" t="str">
        <f t="shared" si="3"/>
        <v>(dist 426)</v>
      </c>
      <c r="G2034" s="40" t="str">
        <f t="shared" si="4"/>
        <v>(distance (loc1 Grosseto) (loc2 Imperia) (dist 426))</v>
      </c>
    </row>
    <row r="2035">
      <c r="A2035" t="s">
        <v>51</v>
      </c>
      <c r="B2035" t="s">
        <v>55</v>
      </c>
      <c r="C2035" s="40">
        <v>483.483</v>
      </c>
      <c r="D2035" s="40" t="str">
        <f t="shared" si="1"/>
        <v>(loc1 Grosseto)</v>
      </c>
      <c r="E2035" s="40" t="str">
        <f t="shared" si="2"/>
        <v>(loc2 Torino)</v>
      </c>
      <c r="F2035" s="40" t="str">
        <f t="shared" si="3"/>
        <v>(dist 483)</v>
      </c>
      <c r="G2035" s="40" t="str">
        <f t="shared" si="4"/>
        <v>(distance (loc1 Grosseto) (loc2 Torino) (dist 483))</v>
      </c>
    </row>
    <row r="2036">
      <c r="A2036" t="s">
        <v>51</v>
      </c>
      <c r="B2036" t="s">
        <v>57</v>
      </c>
      <c r="C2036" s="40">
        <v>179.174</v>
      </c>
      <c r="D2036" s="40" t="str">
        <f t="shared" si="1"/>
        <v>(loc1 Grosseto)</v>
      </c>
      <c r="E2036" s="40" t="str">
        <f t="shared" si="2"/>
        <v>(loc2 Lucca)</v>
      </c>
      <c r="F2036" s="40" t="str">
        <f t="shared" si="3"/>
        <v>(dist 179)</v>
      </c>
      <c r="G2036" s="40" t="str">
        <f t="shared" si="4"/>
        <v>(distance (loc1 Grosseto) (loc2 Lucca) (dist 179))</v>
      </c>
    </row>
    <row r="2037">
      <c r="A2037" t="s">
        <v>51</v>
      </c>
      <c r="B2037" t="s">
        <v>63</v>
      </c>
      <c r="C2037" s="40">
        <v>189.419</v>
      </c>
      <c r="D2037" s="40" t="str">
        <f t="shared" si="1"/>
        <v>(loc1 Grosseto)</v>
      </c>
      <c r="E2037" s="40" t="str">
        <f t="shared" si="2"/>
        <v>(loc2 Roma)</v>
      </c>
      <c r="F2037" s="40" t="str">
        <f t="shared" si="3"/>
        <v>(dist 189)</v>
      </c>
      <c r="G2037" s="40" t="str">
        <f t="shared" si="4"/>
        <v>(distance (loc1 Grosseto) (loc2 Roma) (dist 189))</v>
      </c>
    </row>
    <row r="2038">
      <c r="A2038" t="s">
        <v>51</v>
      </c>
      <c r="B2038" t="s">
        <v>68</v>
      </c>
      <c r="C2038" s="40">
        <v>157.146</v>
      </c>
      <c r="D2038" s="40" t="str">
        <f t="shared" si="1"/>
        <v>(loc1 Grosseto)</v>
      </c>
      <c r="E2038" s="40" t="str">
        <f t="shared" si="2"/>
        <v>(loc2 Prato)</v>
      </c>
      <c r="F2038" s="40" t="str">
        <f t="shared" si="3"/>
        <v>(dist 157)</v>
      </c>
      <c r="G2038" s="40" t="str">
        <f t="shared" si="4"/>
        <v>(distance (loc1 Grosseto) (loc2 Prato) (dist 157))</v>
      </c>
    </row>
    <row r="2039">
      <c r="A2039" t="s">
        <v>51</v>
      </c>
      <c r="B2039" t="s">
        <v>69</v>
      </c>
      <c r="C2039" s="40">
        <v>174.155</v>
      </c>
      <c r="D2039" s="40" t="str">
        <f t="shared" si="1"/>
        <v>(loc1 Grosseto)</v>
      </c>
      <c r="E2039" s="40" t="str">
        <f t="shared" si="2"/>
        <v>(loc2 Pistoia)</v>
      </c>
      <c r="F2039" s="40" t="str">
        <f t="shared" si="3"/>
        <v>(dist 174)</v>
      </c>
      <c r="G2039" s="40" t="str">
        <f t="shared" si="4"/>
        <v>(distance (loc1 Grosseto) (loc2 Pistoia) (dist 174))</v>
      </c>
    </row>
    <row r="2040">
      <c r="A2040" t="s">
        <v>51</v>
      </c>
      <c r="B2040" t="s">
        <v>76</v>
      </c>
      <c r="C2040" s="40">
        <v>479.245</v>
      </c>
      <c r="D2040" s="40" t="str">
        <f t="shared" si="1"/>
        <v>(loc1 Grosseto)</v>
      </c>
      <c r="E2040" s="40" t="str">
        <f t="shared" si="2"/>
        <v>(loc2 Novara)</v>
      </c>
      <c r="F2040" s="40" t="str">
        <f t="shared" si="3"/>
        <v>(dist 479)</v>
      </c>
      <c r="G2040" s="40" t="str">
        <f t="shared" si="4"/>
        <v>(distance (loc1 Grosseto) (loc2 Novara) (dist 479))</v>
      </c>
    </row>
    <row r="2041">
      <c r="A2041" t="s">
        <v>51</v>
      </c>
      <c r="B2041" t="s">
        <v>77</v>
      </c>
      <c r="C2041" s="40">
        <v>236.978</v>
      </c>
      <c r="D2041" s="40" t="str">
        <f t="shared" si="1"/>
        <v>(loc1 Grosseto)</v>
      </c>
      <c r="E2041" s="40" t="str">
        <f t="shared" si="2"/>
        <v>(loc2 Massa-Carrara)</v>
      </c>
      <c r="F2041" s="40" t="str">
        <f t="shared" si="3"/>
        <v>(dist 236)</v>
      </c>
      <c r="G2041" s="40" t="str">
        <f t="shared" si="4"/>
        <v>(distance (loc1 Grosseto) (loc2 Massa-Carrara) (dist 236))</v>
      </c>
    </row>
    <row r="2042">
      <c r="A2042" t="s">
        <v>51</v>
      </c>
      <c r="B2042" t="s">
        <v>70</v>
      </c>
      <c r="C2042" s="40">
        <v>227.105</v>
      </c>
      <c r="D2042" s="40" t="str">
        <f t="shared" si="1"/>
        <v>(loc1 Grosseto)</v>
      </c>
      <c r="E2042" s="40" t="str">
        <f t="shared" si="2"/>
        <v>(loc2 La Spezia)</v>
      </c>
      <c r="F2042" s="40" t="str">
        <f t="shared" si="3"/>
        <v>(dist 227)</v>
      </c>
      <c r="G2042" s="40" t="str">
        <f t="shared" si="4"/>
        <v>(distance (loc1 Grosseto) (loc2 La Spezia) (dist 227))</v>
      </c>
    </row>
    <row r="2043">
      <c r="A2043" t="s">
        <v>51</v>
      </c>
      <c r="B2043" t="s">
        <v>79</v>
      </c>
      <c r="C2043" s="40">
        <v>400.877</v>
      </c>
      <c r="D2043" s="40" t="str">
        <f t="shared" si="1"/>
        <v>(loc1 Grosseto)</v>
      </c>
      <c r="E2043" s="40" t="str">
        <f t="shared" si="2"/>
        <v>(loc2 Napoli)</v>
      </c>
      <c r="F2043" s="40" t="str">
        <f t="shared" si="3"/>
        <v>(dist 400)</v>
      </c>
      <c r="G2043" s="40" t="str">
        <f t="shared" si="4"/>
        <v>(distance (loc1 Grosseto) (loc2 Napoli) (dist 400))</v>
      </c>
    </row>
    <row r="2044">
      <c r="A2044" t="s">
        <v>51</v>
      </c>
      <c r="B2044" t="s">
        <v>80</v>
      </c>
      <c r="C2044" s="40">
        <v>293.896</v>
      </c>
      <c r="D2044" s="40" t="str">
        <f t="shared" si="1"/>
        <v>(loc1 Grosseto)</v>
      </c>
      <c r="E2044" s="40" t="str">
        <f t="shared" si="2"/>
        <v>(loc2 Reggio nell'Emilia)</v>
      </c>
      <c r="F2044" s="40" t="str">
        <f t="shared" si="3"/>
        <v>(dist 293)</v>
      </c>
      <c r="G2044" s="40" t="str">
        <f t="shared" si="4"/>
        <v>(distance (loc1 Grosseto) (loc2 Reggio nell'Emilia) (dist 293))</v>
      </c>
    </row>
    <row r="2045">
      <c r="A2045" t="s">
        <v>51</v>
      </c>
      <c r="B2045" t="s">
        <v>81</v>
      </c>
      <c r="C2045" s="40">
        <v>417.457</v>
      </c>
      <c r="D2045" s="40" t="str">
        <f t="shared" si="1"/>
        <v>(loc1 Grosseto)</v>
      </c>
      <c r="E2045" s="40" t="str">
        <f t="shared" si="2"/>
        <v>(loc2 Pavia)</v>
      </c>
      <c r="F2045" s="40" t="str">
        <f t="shared" si="3"/>
        <v>(dist 417)</v>
      </c>
      <c r="G2045" s="40" t="str">
        <f t="shared" si="4"/>
        <v>(distance (loc1 Grosseto) (loc2 Pavia) (dist 417))</v>
      </c>
    </row>
    <row r="2046">
      <c r="A2046" t="s">
        <v>51</v>
      </c>
      <c r="B2046" t="s">
        <v>83</v>
      </c>
      <c r="C2046" s="40">
        <v>562.416</v>
      </c>
      <c r="D2046" s="40" t="str">
        <f t="shared" si="1"/>
        <v>(loc1 Grosseto)</v>
      </c>
      <c r="E2046" s="40" t="str">
        <f t="shared" si="2"/>
        <v>(loc2 Verbano-Cusio-Ossola)</v>
      </c>
      <c r="F2046" s="40" t="str">
        <f t="shared" si="3"/>
        <v>(dist 562)</v>
      </c>
      <c r="G2046" s="40" t="str">
        <f t="shared" si="4"/>
        <v>(distance (loc1 Grosseto) (loc2 Verbano-Cusio-Ossola) (dist 562))</v>
      </c>
    </row>
    <row r="2047">
      <c r="A2047" t="s">
        <v>51</v>
      </c>
      <c r="B2047" t="s">
        <v>89</v>
      </c>
      <c r="C2047" s="40">
        <v>430.579</v>
      </c>
      <c r="D2047" s="40" t="str">
        <f t="shared" si="1"/>
        <v>(loc1 Grosseto)</v>
      </c>
      <c r="E2047" s="40" t="str">
        <f t="shared" si="2"/>
        <v>(loc2 Milano)</v>
      </c>
      <c r="F2047" s="40" t="str">
        <f t="shared" si="3"/>
        <v>(dist 430)</v>
      </c>
      <c r="G2047" s="40" t="str">
        <f t="shared" si="4"/>
        <v>(distance (loc1 Grosseto) (loc2 Milano) (dist 430))</v>
      </c>
    </row>
    <row r="2048">
      <c r="A2048" t="s">
        <v>51</v>
      </c>
      <c r="B2048" t="s">
        <v>90</v>
      </c>
      <c r="C2048" s="40">
        <v>403.022</v>
      </c>
      <c r="D2048" s="40" t="str">
        <f t="shared" si="1"/>
        <v>(loc1 Grosseto)</v>
      </c>
      <c r="E2048" s="40" t="str">
        <f t="shared" si="2"/>
        <v>(loc2 Lodi)</v>
      </c>
      <c r="F2048" s="40" t="str">
        <f t="shared" si="3"/>
        <v>(dist 403)</v>
      </c>
      <c r="G2048" s="40" t="str">
        <f t="shared" si="4"/>
        <v>(distance (loc1 Grosseto) (loc2 Lodi) (dist 403))</v>
      </c>
    </row>
    <row r="2049">
      <c r="A2049" t="s">
        <v>51</v>
      </c>
      <c r="B2049" t="s">
        <v>92</v>
      </c>
      <c r="C2049" s="40">
        <v>488.444</v>
      </c>
      <c r="D2049" s="40" t="str">
        <f t="shared" si="1"/>
        <v>(loc1 Grosseto)</v>
      </c>
      <c r="E2049" s="40" t="str">
        <f t="shared" si="2"/>
        <v>(loc2 Varese)</v>
      </c>
      <c r="F2049" s="40" t="str">
        <f t="shared" si="3"/>
        <v>(dist 488)</v>
      </c>
      <c r="G2049" s="40" t="str">
        <f t="shared" si="4"/>
        <v>(distance (loc1 Grosseto) (loc2 Varese) (dist 488))</v>
      </c>
    </row>
    <row r="2050">
      <c r="A2050" t="s">
        <v>51</v>
      </c>
      <c r="B2050" t="s">
        <v>99</v>
      </c>
      <c r="C2050" s="40">
        <v>479.713</v>
      </c>
      <c r="D2050" s="40" t="str">
        <f t="shared" si="1"/>
        <v>(loc1 Grosseto)</v>
      </c>
      <c r="E2050" s="40" t="str">
        <f t="shared" si="2"/>
        <v>(loc2 Lecco)</v>
      </c>
      <c r="F2050" s="40" t="str">
        <f t="shared" si="3"/>
        <v>(dist 479)</v>
      </c>
      <c r="G2050" s="40" t="str">
        <f t="shared" si="4"/>
        <v>(distance (loc1 Grosseto) (loc2 Lecco) (dist 479))</v>
      </c>
    </row>
    <row r="2051">
      <c r="A2051" t="s">
        <v>51</v>
      </c>
      <c r="B2051" t="s">
        <v>101</v>
      </c>
      <c r="C2051" s="40">
        <v>365.762</v>
      </c>
      <c r="D2051" s="40" t="str">
        <f t="shared" si="1"/>
        <v>(loc1 Grosseto)</v>
      </c>
      <c r="E2051" s="40" t="str">
        <f t="shared" si="2"/>
        <v>(loc2 Verona)</v>
      </c>
      <c r="F2051" s="40" t="str">
        <f t="shared" si="3"/>
        <v>(dist 365)</v>
      </c>
      <c r="G2051" s="40" t="str">
        <f t="shared" si="4"/>
        <v>(distance (loc1 Grosseto) (loc2 Verona) (dist 365))</v>
      </c>
    </row>
    <row r="2052">
      <c r="A2052" t="s">
        <v>51</v>
      </c>
      <c r="B2052" t="s">
        <v>103</v>
      </c>
      <c r="C2052" s="40">
        <v>333.919</v>
      </c>
      <c r="D2052" s="40" t="str">
        <f t="shared" si="1"/>
        <v>(loc1 Grosseto)</v>
      </c>
      <c r="E2052" s="40" t="str">
        <f t="shared" si="2"/>
        <v>(loc2 Mantova)</v>
      </c>
      <c r="F2052" s="40" t="str">
        <f t="shared" si="3"/>
        <v>(dist 333)</v>
      </c>
      <c r="G2052" s="40" t="str">
        <f t="shared" si="4"/>
        <v>(distance (loc1 Grosseto) (loc2 Mantova) (dist 333))</v>
      </c>
    </row>
    <row r="2053">
      <c r="A2053" t="s">
        <v>51</v>
      </c>
      <c r="B2053" t="s">
        <v>105</v>
      </c>
      <c r="C2053" s="40">
        <v>390.787</v>
      </c>
      <c r="D2053" s="40" t="str">
        <f t="shared" si="1"/>
        <v>(loc1 Grosseto)</v>
      </c>
      <c r="E2053" s="40" t="str">
        <f t="shared" si="2"/>
        <v>(loc2 Vicenza)</v>
      </c>
      <c r="F2053" s="40" t="str">
        <f t="shared" si="3"/>
        <v>(dist 390)</v>
      </c>
      <c r="G2053" s="40" t="str">
        <f t="shared" si="4"/>
        <v>(distance (loc1 Grosseto) (loc2 Vicenza) (dist 390))</v>
      </c>
    </row>
    <row r="2054">
      <c r="A2054" t="s">
        <v>51</v>
      </c>
      <c r="B2054" t="s">
        <v>109</v>
      </c>
      <c r="C2054" s="40">
        <v>448.433</v>
      </c>
      <c r="D2054" s="40" t="str">
        <f t="shared" si="1"/>
        <v>(loc1 Grosseto)</v>
      </c>
      <c r="E2054" s="40" t="str">
        <f t="shared" si="2"/>
        <v>(loc2 Trento)</v>
      </c>
      <c r="F2054" s="40" t="str">
        <f t="shared" si="3"/>
        <v>(dist 448)</v>
      </c>
      <c r="G2054" s="40" t="str">
        <f t="shared" si="4"/>
        <v>(distance (loc1 Grosseto) (loc2 Trento) (dist 448))</v>
      </c>
    </row>
    <row r="2055">
      <c r="A2055" t="s">
        <v>51</v>
      </c>
      <c r="B2055" t="s">
        <v>110</v>
      </c>
      <c r="C2055" s="40">
        <v>390.359</v>
      </c>
      <c r="D2055" s="40" t="str">
        <f t="shared" si="1"/>
        <v>(loc1 Grosseto)</v>
      </c>
      <c r="E2055" s="40" t="str">
        <f t="shared" si="2"/>
        <v>(loc2 Venezia)</v>
      </c>
      <c r="F2055" s="40" t="str">
        <f t="shared" si="3"/>
        <v>(dist 390)</v>
      </c>
      <c r="G2055" s="40" t="str">
        <f t="shared" si="4"/>
        <v>(distance (loc1 Grosseto) (loc2 Venezia) (dist 390))</v>
      </c>
    </row>
    <row r="2056">
      <c r="A2056" t="s">
        <v>51</v>
      </c>
      <c r="B2056" t="s">
        <v>111</v>
      </c>
      <c r="C2056" s="40">
        <v>122.88</v>
      </c>
      <c r="D2056" s="40" t="str">
        <f t="shared" si="1"/>
        <v>(loc1 Grosseto)</v>
      </c>
      <c r="E2056" s="40" t="str">
        <f t="shared" si="2"/>
        <v>(loc2 Viterbo)</v>
      </c>
      <c r="F2056" s="40" t="str">
        <f t="shared" si="3"/>
        <v>(dist 122)</v>
      </c>
      <c r="G2056" s="40" t="str">
        <f t="shared" si="4"/>
        <v>(distance (loc1 Grosseto) (loc2 Viterbo) (dist 122))</v>
      </c>
    </row>
    <row r="2057">
      <c r="A2057" t="s">
        <v>51</v>
      </c>
      <c r="B2057" t="s">
        <v>112</v>
      </c>
      <c r="C2057" s="40">
        <v>559.118</v>
      </c>
      <c r="D2057" s="40" t="str">
        <f t="shared" si="1"/>
        <v>(loc1 Grosseto)</v>
      </c>
      <c r="E2057" s="40" t="str">
        <f t="shared" si="2"/>
        <v>(loc2 Sondrio)</v>
      </c>
      <c r="F2057" s="40" t="str">
        <f t="shared" si="3"/>
        <v>(dist 559)</v>
      </c>
      <c r="G2057" s="40" t="str">
        <f t="shared" si="4"/>
        <v>(distance (loc1 Grosseto) (loc2 Sondrio) (dist 559))</v>
      </c>
    </row>
    <row r="2058">
      <c r="A2058" t="s">
        <v>51</v>
      </c>
      <c r="B2058" t="s">
        <v>113</v>
      </c>
      <c r="C2058" s="40">
        <v>522.24</v>
      </c>
      <c r="D2058" s="40" t="str">
        <f t="shared" si="1"/>
        <v>(loc1 Grosseto)</v>
      </c>
      <c r="E2058" s="40" t="str">
        <f t="shared" si="2"/>
        <v>(loc2 Oristano)</v>
      </c>
      <c r="F2058" s="40" t="str">
        <f t="shared" si="3"/>
        <v>(dist 522)</v>
      </c>
      <c r="G2058" s="40" t="str">
        <f t="shared" si="4"/>
        <v>(distance (loc1 Grosseto) (loc2 Oristano) (dist 522))</v>
      </c>
    </row>
    <row r="2059">
      <c r="A2059" t="s">
        <v>51</v>
      </c>
      <c r="B2059" t="s">
        <v>116</v>
      </c>
      <c r="C2059" s="40">
        <v>1203.073</v>
      </c>
      <c r="D2059" s="40" t="str">
        <f t="shared" si="1"/>
        <v>(loc1 Grosseto)</v>
      </c>
      <c r="E2059" s="40" t="str">
        <f t="shared" si="2"/>
        <v>(loc2 Trapani)</v>
      </c>
      <c r="F2059" s="40" t="str">
        <f t="shared" si="3"/>
        <v>(dist 1203)</v>
      </c>
      <c r="G2059" s="40" t="str">
        <f t="shared" si="4"/>
        <v>(distance (loc1 Grosseto) (loc2 Trapani) (dist 1203))</v>
      </c>
    </row>
    <row r="2060">
      <c r="A2060" t="s">
        <v>51</v>
      </c>
      <c r="B2060" t="s">
        <v>118</v>
      </c>
      <c r="C2060" s="40">
        <v>1098.014</v>
      </c>
      <c r="D2060" s="40" t="str">
        <f t="shared" si="1"/>
        <v>(loc1 Grosseto)</v>
      </c>
      <c r="E2060" s="40" t="str">
        <f t="shared" si="2"/>
        <v>(loc2 Palermo)</v>
      </c>
      <c r="F2060" s="40" t="str">
        <f t="shared" si="3"/>
        <v>(dist 1098)</v>
      </c>
      <c r="G2060" s="40" t="str">
        <f t="shared" si="4"/>
        <v>(distance (loc1 Grosseto) (loc2 Palermo) (dist 1098))</v>
      </c>
    </row>
    <row r="2061">
      <c r="A2061" t="s">
        <v>51</v>
      </c>
      <c r="B2061" t="s">
        <v>119</v>
      </c>
      <c r="C2061" s="40">
        <v>236.756</v>
      </c>
      <c r="D2061" s="40" t="str">
        <f t="shared" si="1"/>
        <v>(loc1 Grosseto)</v>
      </c>
      <c r="E2061" s="40" t="str">
        <f t="shared" si="2"/>
        <v>(loc2 Latina)</v>
      </c>
      <c r="F2061" s="40" t="str">
        <f t="shared" si="3"/>
        <v>(dist 236)</v>
      </c>
      <c r="G2061" s="40" t="str">
        <f t="shared" si="4"/>
        <v>(distance (loc1 Grosseto) (loc2 Latina) (dist 236))</v>
      </c>
    </row>
    <row r="2062">
      <c r="A2062" t="s">
        <v>51</v>
      </c>
      <c r="B2062" t="s">
        <v>120</v>
      </c>
      <c r="C2062" s="40">
        <v>173.572</v>
      </c>
      <c r="D2062" s="40" t="str">
        <f t="shared" si="1"/>
        <v>(loc1 Grosseto)</v>
      </c>
      <c r="E2062" s="40" t="str">
        <f t="shared" si="2"/>
        <v>(loc2 Perugia)</v>
      </c>
      <c r="F2062" s="40" t="str">
        <f t="shared" si="3"/>
        <v>(dist 173)</v>
      </c>
      <c r="G2062" s="40" t="str">
        <f t="shared" si="4"/>
        <v>(distance (loc1 Grosseto) (loc2 Perugia) (dist 173))</v>
      </c>
    </row>
    <row r="2063">
      <c r="A2063" t="s">
        <v>51</v>
      </c>
      <c r="B2063" t="s">
        <v>121</v>
      </c>
      <c r="C2063" s="40">
        <v>177.737</v>
      </c>
      <c r="D2063" s="40" t="str">
        <f t="shared" si="1"/>
        <v>(loc1 Grosseto)</v>
      </c>
      <c r="E2063" s="40" t="str">
        <f t="shared" si="2"/>
        <v>(loc2 Terni)</v>
      </c>
      <c r="F2063" s="40" t="str">
        <f t="shared" si="3"/>
        <v>(dist 177)</v>
      </c>
      <c r="G2063" s="40" t="str">
        <f t="shared" si="4"/>
        <v>(distance (loc1 Grosseto) (loc2 Terni) (dist 177))</v>
      </c>
    </row>
    <row r="2064">
      <c r="A2064" t="s">
        <v>51</v>
      </c>
      <c r="B2064" t="s">
        <v>122</v>
      </c>
      <c r="C2064" s="40">
        <v>268.166</v>
      </c>
      <c r="D2064" s="40" t="str">
        <f t="shared" si="1"/>
        <v>(loc1 Grosseto)</v>
      </c>
      <c r="E2064" s="40" t="str">
        <f t="shared" si="2"/>
        <v>(loc2 L'Aquila)</v>
      </c>
      <c r="F2064" s="40" t="str">
        <f t="shared" si="3"/>
        <v>(dist 268)</v>
      </c>
      <c r="G2064" s="40" t="str">
        <f t="shared" si="4"/>
        <v>(distance (loc1 Grosseto) (loc2 L'Aquila) (dist 268))</v>
      </c>
    </row>
    <row r="2065">
      <c r="A2065" t="s">
        <v>51</v>
      </c>
      <c r="B2065" t="s">
        <v>78</v>
      </c>
      <c r="C2065" s="40">
        <v>286.569</v>
      </c>
      <c r="D2065" s="40" t="str">
        <f t="shared" si="1"/>
        <v>(loc1 Grosseto)</v>
      </c>
      <c r="E2065" s="40" t="str">
        <f t="shared" si="2"/>
        <v>(loc2 Macerata)</v>
      </c>
      <c r="F2065" s="40" t="str">
        <f t="shared" si="3"/>
        <v>(dist 286)</v>
      </c>
      <c r="G2065" s="40" t="str">
        <f t="shared" si="4"/>
        <v>(distance (loc1 Grosseto) (loc2 Macerata) (dist 286))</v>
      </c>
    </row>
    <row r="2066">
      <c r="A2066" t="s">
        <v>51</v>
      </c>
      <c r="B2066" t="s">
        <v>123</v>
      </c>
      <c r="C2066" s="40">
        <v>266.153</v>
      </c>
      <c r="D2066" s="40" t="str">
        <f t="shared" si="1"/>
        <v>(loc1 Grosseto)</v>
      </c>
      <c r="E2066" s="40" t="str">
        <f t="shared" si="2"/>
        <v>(loc2 Pesaro e Urbino)</v>
      </c>
      <c r="F2066" s="40" t="str">
        <f t="shared" si="3"/>
        <v>(dist 266)</v>
      </c>
      <c r="G2066" s="40" t="str">
        <f t="shared" si="4"/>
        <v>(distance (loc1 Grosseto) (loc2 Pesaro e Urbino) (dist 266))</v>
      </c>
    </row>
    <row r="2067">
      <c r="A2067" t="s">
        <v>51</v>
      </c>
      <c r="B2067" t="s">
        <v>127</v>
      </c>
      <c r="C2067" s="40">
        <v>297.048</v>
      </c>
      <c r="D2067" s="40" t="str">
        <f t="shared" si="1"/>
        <v>(loc1 Grosseto)</v>
      </c>
      <c r="E2067" s="40" t="str">
        <f t="shared" si="2"/>
        <v>(loc2 Rimini)</v>
      </c>
      <c r="F2067" s="40" t="str">
        <f t="shared" si="3"/>
        <v>(dist 297)</v>
      </c>
      <c r="G2067" s="40" t="str">
        <f t="shared" si="4"/>
        <v>(distance (loc1 Grosseto) (loc2 Rimini) (dist 297))</v>
      </c>
    </row>
    <row r="2068">
      <c r="A2068" t="s">
        <v>51</v>
      </c>
      <c r="B2068" t="s">
        <v>133</v>
      </c>
      <c r="C2068" s="40">
        <v>1073.272</v>
      </c>
      <c r="D2068" s="40" t="str">
        <f t="shared" si="1"/>
        <v>(loc1 Grosseto)</v>
      </c>
      <c r="E2068" s="40" t="str">
        <f t="shared" si="2"/>
        <v>(loc2 Ragusa)</v>
      </c>
      <c r="F2068" s="40" t="str">
        <f t="shared" si="3"/>
        <v>(dist 1073)</v>
      </c>
      <c r="G2068" s="40" t="str">
        <f t="shared" si="4"/>
        <v>(distance (loc1 Grosseto) (loc2 Ragusa) (dist 1073))</v>
      </c>
    </row>
    <row r="2069">
      <c r="A2069" t="s">
        <v>51</v>
      </c>
      <c r="B2069" t="s">
        <v>134</v>
      </c>
      <c r="C2069" s="40">
        <v>1035.159</v>
      </c>
      <c r="D2069" s="40" t="str">
        <f t="shared" si="1"/>
        <v>(loc1 Grosseto)</v>
      </c>
      <c r="E2069" s="40" t="str">
        <f t="shared" si="2"/>
        <v>(loc2 Siracusa)</v>
      </c>
      <c r="F2069" s="40" t="str">
        <f t="shared" si="3"/>
        <v>(dist 1035)</v>
      </c>
      <c r="G2069" s="40" t="str">
        <f t="shared" si="4"/>
        <v>(distance (loc1 Grosseto) (loc2 Siracusa) (dist 1035))</v>
      </c>
    </row>
    <row r="2070">
      <c r="A2070" t="s">
        <v>51</v>
      </c>
      <c r="B2070" t="s">
        <v>137</v>
      </c>
      <c r="C2070" s="40">
        <v>753.642</v>
      </c>
      <c r="D2070" s="40" t="str">
        <f t="shared" si="1"/>
        <v>(loc1 Grosseto)</v>
      </c>
      <c r="E2070" s="40" t="str">
        <f t="shared" si="2"/>
        <v>(loc2 Lecce)</v>
      </c>
      <c r="F2070" s="40" t="str">
        <f t="shared" si="3"/>
        <v>(dist 753)</v>
      </c>
      <c r="G2070" s="40" t="str">
        <f t="shared" si="4"/>
        <v>(distance (loc1 Grosseto) (loc2 Lecce) (dist 753))</v>
      </c>
    </row>
    <row r="2071">
      <c r="A2071" t="s">
        <v>51</v>
      </c>
      <c r="B2071" t="s">
        <v>140</v>
      </c>
      <c r="C2071" s="40">
        <v>874.658</v>
      </c>
      <c r="D2071" s="40" t="str">
        <f t="shared" si="1"/>
        <v>(loc1 Grosseto)</v>
      </c>
      <c r="E2071" s="40" t="str">
        <f t="shared" si="2"/>
        <v>(loc2 Messina)</v>
      </c>
      <c r="F2071" s="40" t="str">
        <f t="shared" si="3"/>
        <v>(dist 874)</v>
      </c>
      <c r="G2071" s="40" t="str">
        <f t="shared" si="4"/>
        <v>(distance (loc1 Grosseto) (loc2 Messina) (dist 874))</v>
      </c>
    </row>
    <row r="2072">
      <c r="A2072" t="s">
        <v>51</v>
      </c>
      <c r="B2072" t="s">
        <v>141</v>
      </c>
      <c r="C2072" s="40">
        <v>874.73</v>
      </c>
      <c r="D2072" s="40" t="str">
        <f t="shared" si="1"/>
        <v>(loc1 Grosseto)</v>
      </c>
      <c r="E2072" s="40" t="str">
        <f t="shared" si="2"/>
        <v>(loc2 Reggio di Calabria)</v>
      </c>
      <c r="F2072" s="40" t="str">
        <f t="shared" si="3"/>
        <v>(dist 874)</v>
      </c>
      <c r="G2072" s="40" t="str">
        <f t="shared" si="4"/>
        <v>(distance (loc1 Grosseto) (loc2 Reggio di Calabria) (dist 874))</v>
      </c>
    </row>
    <row r="2073">
      <c r="A2073" t="s">
        <v>51</v>
      </c>
      <c r="B2073" t="s">
        <v>146</v>
      </c>
      <c r="C2073" s="40">
        <v>355.938</v>
      </c>
      <c r="D2073" s="40" t="str">
        <f t="shared" si="1"/>
        <v>(loc1 Grosseto)</v>
      </c>
      <c r="E2073" s="40" t="str">
        <f t="shared" si="2"/>
        <v>(loc2 Padova)</v>
      </c>
      <c r="F2073" s="40" t="str">
        <f t="shared" si="3"/>
        <v>(dist 355)</v>
      </c>
      <c r="G2073" s="40" t="str">
        <f t="shared" si="4"/>
        <v>(distance (loc1 Grosseto) (loc2 Padova) (dist 355))</v>
      </c>
    </row>
    <row r="2074">
      <c r="A2074" t="s">
        <v>51</v>
      </c>
      <c r="B2074" t="s">
        <v>151</v>
      </c>
      <c r="C2074" s="40">
        <v>325.958</v>
      </c>
      <c r="D2074" s="40" t="str">
        <f t="shared" si="1"/>
        <v>(loc1 Grosseto)</v>
      </c>
      <c r="E2074" s="40" t="str">
        <f t="shared" si="2"/>
        <v>(loc2 Teramo)</v>
      </c>
      <c r="F2074" s="40" t="str">
        <f t="shared" si="3"/>
        <v>(dist 325)</v>
      </c>
      <c r="G2074" s="40" t="str">
        <f t="shared" si="4"/>
        <v>(distance (loc1 Grosseto) (loc2 Teramo) (dist 325))</v>
      </c>
    </row>
    <row r="2075">
      <c r="A2075" t="s">
        <v>51</v>
      </c>
      <c r="B2075" t="s">
        <v>155</v>
      </c>
      <c r="C2075" s="40">
        <v>405.767</v>
      </c>
      <c r="D2075" s="40" t="str">
        <f t="shared" si="1"/>
        <v>(loc1 Grosseto)</v>
      </c>
      <c r="E2075" s="40" t="str">
        <f t="shared" si="2"/>
        <v>(loc2 Treviso)</v>
      </c>
      <c r="F2075" s="40" t="str">
        <f t="shared" si="3"/>
        <v>(dist 405)</v>
      </c>
      <c r="G2075" s="40" t="str">
        <f t="shared" si="4"/>
        <v>(distance (loc1 Grosseto) (loc2 Treviso) (dist 405))</v>
      </c>
    </row>
    <row r="2076">
      <c r="A2076" t="s">
        <v>51</v>
      </c>
      <c r="B2076" t="s">
        <v>159</v>
      </c>
      <c r="C2076" s="40">
        <v>320.465</v>
      </c>
      <c r="D2076" s="40" t="str">
        <f t="shared" si="1"/>
        <v>(loc1 Grosseto)</v>
      </c>
      <c r="E2076" s="40" t="str">
        <f t="shared" si="2"/>
        <v>(loc2 Ravenna)</v>
      </c>
      <c r="F2076" s="40" t="str">
        <f t="shared" si="3"/>
        <v>(dist 320)</v>
      </c>
      <c r="G2076" s="40" t="str">
        <f t="shared" si="4"/>
        <v>(distance (loc1 Grosseto) (loc2 Ravenna) (dist 320))</v>
      </c>
    </row>
    <row r="2077">
      <c r="A2077" t="s">
        <v>51</v>
      </c>
      <c r="B2077" t="s">
        <v>160</v>
      </c>
      <c r="C2077" s="40">
        <v>461.69</v>
      </c>
      <c r="D2077" s="40" t="str">
        <f t="shared" si="1"/>
        <v>(loc1 Grosseto)</v>
      </c>
      <c r="E2077" s="40" t="str">
        <f t="shared" si="2"/>
        <v>(loc2 Pordenone)</v>
      </c>
      <c r="F2077" s="40" t="str">
        <f t="shared" si="3"/>
        <v>(dist 461)</v>
      </c>
      <c r="G2077" s="40" t="str">
        <f t="shared" si="4"/>
        <v>(distance (loc1 Grosseto) (loc2 Pordenone) (dist 461))</v>
      </c>
    </row>
    <row r="2078">
      <c r="A2078" t="s">
        <v>51</v>
      </c>
      <c r="B2078" t="s">
        <v>161</v>
      </c>
      <c r="C2078" s="40">
        <v>507.591</v>
      </c>
      <c r="D2078" s="40" t="str">
        <f t="shared" si="1"/>
        <v>(loc1 Grosseto)</v>
      </c>
      <c r="E2078" s="40" t="str">
        <f t="shared" si="2"/>
        <v>(loc2 Udine)</v>
      </c>
      <c r="F2078" s="40" t="str">
        <f t="shared" si="3"/>
        <v>(dist 507)</v>
      </c>
      <c r="G2078" s="40" t="str">
        <f t="shared" si="4"/>
        <v>(distance (loc1 Grosseto) (loc2 Udine) (dist 507))</v>
      </c>
    </row>
    <row r="2079">
      <c r="A2079" t="s">
        <v>51</v>
      </c>
      <c r="B2079" t="s">
        <v>163</v>
      </c>
      <c r="C2079" s="40">
        <v>536.765</v>
      </c>
      <c r="D2079" s="40" t="str">
        <f t="shared" si="1"/>
        <v>(loc1 Grosseto)</v>
      </c>
      <c r="E2079" s="40" t="str">
        <f t="shared" si="2"/>
        <v>(loc2 Trieste)</v>
      </c>
      <c r="F2079" s="40" t="str">
        <f t="shared" si="3"/>
        <v>(dist 536)</v>
      </c>
      <c r="G2079" s="40" t="str">
        <f t="shared" si="4"/>
        <v>(distance (loc1 Grosseto) (loc2 Trieste) (dist 536))</v>
      </c>
    </row>
    <row r="2080">
      <c r="A2080" t="s">
        <v>51</v>
      </c>
      <c r="B2080" t="s">
        <v>75</v>
      </c>
      <c r="C2080" s="40">
        <v>311.944</v>
      </c>
      <c r="D2080" s="40" t="str">
        <f t="shared" si="1"/>
        <v>(loc1 Grosseto)</v>
      </c>
      <c r="E2080" s="40" t="str">
        <f t="shared" si="2"/>
        <v>(loc2 Genova)</v>
      </c>
      <c r="F2080" s="40" t="str">
        <f t="shared" si="3"/>
        <v>(dist 311)</v>
      </c>
      <c r="G2080" s="40" t="str">
        <f t="shared" si="4"/>
        <v>(distance (loc1 Grosseto) (loc2 Genova) (dist 311))</v>
      </c>
    </row>
    <row r="2081">
      <c r="A2081" t="s">
        <v>51</v>
      </c>
      <c r="B2081" t="s">
        <v>162</v>
      </c>
      <c r="C2081" s="40">
        <v>514.754</v>
      </c>
      <c r="D2081" s="40" t="str">
        <f t="shared" si="1"/>
        <v>(loc1 Grosseto)</v>
      </c>
      <c r="E2081" s="40" t="str">
        <f t="shared" si="2"/>
        <v>(loc2 Gorizia)</v>
      </c>
      <c r="F2081" s="40" t="str">
        <f t="shared" si="3"/>
        <v>(dist 514)</v>
      </c>
      <c r="G2081" s="40" t="str">
        <f t="shared" si="4"/>
        <v>(distance (loc1 Grosseto) (loc2 Gorizia) (dist 514))</v>
      </c>
    </row>
    <row r="2082">
      <c r="A2082" t="s">
        <v>53</v>
      </c>
      <c r="B2082" t="s">
        <v>5</v>
      </c>
      <c r="C2082" s="40">
        <v>560.499</v>
      </c>
      <c r="D2082" s="40" t="str">
        <f t="shared" si="1"/>
        <v>(loc1 Imperia)</v>
      </c>
      <c r="E2082" s="40" t="str">
        <f t="shared" si="2"/>
        <v>(loc2 Olbia-Tempio)</v>
      </c>
      <c r="F2082" s="40" t="str">
        <f t="shared" si="3"/>
        <v>(dist 560)</v>
      </c>
      <c r="G2082" s="40" t="str">
        <f t="shared" si="4"/>
        <v>(distance (loc1 Imperia) (loc2 Olbia-Tempio) (dist 560))</v>
      </c>
    </row>
    <row r="2083">
      <c r="A2083" t="s">
        <v>53</v>
      </c>
      <c r="B2083" t="s">
        <v>18</v>
      </c>
      <c r="C2083" s="40">
        <v>354.834</v>
      </c>
      <c r="D2083" s="40" t="str">
        <f t="shared" si="1"/>
        <v>(loc1 Imperia)</v>
      </c>
      <c r="E2083" s="40" t="str">
        <f t="shared" si="2"/>
        <v>(loc2 Modena)</v>
      </c>
      <c r="F2083" s="40" t="str">
        <f t="shared" si="3"/>
        <v>(dist 354)</v>
      </c>
      <c r="G2083" s="40" t="str">
        <f t="shared" si="4"/>
        <v>(distance (loc1 Imperia) (loc2 Modena) (dist 354))</v>
      </c>
    </row>
    <row r="2084">
      <c r="A2084" t="s">
        <v>53</v>
      </c>
      <c r="B2084" t="s">
        <v>21</v>
      </c>
      <c r="C2084" s="40">
        <v>730.312</v>
      </c>
      <c r="D2084" s="40" t="str">
        <f t="shared" si="1"/>
        <v>(loc1 Imperia)</v>
      </c>
      <c r="E2084" s="40" t="str">
        <f t="shared" si="2"/>
        <v>(loc2 Medio Campidano)</v>
      </c>
      <c r="F2084" s="40" t="str">
        <f t="shared" si="3"/>
        <v>(dist 730)</v>
      </c>
      <c r="G2084" s="40" t="str">
        <f t="shared" si="4"/>
        <v>(distance (loc1 Imperia) (loc2 Medio Campidano) (dist 730))</v>
      </c>
    </row>
    <row r="2085">
      <c r="A2085" t="s">
        <v>53</v>
      </c>
      <c r="B2085" t="s">
        <v>28</v>
      </c>
      <c r="C2085" s="40">
        <v>628.457</v>
      </c>
      <c r="D2085" s="40" t="str">
        <f t="shared" si="1"/>
        <v>(loc1 Imperia)</v>
      </c>
      <c r="E2085" s="40" t="str">
        <f t="shared" si="2"/>
        <v>(loc2 Nuoro)</v>
      </c>
      <c r="F2085" s="40" t="str">
        <f t="shared" si="3"/>
        <v>(dist 628)</v>
      </c>
      <c r="G2085" s="40" t="str">
        <f t="shared" si="4"/>
        <v>(distance (loc1 Imperia) (loc2 Nuoro) (dist 628))</v>
      </c>
    </row>
    <row r="2086">
      <c r="A2086" t="s">
        <v>53</v>
      </c>
      <c r="B2086" t="s">
        <v>31</v>
      </c>
      <c r="C2086" s="40">
        <v>858.918</v>
      </c>
      <c r="D2086" s="40" t="str">
        <f t="shared" si="1"/>
        <v>(loc1 Imperia)</v>
      </c>
      <c r="E2086" s="40" t="str">
        <f t="shared" si="2"/>
        <v>(loc2 Salerno)</v>
      </c>
      <c r="F2086" s="40" t="str">
        <f t="shared" si="3"/>
        <v>(dist 858)</v>
      </c>
      <c r="G2086" s="40" t="str">
        <f t="shared" si="4"/>
        <v>(distance (loc1 Imperia) (loc2 Salerno) (dist 858))</v>
      </c>
    </row>
    <row r="2087">
      <c r="A2087" t="s">
        <v>53</v>
      </c>
      <c r="B2087" t="s">
        <v>39</v>
      </c>
      <c r="C2087" s="40">
        <v>296.046</v>
      </c>
      <c r="D2087" s="40" t="str">
        <f t="shared" si="1"/>
        <v>(loc1 Imperia)</v>
      </c>
      <c r="E2087" s="40" t="str">
        <f t="shared" si="2"/>
        <v>(loc2 Livorno)</v>
      </c>
      <c r="F2087" s="40" t="str">
        <f t="shared" si="3"/>
        <v>(dist 296)</v>
      </c>
      <c r="G2087" s="40" t="str">
        <f t="shared" si="4"/>
        <v>(distance (loc1 Imperia) (loc2 Livorno) (dist 296))</v>
      </c>
    </row>
    <row r="2088">
      <c r="A2088" t="s">
        <v>53</v>
      </c>
      <c r="B2088" t="s">
        <v>42</v>
      </c>
      <c r="C2088" s="40">
        <v>277.603</v>
      </c>
      <c r="D2088" s="40" t="str">
        <f t="shared" si="1"/>
        <v>(loc1 Imperia)</v>
      </c>
      <c r="E2088" s="40" t="str">
        <f t="shared" si="2"/>
        <v>(loc2 Pisa)</v>
      </c>
      <c r="F2088" s="40" t="str">
        <f t="shared" si="3"/>
        <v>(dist 277)</v>
      </c>
      <c r="G2088" s="40" t="str">
        <f t="shared" si="4"/>
        <v>(distance (loc1 Imperia) (loc2 Pisa) (dist 277))</v>
      </c>
    </row>
    <row r="2089">
      <c r="A2089" t="s">
        <v>53</v>
      </c>
      <c r="B2089" t="s">
        <v>45</v>
      </c>
      <c r="C2089" s="40">
        <v>413.961</v>
      </c>
      <c r="D2089" s="40" t="str">
        <f t="shared" si="1"/>
        <v>(loc1 Imperia)</v>
      </c>
      <c r="E2089" s="40" t="str">
        <f t="shared" si="2"/>
        <v>(loc2 Siena)</v>
      </c>
      <c r="F2089" s="40" t="str">
        <f t="shared" si="3"/>
        <v>(dist 413)</v>
      </c>
      <c r="G2089" s="40" t="str">
        <f t="shared" si="4"/>
        <v>(distance (loc1 Imperia) (loc2 Siena) (dist 413))</v>
      </c>
    </row>
    <row r="2090">
      <c r="A2090" t="s">
        <v>53</v>
      </c>
      <c r="B2090" t="s">
        <v>49</v>
      </c>
      <c r="C2090" s="40">
        <v>67.657</v>
      </c>
      <c r="D2090" s="40" t="str">
        <f t="shared" si="1"/>
        <v>(loc1 Imperia)</v>
      </c>
      <c r="E2090" s="40" t="str">
        <f t="shared" si="2"/>
        <v>(loc2 Savona)</v>
      </c>
      <c r="F2090" s="40" t="str">
        <f t="shared" si="3"/>
        <v>(dist 67)</v>
      </c>
      <c r="G2090" s="40" t="str">
        <f t="shared" si="4"/>
        <v>(distance (loc1 Imperia) (loc2 Savona) (dist 67))</v>
      </c>
    </row>
    <row r="2091">
      <c r="A2091" t="s">
        <v>53</v>
      </c>
      <c r="B2091" t="s">
        <v>55</v>
      </c>
      <c r="C2091" s="40">
        <v>483.483</v>
      </c>
      <c r="D2091" s="40" t="str">
        <f t="shared" si="1"/>
        <v>(loc1 Imperia)</v>
      </c>
      <c r="E2091" s="40" t="str">
        <f t="shared" si="2"/>
        <v>(loc2 Torino)</v>
      </c>
      <c r="F2091" s="40" t="str">
        <f t="shared" si="3"/>
        <v>(dist 483)</v>
      </c>
      <c r="G2091" s="40" t="str">
        <f t="shared" si="4"/>
        <v>(distance (loc1 Imperia) (loc2 Torino) (dist 483))</v>
      </c>
    </row>
    <row r="2092">
      <c r="A2092" t="s">
        <v>53</v>
      </c>
      <c r="B2092" t="s">
        <v>57</v>
      </c>
      <c r="C2092" s="40">
        <v>179.174</v>
      </c>
      <c r="D2092" s="40" t="str">
        <f t="shared" si="1"/>
        <v>(loc1 Imperia)</v>
      </c>
      <c r="E2092" s="40" t="str">
        <f t="shared" si="2"/>
        <v>(loc2 Lucca)</v>
      </c>
      <c r="F2092" s="40" t="str">
        <f t="shared" si="3"/>
        <v>(dist 179)</v>
      </c>
      <c r="G2092" s="40" t="str">
        <f t="shared" si="4"/>
        <v>(distance (loc1 Imperia) (loc2 Lucca) (dist 179))</v>
      </c>
    </row>
    <row r="2093">
      <c r="A2093" t="s">
        <v>53</v>
      </c>
      <c r="B2093" t="s">
        <v>63</v>
      </c>
      <c r="C2093" s="40">
        <v>189.419</v>
      </c>
      <c r="D2093" s="40" t="str">
        <f t="shared" si="1"/>
        <v>(loc1 Imperia)</v>
      </c>
      <c r="E2093" s="40" t="str">
        <f t="shared" si="2"/>
        <v>(loc2 Roma)</v>
      </c>
      <c r="F2093" s="40" t="str">
        <f t="shared" si="3"/>
        <v>(dist 189)</v>
      </c>
      <c r="G2093" s="40" t="str">
        <f t="shared" si="4"/>
        <v>(distance (loc1 Imperia) (loc2 Roma) (dist 189))</v>
      </c>
    </row>
    <row r="2094">
      <c r="A2094" t="s">
        <v>53</v>
      </c>
      <c r="B2094" t="s">
        <v>68</v>
      </c>
      <c r="C2094" s="40">
        <v>157.146</v>
      </c>
      <c r="D2094" s="40" t="str">
        <f t="shared" si="1"/>
        <v>(loc1 Imperia)</v>
      </c>
      <c r="E2094" s="40" t="str">
        <f t="shared" si="2"/>
        <v>(loc2 Prato)</v>
      </c>
      <c r="F2094" s="40" t="str">
        <f t="shared" si="3"/>
        <v>(dist 157)</v>
      </c>
      <c r="G2094" s="40" t="str">
        <f t="shared" si="4"/>
        <v>(distance (loc1 Imperia) (loc2 Prato) (dist 157))</v>
      </c>
    </row>
    <row r="2095">
      <c r="A2095" t="s">
        <v>53</v>
      </c>
      <c r="B2095" t="s">
        <v>69</v>
      </c>
      <c r="C2095" s="40">
        <v>174.155</v>
      </c>
      <c r="D2095" s="40" t="str">
        <f t="shared" si="1"/>
        <v>(loc1 Imperia)</v>
      </c>
      <c r="E2095" s="40" t="str">
        <f t="shared" si="2"/>
        <v>(loc2 Pistoia)</v>
      </c>
      <c r="F2095" s="40" t="str">
        <f t="shared" si="3"/>
        <v>(dist 174)</v>
      </c>
      <c r="G2095" s="40" t="str">
        <f t="shared" si="4"/>
        <v>(distance (loc1 Imperia) (loc2 Pistoia) (dist 174))</v>
      </c>
    </row>
    <row r="2096">
      <c r="A2096" t="s">
        <v>53</v>
      </c>
      <c r="B2096" t="s">
        <v>76</v>
      </c>
      <c r="C2096" s="40">
        <v>479.245</v>
      </c>
      <c r="D2096" s="40" t="str">
        <f t="shared" si="1"/>
        <v>(loc1 Imperia)</v>
      </c>
      <c r="E2096" s="40" t="str">
        <f t="shared" si="2"/>
        <v>(loc2 Novara)</v>
      </c>
      <c r="F2096" s="40" t="str">
        <f t="shared" si="3"/>
        <v>(dist 479)</v>
      </c>
      <c r="G2096" s="40" t="str">
        <f t="shared" si="4"/>
        <v>(distance (loc1 Imperia) (loc2 Novara) (dist 479))</v>
      </c>
    </row>
    <row r="2097">
      <c r="A2097" t="s">
        <v>53</v>
      </c>
      <c r="B2097" t="s">
        <v>77</v>
      </c>
      <c r="C2097" s="40">
        <v>236.978</v>
      </c>
      <c r="D2097" s="40" t="str">
        <f t="shared" si="1"/>
        <v>(loc1 Imperia)</v>
      </c>
      <c r="E2097" s="40" t="str">
        <f t="shared" si="2"/>
        <v>(loc2 Massa-Carrara)</v>
      </c>
      <c r="F2097" s="40" t="str">
        <f t="shared" si="3"/>
        <v>(dist 236)</v>
      </c>
      <c r="G2097" s="40" t="str">
        <f t="shared" si="4"/>
        <v>(distance (loc1 Imperia) (loc2 Massa-Carrara) (dist 236))</v>
      </c>
    </row>
    <row r="2098">
      <c r="A2098" t="s">
        <v>53</v>
      </c>
      <c r="B2098" t="s">
        <v>70</v>
      </c>
      <c r="C2098" s="40">
        <v>227.105</v>
      </c>
      <c r="D2098" s="40" t="str">
        <f t="shared" si="1"/>
        <v>(loc1 Imperia)</v>
      </c>
      <c r="E2098" s="40" t="str">
        <f t="shared" si="2"/>
        <v>(loc2 La Spezia)</v>
      </c>
      <c r="F2098" s="40" t="str">
        <f t="shared" si="3"/>
        <v>(dist 227)</v>
      </c>
      <c r="G2098" s="40" t="str">
        <f t="shared" si="4"/>
        <v>(distance (loc1 Imperia) (loc2 La Spezia) (dist 227))</v>
      </c>
    </row>
    <row r="2099">
      <c r="A2099" t="s">
        <v>53</v>
      </c>
      <c r="B2099" t="s">
        <v>79</v>
      </c>
      <c r="C2099" s="40">
        <v>400.877</v>
      </c>
      <c r="D2099" s="40" t="str">
        <f t="shared" si="1"/>
        <v>(loc1 Imperia)</v>
      </c>
      <c r="E2099" s="40" t="str">
        <f t="shared" si="2"/>
        <v>(loc2 Napoli)</v>
      </c>
      <c r="F2099" s="40" t="str">
        <f t="shared" si="3"/>
        <v>(dist 400)</v>
      </c>
      <c r="G2099" s="40" t="str">
        <f t="shared" si="4"/>
        <v>(distance (loc1 Imperia) (loc2 Napoli) (dist 400))</v>
      </c>
    </row>
    <row r="2100">
      <c r="A2100" t="s">
        <v>53</v>
      </c>
      <c r="B2100" t="s">
        <v>80</v>
      </c>
      <c r="C2100" s="40">
        <v>293.896</v>
      </c>
      <c r="D2100" s="40" t="str">
        <f t="shared" si="1"/>
        <v>(loc1 Imperia)</v>
      </c>
      <c r="E2100" s="40" t="str">
        <f t="shared" si="2"/>
        <v>(loc2 Reggio nell'Emilia)</v>
      </c>
      <c r="F2100" s="40" t="str">
        <f t="shared" si="3"/>
        <v>(dist 293)</v>
      </c>
      <c r="G2100" s="40" t="str">
        <f t="shared" si="4"/>
        <v>(distance (loc1 Imperia) (loc2 Reggio nell'Emilia) (dist 293))</v>
      </c>
    </row>
    <row r="2101">
      <c r="A2101" t="s">
        <v>53</v>
      </c>
      <c r="B2101" t="s">
        <v>81</v>
      </c>
      <c r="C2101" s="40">
        <v>417.457</v>
      </c>
      <c r="D2101" s="40" t="str">
        <f t="shared" si="1"/>
        <v>(loc1 Imperia)</v>
      </c>
      <c r="E2101" s="40" t="str">
        <f t="shared" si="2"/>
        <v>(loc2 Pavia)</v>
      </c>
      <c r="F2101" s="40" t="str">
        <f t="shared" si="3"/>
        <v>(dist 417)</v>
      </c>
      <c r="G2101" s="40" t="str">
        <f t="shared" si="4"/>
        <v>(distance (loc1 Imperia) (loc2 Pavia) (dist 417))</v>
      </c>
    </row>
    <row r="2102">
      <c r="A2102" t="s">
        <v>53</v>
      </c>
      <c r="B2102" t="s">
        <v>83</v>
      </c>
      <c r="C2102" s="40">
        <v>562.416</v>
      </c>
      <c r="D2102" s="40" t="str">
        <f t="shared" si="1"/>
        <v>(loc1 Imperia)</v>
      </c>
      <c r="E2102" s="40" t="str">
        <f t="shared" si="2"/>
        <v>(loc2 Verbano-Cusio-Ossola)</v>
      </c>
      <c r="F2102" s="40" t="str">
        <f t="shared" si="3"/>
        <v>(dist 562)</v>
      </c>
      <c r="G2102" s="40" t="str">
        <f t="shared" si="4"/>
        <v>(distance (loc1 Imperia) (loc2 Verbano-Cusio-Ossola) (dist 562))</v>
      </c>
    </row>
    <row r="2103">
      <c r="A2103" t="s">
        <v>53</v>
      </c>
      <c r="B2103" t="s">
        <v>89</v>
      </c>
      <c r="C2103" s="40">
        <v>430.579</v>
      </c>
      <c r="D2103" s="40" t="str">
        <f t="shared" si="1"/>
        <v>(loc1 Imperia)</v>
      </c>
      <c r="E2103" s="40" t="str">
        <f t="shared" si="2"/>
        <v>(loc2 Milano)</v>
      </c>
      <c r="F2103" s="40" t="str">
        <f t="shared" si="3"/>
        <v>(dist 430)</v>
      </c>
      <c r="G2103" s="40" t="str">
        <f t="shared" si="4"/>
        <v>(distance (loc1 Imperia) (loc2 Milano) (dist 430))</v>
      </c>
    </row>
    <row r="2104">
      <c r="A2104" t="s">
        <v>53</v>
      </c>
      <c r="B2104" t="s">
        <v>90</v>
      </c>
      <c r="C2104" s="40">
        <v>403.022</v>
      </c>
      <c r="D2104" s="40" t="str">
        <f t="shared" si="1"/>
        <v>(loc1 Imperia)</v>
      </c>
      <c r="E2104" s="40" t="str">
        <f t="shared" si="2"/>
        <v>(loc2 Lodi)</v>
      </c>
      <c r="F2104" s="40" t="str">
        <f t="shared" si="3"/>
        <v>(dist 403)</v>
      </c>
      <c r="G2104" s="40" t="str">
        <f t="shared" si="4"/>
        <v>(distance (loc1 Imperia) (loc2 Lodi) (dist 403))</v>
      </c>
    </row>
    <row r="2105">
      <c r="A2105" t="s">
        <v>53</v>
      </c>
      <c r="B2105" t="s">
        <v>92</v>
      </c>
      <c r="C2105" s="40">
        <v>488.444</v>
      </c>
      <c r="D2105" s="40" t="str">
        <f t="shared" si="1"/>
        <v>(loc1 Imperia)</v>
      </c>
      <c r="E2105" s="40" t="str">
        <f t="shared" si="2"/>
        <v>(loc2 Varese)</v>
      </c>
      <c r="F2105" s="40" t="str">
        <f t="shared" si="3"/>
        <v>(dist 488)</v>
      </c>
      <c r="G2105" s="40" t="str">
        <f t="shared" si="4"/>
        <v>(distance (loc1 Imperia) (loc2 Varese) (dist 488))</v>
      </c>
    </row>
    <row r="2106">
      <c r="A2106" t="s">
        <v>53</v>
      </c>
      <c r="B2106" t="s">
        <v>99</v>
      </c>
      <c r="C2106" s="40">
        <v>479.713</v>
      </c>
      <c r="D2106" s="40" t="str">
        <f t="shared" si="1"/>
        <v>(loc1 Imperia)</v>
      </c>
      <c r="E2106" s="40" t="str">
        <f t="shared" si="2"/>
        <v>(loc2 Lecco)</v>
      </c>
      <c r="F2106" s="40" t="str">
        <f t="shared" si="3"/>
        <v>(dist 479)</v>
      </c>
      <c r="G2106" s="40" t="str">
        <f t="shared" si="4"/>
        <v>(distance (loc1 Imperia) (loc2 Lecco) (dist 479))</v>
      </c>
    </row>
    <row r="2107">
      <c r="A2107" t="s">
        <v>53</v>
      </c>
      <c r="B2107" t="s">
        <v>101</v>
      </c>
      <c r="C2107" s="40">
        <v>365.762</v>
      </c>
      <c r="D2107" s="40" t="str">
        <f t="shared" si="1"/>
        <v>(loc1 Imperia)</v>
      </c>
      <c r="E2107" s="40" t="str">
        <f t="shared" si="2"/>
        <v>(loc2 Verona)</v>
      </c>
      <c r="F2107" s="40" t="str">
        <f t="shared" si="3"/>
        <v>(dist 365)</v>
      </c>
      <c r="G2107" s="40" t="str">
        <f t="shared" si="4"/>
        <v>(distance (loc1 Imperia) (loc2 Verona) (dist 365))</v>
      </c>
    </row>
    <row r="2108">
      <c r="A2108" t="s">
        <v>53</v>
      </c>
      <c r="B2108" t="s">
        <v>103</v>
      </c>
      <c r="C2108" s="40">
        <v>333.919</v>
      </c>
      <c r="D2108" s="40" t="str">
        <f t="shared" si="1"/>
        <v>(loc1 Imperia)</v>
      </c>
      <c r="E2108" s="40" t="str">
        <f t="shared" si="2"/>
        <v>(loc2 Mantova)</v>
      </c>
      <c r="F2108" s="40" t="str">
        <f t="shared" si="3"/>
        <v>(dist 333)</v>
      </c>
      <c r="G2108" s="40" t="str">
        <f t="shared" si="4"/>
        <v>(distance (loc1 Imperia) (loc2 Mantova) (dist 333))</v>
      </c>
    </row>
    <row r="2109">
      <c r="A2109" t="s">
        <v>53</v>
      </c>
      <c r="B2109" t="s">
        <v>105</v>
      </c>
      <c r="C2109" s="40">
        <v>390.787</v>
      </c>
      <c r="D2109" s="40" t="str">
        <f t="shared" si="1"/>
        <v>(loc1 Imperia)</v>
      </c>
      <c r="E2109" s="40" t="str">
        <f t="shared" si="2"/>
        <v>(loc2 Vicenza)</v>
      </c>
      <c r="F2109" s="40" t="str">
        <f t="shared" si="3"/>
        <v>(dist 390)</v>
      </c>
      <c r="G2109" s="40" t="str">
        <f t="shared" si="4"/>
        <v>(distance (loc1 Imperia) (loc2 Vicenza) (dist 390))</v>
      </c>
    </row>
    <row r="2110">
      <c r="A2110" t="s">
        <v>53</v>
      </c>
      <c r="B2110" t="s">
        <v>109</v>
      </c>
      <c r="C2110" s="40">
        <v>448.433</v>
      </c>
      <c r="D2110" s="40" t="str">
        <f t="shared" si="1"/>
        <v>(loc1 Imperia)</v>
      </c>
      <c r="E2110" s="40" t="str">
        <f t="shared" si="2"/>
        <v>(loc2 Trento)</v>
      </c>
      <c r="F2110" s="40" t="str">
        <f t="shared" si="3"/>
        <v>(dist 448)</v>
      </c>
      <c r="G2110" s="40" t="str">
        <f t="shared" si="4"/>
        <v>(distance (loc1 Imperia) (loc2 Trento) (dist 448))</v>
      </c>
    </row>
    <row r="2111">
      <c r="A2111" t="s">
        <v>53</v>
      </c>
      <c r="B2111" t="s">
        <v>110</v>
      </c>
      <c r="C2111" s="40">
        <v>390.359</v>
      </c>
      <c r="D2111" s="40" t="str">
        <f t="shared" si="1"/>
        <v>(loc1 Imperia)</v>
      </c>
      <c r="E2111" s="40" t="str">
        <f t="shared" si="2"/>
        <v>(loc2 Venezia)</v>
      </c>
      <c r="F2111" s="40" t="str">
        <f t="shared" si="3"/>
        <v>(dist 390)</v>
      </c>
      <c r="G2111" s="40" t="str">
        <f t="shared" si="4"/>
        <v>(distance (loc1 Imperia) (loc2 Venezia) (dist 390))</v>
      </c>
    </row>
    <row r="2112">
      <c r="A2112" t="s">
        <v>53</v>
      </c>
      <c r="B2112" t="s">
        <v>111</v>
      </c>
      <c r="C2112" s="40">
        <v>122.88</v>
      </c>
      <c r="D2112" s="40" t="str">
        <f t="shared" si="1"/>
        <v>(loc1 Imperia)</v>
      </c>
      <c r="E2112" s="40" t="str">
        <f t="shared" si="2"/>
        <v>(loc2 Viterbo)</v>
      </c>
      <c r="F2112" s="40" t="str">
        <f t="shared" si="3"/>
        <v>(dist 122)</v>
      </c>
      <c r="G2112" s="40" t="str">
        <f t="shared" si="4"/>
        <v>(distance (loc1 Imperia) (loc2 Viterbo) (dist 122))</v>
      </c>
    </row>
    <row r="2113">
      <c r="A2113" t="s">
        <v>53</v>
      </c>
      <c r="B2113" t="s">
        <v>112</v>
      </c>
      <c r="C2113" s="40">
        <v>559.118</v>
      </c>
      <c r="D2113" s="40" t="str">
        <f t="shared" si="1"/>
        <v>(loc1 Imperia)</v>
      </c>
      <c r="E2113" s="40" t="str">
        <f t="shared" si="2"/>
        <v>(loc2 Sondrio)</v>
      </c>
      <c r="F2113" s="40" t="str">
        <f t="shared" si="3"/>
        <v>(dist 559)</v>
      </c>
      <c r="G2113" s="40" t="str">
        <f t="shared" si="4"/>
        <v>(distance (loc1 Imperia) (loc2 Sondrio) (dist 559))</v>
      </c>
    </row>
    <row r="2114">
      <c r="A2114" t="s">
        <v>53</v>
      </c>
      <c r="B2114" t="s">
        <v>113</v>
      </c>
      <c r="C2114" s="40">
        <v>522.24</v>
      </c>
      <c r="D2114" s="40" t="str">
        <f t="shared" si="1"/>
        <v>(loc1 Imperia)</v>
      </c>
      <c r="E2114" s="40" t="str">
        <f t="shared" si="2"/>
        <v>(loc2 Oristano)</v>
      </c>
      <c r="F2114" s="40" t="str">
        <f t="shared" si="3"/>
        <v>(dist 522)</v>
      </c>
      <c r="G2114" s="40" t="str">
        <f t="shared" si="4"/>
        <v>(distance (loc1 Imperia) (loc2 Oristano) (dist 522))</v>
      </c>
    </row>
    <row r="2115">
      <c r="A2115" t="s">
        <v>53</v>
      </c>
      <c r="B2115" t="s">
        <v>116</v>
      </c>
      <c r="C2115" s="40">
        <v>1203.073</v>
      </c>
      <c r="D2115" s="40" t="str">
        <f t="shared" si="1"/>
        <v>(loc1 Imperia)</v>
      </c>
      <c r="E2115" s="40" t="str">
        <f t="shared" si="2"/>
        <v>(loc2 Trapani)</v>
      </c>
      <c r="F2115" s="40" t="str">
        <f t="shared" si="3"/>
        <v>(dist 1203)</v>
      </c>
      <c r="G2115" s="40" t="str">
        <f t="shared" si="4"/>
        <v>(distance (loc1 Imperia) (loc2 Trapani) (dist 1203))</v>
      </c>
    </row>
    <row r="2116">
      <c r="A2116" t="s">
        <v>53</v>
      </c>
      <c r="B2116" t="s">
        <v>118</v>
      </c>
      <c r="C2116" s="40">
        <v>1098.014</v>
      </c>
      <c r="D2116" s="40" t="str">
        <f t="shared" si="1"/>
        <v>(loc1 Imperia)</v>
      </c>
      <c r="E2116" s="40" t="str">
        <f t="shared" si="2"/>
        <v>(loc2 Palermo)</v>
      </c>
      <c r="F2116" s="40" t="str">
        <f t="shared" si="3"/>
        <v>(dist 1098)</v>
      </c>
      <c r="G2116" s="40" t="str">
        <f t="shared" si="4"/>
        <v>(distance (loc1 Imperia) (loc2 Palermo) (dist 1098))</v>
      </c>
    </row>
    <row r="2117">
      <c r="A2117" t="s">
        <v>53</v>
      </c>
      <c r="B2117" t="s">
        <v>119</v>
      </c>
      <c r="C2117" s="40">
        <v>236.756</v>
      </c>
      <c r="D2117" s="40" t="str">
        <f t="shared" si="1"/>
        <v>(loc1 Imperia)</v>
      </c>
      <c r="E2117" s="40" t="str">
        <f t="shared" si="2"/>
        <v>(loc2 Latina)</v>
      </c>
      <c r="F2117" s="40" t="str">
        <f t="shared" si="3"/>
        <v>(dist 236)</v>
      </c>
      <c r="G2117" s="40" t="str">
        <f t="shared" si="4"/>
        <v>(distance (loc1 Imperia) (loc2 Latina) (dist 236))</v>
      </c>
    </row>
    <row r="2118">
      <c r="A2118" t="s">
        <v>53</v>
      </c>
      <c r="B2118" t="s">
        <v>120</v>
      </c>
      <c r="C2118" s="40">
        <v>173.572</v>
      </c>
      <c r="D2118" s="40" t="str">
        <f t="shared" si="1"/>
        <v>(loc1 Imperia)</v>
      </c>
      <c r="E2118" s="40" t="str">
        <f t="shared" si="2"/>
        <v>(loc2 Perugia)</v>
      </c>
      <c r="F2118" s="40" t="str">
        <f t="shared" si="3"/>
        <v>(dist 173)</v>
      </c>
      <c r="G2118" s="40" t="str">
        <f t="shared" si="4"/>
        <v>(distance (loc1 Imperia) (loc2 Perugia) (dist 173))</v>
      </c>
    </row>
    <row r="2119">
      <c r="A2119" t="s">
        <v>53</v>
      </c>
      <c r="B2119" t="s">
        <v>121</v>
      </c>
      <c r="C2119" s="40">
        <v>177.737</v>
      </c>
      <c r="D2119" s="40" t="str">
        <f t="shared" si="1"/>
        <v>(loc1 Imperia)</v>
      </c>
      <c r="E2119" s="40" t="str">
        <f t="shared" si="2"/>
        <v>(loc2 Terni)</v>
      </c>
      <c r="F2119" s="40" t="str">
        <f t="shared" si="3"/>
        <v>(dist 177)</v>
      </c>
      <c r="G2119" s="40" t="str">
        <f t="shared" si="4"/>
        <v>(distance (loc1 Imperia) (loc2 Terni) (dist 177))</v>
      </c>
    </row>
    <row r="2120">
      <c r="A2120" t="s">
        <v>53</v>
      </c>
      <c r="B2120" t="s">
        <v>122</v>
      </c>
      <c r="C2120" s="40">
        <v>268.166</v>
      </c>
      <c r="D2120" s="40" t="str">
        <f t="shared" si="1"/>
        <v>(loc1 Imperia)</v>
      </c>
      <c r="E2120" s="40" t="str">
        <f t="shared" si="2"/>
        <v>(loc2 L'Aquila)</v>
      </c>
      <c r="F2120" s="40" t="str">
        <f t="shared" si="3"/>
        <v>(dist 268)</v>
      </c>
      <c r="G2120" s="40" t="str">
        <f t="shared" si="4"/>
        <v>(distance (loc1 Imperia) (loc2 L'Aquila) (dist 268))</v>
      </c>
    </row>
    <row r="2121">
      <c r="A2121" t="s">
        <v>53</v>
      </c>
      <c r="B2121" t="s">
        <v>78</v>
      </c>
      <c r="C2121" s="40">
        <v>286.569</v>
      </c>
      <c r="D2121" s="40" t="str">
        <f t="shared" si="1"/>
        <v>(loc1 Imperia)</v>
      </c>
      <c r="E2121" s="40" t="str">
        <f t="shared" si="2"/>
        <v>(loc2 Macerata)</v>
      </c>
      <c r="F2121" s="40" t="str">
        <f t="shared" si="3"/>
        <v>(dist 286)</v>
      </c>
      <c r="G2121" s="40" t="str">
        <f t="shared" si="4"/>
        <v>(distance (loc1 Imperia) (loc2 Macerata) (dist 286))</v>
      </c>
    </row>
    <row r="2122">
      <c r="A2122" t="s">
        <v>53</v>
      </c>
      <c r="B2122" t="s">
        <v>123</v>
      </c>
      <c r="C2122" s="40">
        <v>266.153</v>
      </c>
      <c r="D2122" s="40" t="str">
        <f t="shared" si="1"/>
        <v>(loc1 Imperia)</v>
      </c>
      <c r="E2122" s="40" t="str">
        <f t="shared" si="2"/>
        <v>(loc2 Pesaro e Urbino)</v>
      </c>
      <c r="F2122" s="40" t="str">
        <f t="shared" si="3"/>
        <v>(dist 266)</v>
      </c>
      <c r="G2122" s="40" t="str">
        <f t="shared" si="4"/>
        <v>(distance (loc1 Imperia) (loc2 Pesaro e Urbino) (dist 266))</v>
      </c>
    </row>
    <row r="2123">
      <c r="A2123" t="s">
        <v>53</v>
      </c>
      <c r="B2123" t="s">
        <v>127</v>
      </c>
      <c r="C2123" s="40">
        <v>297.048</v>
      </c>
      <c r="D2123" s="40" t="str">
        <f t="shared" si="1"/>
        <v>(loc1 Imperia)</v>
      </c>
      <c r="E2123" s="40" t="str">
        <f t="shared" si="2"/>
        <v>(loc2 Rimini)</v>
      </c>
      <c r="F2123" s="40" t="str">
        <f t="shared" si="3"/>
        <v>(dist 297)</v>
      </c>
      <c r="G2123" s="40" t="str">
        <f t="shared" si="4"/>
        <v>(distance (loc1 Imperia) (loc2 Rimini) (dist 297))</v>
      </c>
    </row>
    <row r="2124">
      <c r="A2124" t="s">
        <v>53</v>
      </c>
      <c r="B2124" t="s">
        <v>133</v>
      </c>
      <c r="C2124" s="40">
        <v>1073.272</v>
      </c>
      <c r="D2124" s="40" t="str">
        <f t="shared" si="1"/>
        <v>(loc1 Imperia)</v>
      </c>
      <c r="E2124" s="40" t="str">
        <f t="shared" si="2"/>
        <v>(loc2 Ragusa)</v>
      </c>
      <c r="F2124" s="40" t="str">
        <f t="shared" si="3"/>
        <v>(dist 1073)</v>
      </c>
      <c r="G2124" s="40" t="str">
        <f t="shared" si="4"/>
        <v>(distance (loc1 Imperia) (loc2 Ragusa) (dist 1073))</v>
      </c>
    </row>
    <row r="2125">
      <c r="A2125" t="s">
        <v>53</v>
      </c>
      <c r="B2125" t="s">
        <v>134</v>
      </c>
      <c r="C2125" s="40">
        <v>1035.159</v>
      </c>
      <c r="D2125" s="40" t="str">
        <f t="shared" si="1"/>
        <v>(loc1 Imperia)</v>
      </c>
      <c r="E2125" s="40" t="str">
        <f t="shared" si="2"/>
        <v>(loc2 Siracusa)</v>
      </c>
      <c r="F2125" s="40" t="str">
        <f t="shared" si="3"/>
        <v>(dist 1035)</v>
      </c>
      <c r="G2125" s="40" t="str">
        <f t="shared" si="4"/>
        <v>(distance (loc1 Imperia) (loc2 Siracusa) (dist 1035))</v>
      </c>
    </row>
    <row r="2126">
      <c r="A2126" t="s">
        <v>53</v>
      </c>
      <c r="B2126" t="s">
        <v>137</v>
      </c>
      <c r="C2126" s="40">
        <v>753.642</v>
      </c>
      <c r="D2126" s="40" t="str">
        <f t="shared" si="1"/>
        <v>(loc1 Imperia)</v>
      </c>
      <c r="E2126" s="40" t="str">
        <f t="shared" si="2"/>
        <v>(loc2 Lecce)</v>
      </c>
      <c r="F2126" s="40" t="str">
        <f t="shared" si="3"/>
        <v>(dist 753)</v>
      </c>
      <c r="G2126" s="40" t="str">
        <f t="shared" si="4"/>
        <v>(distance (loc1 Imperia) (loc2 Lecce) (dist 753))</v>
      </c>
    </row>
    <row r="2127">
      <c r="A2127" t="s">
        <v>53</v>
      </c>
      <c r="B2127" t="s">
        <v>140</v>
      </c>
      <c r="C2127" s="40">
        <v>874.658</v>
      </c>
      <c r="D2127" s="40" t="str">
        <f t="shared" si="1"/>
        <v>(loc1 Imperia)</v>
      </c>
      <c r="E2127" s="40" t="str">
        <f t="shared" si="2"/>
        <v>(loc2 Messina)</v>
      </c>
      <c r="F2127" s="40" t="str">
        <f t="shared" si="3"/>
        <v>(dist 874)</v>
      </c>
      <c r="G2127" s="40" t="str">
        <f t="shared" si="4"/>
        <v>(distance (loc1 Imperia) (loc2 Messina) (dist 874))</v>
      </c>
    </row>
    <row r="2128">
      <c r="A2128" t="s">
        <v>53</v>
      </c>
      <c r="B2128" t="s">
        <v>141</v>
      </c>
      <c r="C2128" s="40">
        <v>874.73</v>
      </c>
      <c r="D2128" s="40" t="str">
        <f t="shared" si="1"/>
        <v>(loc1 Imperia)</v>
      </c>
      <c r="E2128" s="40" t="str">
        <f t="shared" si="2"/>
        <v>(loc2 Reggio di Calabria)</v>
      </c>
      <c r="F2128" s="40" t="str">
        <f t="shared" si="3"/>
        <v>(dist 874)</v>
      </c>
      <c r="G2128" s="40" t="str">
        <f t="shared" si="4"/>
        <v>(distance (loc1 Imperia) (loc2 Reggio di Calabria) (dist 874))</v>
      </c>
    </row>
    <row r="2129">
      <c r="A2129" t="s">
        <v>53</v>
      </c>
      <c r="B2129" t="s">
        <v>146</v>
      </c>
      <c r="C2129" s="40">
        <v>355.938</v>
      </c>
      <c r="D2129" s="40" t="str">
        <f t="shared" si="1"/>
        <v>(loc1 Imperia)</v>
      </c>
      <c r="E2129" s="40" t="str">
        <f t="shared" si="2"/>
        <v>(loc2 Padova)</v>
      </c>
      <c r="F2129" s="40" t="str">
        <f t="shared" si="3"/>
        <v>(dist 355)</v>
      </c>
      <c r="G2129" s="40" t="str">
        <f t="shared" si="4"/>
        <v>(distance (loc1 Imperia) (loc2 Padova) (dist 355))</v>
      </c>
    </row>
    <row r="2130">
      <c r="A2130" t="s">
        <v>53</v>
      </c>
      <c r="B2130" t="s">
        <v>151</v>
      </c>
      <c r="C2130" s="40">
        <v>325.958</v>
      </c>
      <c r="D2130" s="40" t="str">
        <f t="shared" si="1"/>
        <v>(loc1 Imperia)</v>
      </c>
      <c r="E2130" s="40" t="str">
        <f t="shared" si="2"/>
        <v>(loc2 Teramo)</v>
      </c>
      <c r="F2130" s="40" t="str">
        <f t="shared" si="3"/>
        <v>(dist 325)</v>
      </c>
      <c r="G2130" s="40" t="str">
        <f t="shared" si="4"/>
        <v>(distance (loc1 Imperia) (loc2 Teramo) (dist 325))</v>
      </c>
    </row>
    <row r="2131">
      <c r="A2131" t="s">
        <v>53</v>
      </c>
      <c r="B2131" t="s">
        <v>155</v>
      </c>
      <c r="C2131" s="40">
        <v>405.767</v>
      </c>
      <c r="D2131" s="40" t="str">
        <f t="shared" si="1"/>
        <v>(loc1 Imperia)</v>
      </c>
      <c r="E2131" s="40" t="str">
        <f t="shared" si="2"/>
        <v>(loc2 Treviso)</v>
      </c>
      <c r="F2131" s="40" t="str">
        <f t="shared" si="3"/>
        <v>(dist 405)</v>
      </c>
      <c r="G2131" s="40" t="str">
        <f t="shared" si="4"/>
        <v>(distance (loc1 Imperia) (loc2 Treviso) (dist 405))</v>
      </c>
    </row>
    <row r="2132">
      <c r="A2132" t="s">
        <v>53</v>
      </c>
      <c r="B2132" t="s">
        <v>159</v>
      </c>
      <c r="C2132" s="40">
        <v>320.465</v>
      </c>
      <c r="D2132" s="40" t="str">
        <f t="shared" si="1"/>
        <v>(loc1 Imperia)</v>
      </c>
      <c r="E2132" s="40" t="str">
        <f t="shared" si="2"/>
        <v>(loc2 Ravenna)</v>
      </c>
      <c r="F2132" s="40" t="str">
        <f t="shared" si="3"/>
        <v>(dist 320)</v>
      </c>
      <c r="G2132" s="40" t="str">
        <f t="shared" si="4"/>
        <v>(distance (loc1 Imperia) (loc2 Ravenna) (dist 320))</v>
      </c>
    </row>
    <row r="2133">
      <c r="A2133" t="s">
        <v>53</v>
      </c>
      <c r="B2133" t="s">
        <v>160</v>
      </c>
      <c r="C2133" s="40">
        <v>461.69</v>
      </c>
      <c r="D2133" s="40" t="str">
        <f t="shared" si="1"/>
        <v>(loc1 Imperia)</v>
      </c>
      <c r="E2133" s="40" t="str">
        <f t="shared" si="2"/>
        <v>(loc2 Pordenone)</v>
      </c>
      <c r="F2133" s="40" t="str">
        <f t="shared" si="3"/>
        <v>(dist 461)</v>
      </c>
      <c r="G2133" s="40" t="str">
        <f t="shared" si="4"/>
        <v>(distance (loc1 Imperia) (loc2 Pordenone) (dist 461))</v>
      </c>
    </row>
    <row r="2134">
      <c r="A2134" t="s">
        <v>53</v>
      </c>
      <c r="B2134" t="s">
        <v>161</v>
      </c>
      <c r="C2134" s="40">
        <v>507.591</v>
      </c>
      <c r="D2134" s="40" t="str">
        <f t="shared" si="1"/>
        <v>(loc1 Imperia)</v>
      </c>
      <c r="E2134" s="40" t="str">
        <f t="shared" si="2"/>
        <v>(loc2 Udine)</v>
      </c>
      <c r="F2134" s="40" t="str">
        <f t="shared" si="3"/>
        <v>(dist 507)</v>
      </c>
      <c r="G2134" s="40" t="str">
        <f t="shared" si="4"/>
        <v>(distance (loc1 Imperia) (loc2 Udine) (dist 507))</v>
      </c>
    </row>
    <row r="2135">
      <c r="A2135" t="s">
        <v>53</v>
      </c>
      <c r="B2135" t="s">
        <v>163</v>
      </c>
      <c r="C2135" s="40">
        <v>536.765</v>
      </c>
      <c r="D2135" s="40" t="str">
        <f t="shared" si="1"/>
        <v>(loc1 Imperia)</v>
      </c>
      <c r="E2135" s="40" t="str">
        <f t="shared" si="2"/>
        <v>(loc2 Trieste)</v>
      </c>
      <c r="F2135" s="40" t="str">
        <f t="shared" si="3"/>
        <v>(dist 536)</v>
      </c>
      <c r="G2135" s="40" t="str">
        <f t="shared" si="4"/>
        <v>(distance (loc1 Imperia) (loc2 Trieste) (dist 536))</v>
      </c>
    </row>
    <row r="2136">
      <c r="A2136" t="s">
        <v>122</v>
      </c>
      <c r="B2136" t="s">
        <v>5</v>
      </c>
      <c r="C2136" s="40">
        <v>463.574</v>
      </c>
      <c r="D2136" s="40" t="str">
        <f t="shared" si="1"/>
        <v>(loc1 L'Aquila)</v>
      </c>
      <c r="E2136" s="40" t="str">
        <f t="shared" si="2"/>
        <v>(loc2 Olbia-Tempio)</v>
      </c>
      <c r="F2136" s="40" t="str">
        <f t="shared" si="3"/>
        <v>(dist 463)</v>
      </c>
      <c r="G2136" s="40" t="str">
        <f t="shared" si="4"/>
        <v>(distance (loc1 L'Aquila) (loc2 Olbia-Tempio) (dist 463))</v>
      </c>
    </row>
    <row r="2137">
      <c r="A2137" t="s">
        <v>122</v>
      </c>
      <c r="B2137" t="s">
        <v>18</v>
      </c>
      <c r="C2137" s="40">
        <v>437.809</v>
      </c>
      <c r="D2137" s="40" t="str">
        <f t="shared" si="1"/>
        <v>(loc1 L'Aquila)</v>
      </c>
      <c r="E2137" s="40" t="str">
        <f t="shared" si="2"/>
        <v>(loc2 Modena)</v>
      </c>
      <c r="F2137" s="40" t="str">
        <f t="shared" si="3"/>
        <v>(dist 437)</v>
      </c>
      <c r="G2137" s="40" t="str">
        <f t="shared" si="4"/>
        <v>(distance (loc1 L'Aquila) (loc2 Modena) (dist 437))</v>
      </c>
    </row>
    <row r="2138">
      <c r="A2138" t="s">
        <v>122</v>
      </c>
      <c r="B2138" t="s">
        <v>21</v>
      </c>
      <c r="C2138" s="40">
        <v>668.788</v>
      </c>
      <c r="D2138" s="40" t="str">
        <f t="shared" si="1"/>
        <v>(loc1 L'Aquila)</v>
      </c>
      <c r="E2138" s="40" t="str">
        <f t="shared" si="2"/>
        <v>(loc2 Medio Campidano)</v>
      </c>
      <c r="F2138" s="40" t="str">
        <f t="shared" si="3"/>
        <v>(dist 668)</v>
      </c>
      <c r="G2138" s="40" t="str">
        <f t="shared" si="4"/>
        <v>(distance (loc1 L'Aquila) (loc2 Medio Campidano) (dist 668))</v>
      </c>
    </row>
    <row r="2139">
      <c r="A2139" t="s">
        <v>122</v>
      </c>
      <c r="B2139" t="s">
        <v>28</v>
      </c>
      <c r="C2139" s="40">
        <v>529.285</v>
      </c>
      <c r="D2139" s="40" t="str">
        <f t="shared" si="1"/>
        <v>(loc1 L'Aquila)</v>
      </c>
      <c r="E2139" s="40" t="str">
        <f t="shared" si="2"/>
        <v>(loc2 Nuoro)</v>
      </c>
      <c r="F2139" s="40" t="str">
        <f t="shared" si="3"/>
        <v>(dist 529)</v>
      </c>
      <c r="G2139" s="40" t="str">
        <f t="shared" si="4"/>
        <v>(distance (loc1 L'Aquila) (loc2 Nuoro) (dist 529))</v>
      </c>
    </row>
    <row r="2140">
      <c r="A2140" t="s">
        <v>122</v>
      </c>
      <c r="B2140" t="s">
        <v>31</v>
      </c>
      <c r="C2140" s="40">
        <v>286.291</v>
      </c>
      <c r="D2140" s="40" t="str">
        <f t="shared" si="1"/>
        <v>(loc1 L'Aquila)</v>
      </c>
      <c r="E2140" s="40" t="str">
        <f t="shared" si="2"/>
        <v>(loc2 Salerno)</v>
      </c>
      <c r="F2140" s="40" t="str">
        <f t="shared" si="3"/>
        <v>(dist 286)</v>
      </c>
      <c r="G2140" s="40" t="str">
        <f t="shared" si="4"/>
        <v>(distance (loc1 L'Aquila) (loc2 Salerno) (dist 286))</v>
      </c>
    </row>
    <row r="2141">
      <c r="A2141" t="s">
        <v>122</v>
      </c>
      <c r="B2141" t="s">
        <v>39</v>
      </c>
      <c r="C2141" s="40">
        <v>406.469</v>
      </c>
      <c r="D2141" s="40" t="str">
        <f t="shared" si="1"/>
        <v>(loc1 L'Aquila)</v>
      </c>
      <c r="E2141" s="40" t="str">
        <f t="shared" si="2"/>
        <v>(loc2 Livorno)</v>
      </c>
      <c r="F2141" s="40" t="str">
        <f t="shared" si="3"/>
        <v>(dist 406)</v>
      </c>
      <c r="G2141" s="40" t="str">
        <f t="shared" si="4"/>
        <v>(distance (loc1 L'Aquila) (loc2 Livorno) (dist 406))</v>
      </c>
    </row>
    <row r="2142">
      <c r="A2142" t="s">
        <v>122</v>
      </c>
      <c r="B2142" t="s">
        <v>42</v>
      </c>
      <c r="C2142" s="40">
        <v>399.564</v>
      </c>
      <c r="D2142" s="40" t="str">
        <f t="shared" si="1"/>
        <v>(loc1 L'Aquila)</v>
      </c>
      <c r="E2142" s="40" t="str">
        <f t="shared" si="2"/>
        <v>(loc2 Pisa)</v>
      </c>
      <c r="F2142" s="40" t="str">
        <f t="shared" si="3"/>
        <v>(dist 399)</v>
      </c>
      <c r="G2142" s="40" t="str">
        <f t="shared" si="4"/>
        <v>(distance (loc1 L'Aquila) (loc2 Pisa) (dist 399))</v>
      </c>
    </row>
    <row r="2143">
      <c r="A2143" t="s">
        <v>122</v>
      </c>
      <c r="B2143" t="s">
        <v>45</v>
      </c>
      <c r="C2143" s="40">
        <v>275.259</v>
      </c>
      <c r="D2143" s="40" t="str">
        <f t="shared" si="1"/>
        <v>(loc1 L'Aquila)</v>
      </c>
      <c r="E2143" s="40" t="str">
        <f t="shared" si="2"/>
        <v>(loc2 Siena)</v>
      </c>
      <c r="F2143" s="40" t="str">
        <f t="shared" si="3"/>
        <v>(dist 275)</v>
      </c>
      <c r="G2143" s="40" t="str">
        <f t="shared" si="4"/>
        <v>(distance (loc1 L'Aquila) (loc2 Siena) (dist 275))</v>
      </c>
    </row>
    <row r="2144">
      <c r="A2144" t="s">
        <v>122</v>
      </c>
      <c r="B2144" t="s">
        <v>49</v>
      </c>
      <c r="C2144" s="40">
        <v>604.537</v>
      </c>
      <c r="D2144" s="40" t="str">
        <f t="shared" si="1"/>
        <v>(loc1 L'Aquila)</v>
      </c>
      <c r="E2144" s="40" t="str">
        <f t="shared" si="2"/>
        <v>(loc2 Savona)</v>
      </c>
      <c r="F2144" s="40" t="str">
        <f t="shared" si="3"/>
        <v>(dist 604)</v>
      </c>
      <c r="G2144" s="40" t="str">
        <f t="shared" si="4"/>
        <v>(distance (loc1 L'Aquila) (loc2 Savona) (dist 604))</v>
      </c>
    </row>
    <row r="2145">
      <c r="A2145" t="s">
        <v>122</v>
      </c>
      <c r="B2145" t="s">
        <v>55</v>
      </c>
      <c r="C2145" s="40">
        <v>724.525</v>
      </c>
      <c r="D2145" s="40" t="str">
        <f t="shared" si="1"/>
        <v>(loc1 L'Aquila)</v>
      </c>
      <c r="E2145" s="40" t="str">
        <f t="shared" si="2"/>
        <v>(loc2 Torino)</v>
      </c>
      <c r="F2145" s="40" t="str">
        <f t="shared" si="3"/>
        <v>(dist 724)</v>
      </c>
      <c r="G2145" s="40" t="str">
        <f t="shared" si="4"/>
        <v>(distance (loc1 L'Aquila) (loc2 Torino) (dist 724))</v>
      </c>
    </row>
    <row r="2146">
      <c r="A2146" t="s">
        <v>122</v>
      </c>
      <c r="B2146" t="s">
        <v>57</v>
      </c>
      <c r="C2146" s="40">
        <v>396.429</v>
      </c>
      <c r="D2146" s="40" t="str">
        <f t="shared" si="1"/>
        <v>(loc1 L'Aquila)</v>
      </c>
      <c r="E2146" s="40" t="str">
        <f t="shared" si="2"/>
        <v>(loc2 Lucca)</v>
      </c>
      <c r="F2146" s="40" t="str">
        <f t="shared" si="3"/>
        <v>(dist 396)</v>
      </c>
      <c r="G2146" s="40" t="str">
        <f t="shared" si="4"/>
        <v>(distance (loc1 L'Aquila) (loc2 Lucca) (dist 396))</v>
      </c>
    </row>
    <row r="2147">
      <c r="A2147" t="s">
        <v>122</v>
      </c>
      <c r="B2147" t="s">
        <v>63</v>
      </c>
      <c r="C2147" s="40">
        <v>136.527</v>
      </c>
      <c r="D2147" s="40" t="str">
        <f t="shared" si="1"/>
        <v>(loc1 L'Aquila)</v>
      </c>
      <c r="E2147" s="40" t="str">
        <f t="shared" si="2"/>
        <v>(loc2 Roma)</v>
      </c>
      <c r="F2147" s="40" t="str">
        <f t="shared" si="3"/>
        <v>(dist 136)</v>
      </c>
      <c r="G2147" s="40" t="str">
        <f t="shared" si="4"/>
        <v>(distance (loc1 L'Aquila) (loc2 Roma) (dist 136))</v>
      </c>
    </row>
    <row r="2148">
      <c r="A2148" t="s">
        <v>122</v>
      </c>
      <c r="B2148" t="s">
        <v>68</v>
      </c>
      <c r="C2148" s="40">
        <v>339.453</v>
      </c>
      <c r="D2148" s="40" t="str">
        <f t="shared" si="1"/>
        <v>(loc1 L'Aquila)</v>
      </c>
      <c r="E2148" s="40" t="str">
        <f t="shared" si="2"/>
        <v>(loc2 Prato)</v>
      </c>
      <c r="F2148" s="40" t="str">
        <f t="shared" si="3"/>
        <v>(dist 339)</v>
      </c>
      <c r="G2148" s="40" t="str">
        <f t="shared" si="4"/>
        <v>(distance (loc1 L'Aquila) (loc2 Prato) (dist 339))</v>
      </c>
    </row>
    <row r="2149">
      <c r="A2149" t="s">
        <v>122</v>
      </c>
      <c r="B2149" t="s">
        <v>69</v>
      </c>
      <c r="C2149" s="40">
        <v>357.028</v>
      </c>
      <c r="D2149" s="40" t="str">
        <f t="shared" si="1"/>
        <v>(loc1 L'Aquila)</v>
      </c>
      <c r="E2149" s="40" t="str">
        <f t="shared" si="2"/>
        <v>(loc2 Pistoia)</v>
      </c>
      <c r="F2149" s="40" t="str">
        <f t="shared" si="3"/>
        <v>(dist 357)</v>
      </c>
      <c r="G2149" s="40" t="str">
        <f t="shared" si="4"/>
        <v>(distance (loc1 L'Aquila) (loc2 Pistoia) (dist 357))</v>
      </c>
    </row>
    <row r="2150">
      <c r="A2150" t="s">
        <v>122</v>
      </c>
      <c r="B2150" t="s">
        <v>76</v>
      </c>
      <c r="C2150" s="40">
        <v>657.625</v>
      </c>
      <c r="D2150" s="40" t="str">
        <f t="shared" si="1"/>
        <v>(loc1 L'Aquila)</v>
      </c>
      <c r="E2150" s="40" t="str">
        <f t="shared" si="2"/>
        <v>(loc2 Novara)</v>
      </c>
      <c r="F2150" s="40" t="str">
        <f t="shared" si="3"/>
        <v>(dist 657)</v>
      </c>
      <c r="G2150" s="40" t="str">
        <f t="shared" si="4"/>
        <v>(distance (loc1 L'Aquila) (loc2 Novara) (dist 657))</v>
      </c>
    </row>
    <row r="2151">
      <c r="A2151" t="s">
        <v>122</v>
      </c>
      <c r="B2151" t="s">
        <v>77</v>
      </c>
      <c r="C2151" s="40">
        <v>474.763</v>
      </c>
      <c r="D2151" s="40" t="str">
        <f t="shared" si="1"/>
        <v>(loc1 L'Aquila)</v>
      </c>
      <c r="E2151" s="40" t="str">
        <f t="shared" si="2"/>
        <v>(loc2 Massa-Carrara)</v>
      </c>
      <c r="F2151" s="40" t="str">
        <f t="shared" si="3"/>
        <v>(dist 474)</v>
      </c>
      <c r="G2151" s="40" t="str">
        <f t="shared" si="4"/>
        <v>(distance (loc1 L'Aquila) (loc2 Massa-Carrara) (dist 474))</v>
      </c>
    </row>
    <row r="2152">
      <c r="A2152" t="s">
        <v>122</v>
      </c>
      <c r="B2152" t="s">
        <v>70</v>
      </c>
      <c r="C2152" s="40">
        <v>466.049</v>
      </c>
      <c r="D2152" s="40" t="str">
        <f t="shared" si="1"/>
        <v>(loc1 L'Aquila)</v>
      </c>
      <c r="E2152" s="40" t="str">
        <f t="shared" si="2"/>
        <v>(loc2 La Spezia)</v>
      </c>
      <c r="F2152" s="40" t="str">
        <f t="shared" si="3"/>
        <v>(dist 466)</v>
      </c>
      <c r="G2152" s="40" t="str">
        <f t="shared" si="4"/>
        <v>(distance (loc1 L'Aquila) (loc2 La Spezia) (dist 466))</v>
      </c>
    </row>
    <row r="2153">
      <c r="A2153" t="s">
        <v>122</v>
      </c>
      <c r="B2153" t="s">
        <v>79</v>
      </c>
      <c r="C2153" s="40">
        <v>246.074</v>
      </c>
      <c r="D2153" s="40" t="str">
        <f t="shared" si="1"/>
        <v>(loc1 L'Aquila)</v>
      </c>
      <c r="E2153" s="40" t="str">
        <f t="shared" si="2"/>
        <v>(loc2 Napoli)</v>
      </c>
      <c r="F2153" s="40" t="str">
        <f t="shared" si="3"/>
        <v>(dist 246)</v>
      </c>
      <c r="G2153" s="40" t="str">
        <f t="shared" si="4"/>
        <v>(distance (loc1 L'Aquila) (loc2 Napoli) (dist 246))</v>
      </c>
    </row>
    <row r="2154">
      <c r="A2154" t="s">
        <v>122</v>
      </c>
      <c r="B2154" t="s">
        <v>80</v>
      </c>
      <c r="C2154" s="40">
        <v>465.571</v>
      </c>
      <c r="D2154" s="40" t="str">
        <f t="shared" si="1"/>
        <v>(loc1 L'Aquila)</v>
      </c>
      <c r="E2154" s="40" t="str">
        <f t="shared" si="2"/>
        <v>(loc2 Reggio nell'Emilia)</v>
      </c>
      <c r="F2154" s="40" t="str">
        <f t="shared" si="3"/>
        <v>(dist 465)</v>
      </c>
      <c r="G2154" s="40" t="str">
        <f t="shared" si="4"/>
        <v>(distance (loc1 L'Aquila) (loc2 Reggio nell'Emilia) (dist 465))</v>
      </c>
    </row>
    <row r="2155">
      <c r="A2155" t="s">
        <v>122</v>
      </c>
      <c r="B2155" t="s">
        <v>81</v>
      </c>
      <c r="C2155" s="40">
        <v>598.384</v>
      </c>
      <c r="D2155" s="40" t="str">
        <f t="shared" si="1"/>
        <v>(loc1 L'Aquila)</v>
      </c>
      <c r="E2155" s="40" t="str">
        <f t="shared" si="2"/>
        <v>(loc2 Pavia)</v>
      </c>
      <c r="F2155" s="40" t="str">
        <f t="shared" si="3"/>
        <v>(dist 598)</v>
      </c>
      <c r="G2155" s="40" t="str">
        <f t="shared" si="4"/>
        <v>(distance (loc1 L'Aquila) (loc2 Pavia) (dist 598))</v>
      </c>
    </row>
    <row r="2156">
      <c r="A2156" t="s">
        <v>122</v>
      </c>
      <c r="B2156" t="s">
        <v>83</v>
      </c>
      <c r="C2156" s="40">
        <v>741.633</v>
      </c>
      <c r="D2156" s="40" t="str">
        <f t="shared" si="1"/>
        <v>(loc1 L'Aquila)</v>
      </c>
      <c r="E2156" s="40" t="str">
        <f t="shared" si="2"/>
        <v>(loc2 Verbano-Cusio-Ossola)</v>
      </c>
      <c r="F2156" s="40" t="str">
        <f t="shared" si="3"/>
        <v>(dist 741)</v>
      </c>
      <c r="G2156" s="40" t="str">
        <f t="shared" si="4"/>
        <v>(distance (loc1 L'Aquila) (loc2 Verbano-Cusio-Ossola) (dist 741))</v>
      </c>
    </row>
    <row r="2157">
      <c r="A2157" t="s">
        <v>122</v>
      </c>
      <c r="B2157" t="s">
        <v>89</v>
      </c>
      <c r="C2157" s="40">
        <v>605.937</v>
      </c>
      <c r="D2157" s="40" t="str">
        <f t="shared" si="1"/>
        <v>(loc1 L'Aquila)</v>
      </c>
      <c r="E2157" s="40" t="str">
        <f t="shared" si="2"/>
        <v>(loc2 Milano)</v>
      </c>
      <c r="F2157" s="40" t="str">
        <f t="shared" si="3"/>
        <v>(dist 605)</v>
      </c>
      <c r="G2157" s="40" t="str">
        <f t="shared" si="4"/>
        <v>(distance (loc1 L'Aquila) (loc2 Milano) (dist 605))</v>
      </c>
    </row>
    <row r="2158">
      <c r="A2158" t="s">
        <v>122</v>
      </c>
      <c r="B2158" t="s">
        <v>90</v>
      </c>
      <c r="C2158" s="40">
        <v>580.41</v>
      </c>
      <c r="D2158" s="40" t="str">
        <f t="shared" si="1"/>
        <v>(loc1 L'Aquila)</v>
      </c>
      <c r="E2158" s="40" t="str">
        <f t="shared" si="2"/>
        <v>(loc2 Lodi)</v>
      </c>
      <c r="F2158" s="40" t="str">
        <f t="shared" si="3"/>
        <v>(dist 580)</v>
      </c>
      <c r="G2158" s="40" t="str">
        <f t="shared" si="4"/>
        <v>(distance (loc1 L'Aquila) (loc2 Lodi) (dist 580))</v>
      </c>
    </row>
    <row r="2159">
      <c r="A2159" t="s">
        <v>122</v>
      </c>
      <c r="B2159" t="s">
        <v>92</v>
      </c>
      <c r="C2159" s="40">
        <v>666.05</v>
      </c>
      <c r="D2159" s="40" t="str">
        <f t="shared" si="1"/>
        <v>(loc1 L'Aquila)</v>
      </c>
      <c r="E2159" s="40" t="str">
        <f t="shared" si="2"/>
        <v>(loc2 Varese)</v>
      </c>
      <c r="F2159" s="40" t="str">
        <f t="shared" si="3"/>
        <v>(dist 666)</v>
      </c>
      <c r="G2159" s="40" t="str">
        <f t="shared" si="4"/>
        <v>(distance (loc1 L'Aquila) (loc2 Varese) (dist 666))</v>
      </c>
    </row>
    <row r="2160">
      <c r="A2160" t="s">
        <v>122</v>
      </c>
      <c r="B2160" t="s">
        <v>99</v>
      </c>
      <c r="C2160" s="40">
        <v>657.869</v>
      </c>
      <c r="D2160" s="40" t="str">
        <f t="shared" si="1"/>
        <v>(loc1 L'Aquila)</v>
      </c>
      <c r="E2160" s="40" t="str">
        <f t="shared" si="2"/>
        <v>(loc2 Lecco)</v>
      </c>
      <c r="F2160" s="40" t="str">
        <f t="shared" si="3"/>
        <v>(dist 657)</v>
      </c>
      <c r="G2160" s="40" t="str">
        <f t="shared" si="4"/>
        <v>(distance (loc1 L'Aquila) (loc2 Lecco) (dist 657))</v>
      </c>
    </row>
    <row r="2161">
      <c r="A2161" t="s">
        <v>122</v>
      </c>
      <c r="B2161" t="s">
        <v>101</v>
      </c>
      <c r="C2161" s="40">
        <v>536.331</v>
      </c>
      <c r="D2161" s="40" t="str">
        <f t="shared" si="1"/>
        <v>(loc1 L'Aquila)</v>
      </c>
      <c r="E2161" s="40" t="str">
        <f t="shared" si="2"/>
        <v>(loc2 Verona)</v>
      </c>
      <c r="F2161" s="40" t="str">
        <f t="shared" si="3"/>
        <v>(dist 536)</v>
      </c>
      <c r="G2161" s="40" t="str">
        <f t="shared" si="4"/>
        <v>(distance (loc1 L'Aquila) (loc2 Verona) (dist 536))</v>
      </c>
    </row>
    <row r="2162">
      <c r="A2162" t="s">
        <v>122</v>
      </c>
      <c r="B2162" t="s">
        <v>103</v>
      </c>
      <c r="C2162" s="40">
        <v>502.843</v>
      </c>
      <c r="D2162" s="40" t="str">
        <f t="shared" si="1"/>
        <v>(loc1 L'Aquila)</v>
      </c>
      <c r="E2162" s="40" t="str">
        <f t="shared" si="2"/>
        <v>(loc2 Mantova)</v>
      </c>
      <c r="F2162" s="40" t="str">
        <f t="shared" si="3"/>
        <v>(dist 502)</v>
      </c>
      <c r="G2162" s="40" t="str">
        <f t="shared" si="4"/>
        <v>(distance (loc1 L'Aquila) (loc2 Mantova) (dist 502))</v>
      </c>
    </row>
    <row r="2163">
      <c r="A2163" t="s">
        <v>122</v>
      </c>
      <c r="B2163" t="s">
        <v>105</v>
      </c>
      <c r="C2163" s="40">
        <v>541.824</v>
      </c>
      <c r="D2163" s="40" t="str">
        <f t="shared" si="1"/>
        <v>(loc1 L'Aquila)</v>
      </c>
      <c r="E2163" s="40" t="str">
        <f t="shared" si="2"/>
        <v>(loc2 Vicenza)</v>
      </c>
      <c r="F2163" s="40" t="str">
        <f t="shared" si="3"/>
        <v>(dist 541)</v>
      </c>
      <c r="G2163" s="40" t="str">
        <f t="shared" si="4"/>
        <v>(distance (loc1 L'Aquila) (loc2 Vicenza) (dist 541))</v>
      </c>
    </row>
    <row r="2164">
      <c r="A2164" t="s">
        <v>122</v>
      </c>
      <c r="B2164" t="s">
        <v>109</v>
      </c>
      <c r="C2164" s="40">
        <v>619.646</v>
      </c>
      <c r="D2164" s="40" t="str">
        <f t="shared" si="1"/>
        <v>(loc1 L'Aquila)</v>
      </c>
      <c r="E2164" s="40" t="str">
        <f t="shared" si="2"/>
        <v>(loc2 Trento)</v>
      </c>
      <c r="F2164" s="40" t="str">
        <f t="shared" si="3"/>
        <v>(dist 619)</v>
      </c>
      <c r="G2164" s="40" t="str">
        <f t="shared" si="4"/>
        <v>(distance (loc1 L'Aquila) (loc2 Trento) (dist 619))</v>
      </c>
    </row>
    <row r="2165">
      <c r="A2165" t="s">
        <v>122</v>
      </c>
      <c r="B2165" t="s">
        <v>110</v>
      </c>
      <c r="C2165" s="40">
        <v>541.512</v>
      </c>
      <c r="D2165" s="40" t="str">
        <f t="shared" si="1"/>
        <v>(loc1 L'Aquila)</v>
      </c>
      <c r="E2165" s="40" t="str">
        <f t="shared" si="2"/>
        <v>(loc2 Venezia)</v>
      </c>
      <c r="F2165" s="40" t="str">
        <f t="shared" si="3"/>
        <v>(dist 541)</v>
      </c>
      <c r="G2165" s="40" t="str">
        <f t="shared" si="4"/>
        <v>(distance (loc1 L'Aquila) (loc2 Venezia) (dist 541))</v>
      </c>
    </row>
    <row r="2166">
      <c r="A2166" t="s">
        <v>122</v>
      </c>
      <c r="B2166" t="s">
        <v>111</v>
      </c>
      <c r="C2166" s="40">
        <v>148.838</v>
      </c>
      <c r="D2166" s="40" t="str">
        <f t="shared" si="1"/>
        <v>(loc1 L'Aquila)</v>
      </c>
      <c r="E2166" s="40" t="str">
        <f t="shared" si="2"/>
        <v>(loc2 Viterbo)</v>
      </c>
      <c r="F2166" s="40" t="str">
        <f t="shared" si="3"/>
        <v>(dist 148)</v>
      </c>
      <c r="G2166" s="40" t="str">
        <f t="shared" si="4"/>
        <v>(distance (loc1 L'Aquila) (loc2 Viterbo) (dist 148))</v>
      </c>
    </row>
    <row r="2167">
      <c r="A2167" t="s">
        <v>122</v>
      </c>
      <c r="B2167" t="s">
        <v>112</v>
      </c>
      <c r="C2167" s="40">
        <v>737.051</v>
      </c>
      <c r="D2167" s="40" t="str">
        <f t="shared" si="1"/>
        <v>(loc1 L'Aquila)</v>
      </c>
      <c r="E2167" s="40" t="str">
        <f t="shared" si="2"/>
        <v>(loc2 Sondrio)</v>
      </c>
      <c r="F2167" s="40" t="str">
        <f t="shared" si="3"/>
        <v>(dist 737)</v>
      </c>
      <c r="G2167" s="40" t="str">
        <f t="shared" si="4"/>
        <v>(distance (loc1 L'Aquila) (loc2 Sondrio) (dist 737))</v>
      </c>
    </row>
    <row r="2168">
      <c r="A2168" t="s">
        <v>122</v>
      </c>
      <c r="B2168" t="s">
        <v>113</v>
      </c>
      <c r="C2168" s="40">
        <v>617.812</v>
      </c>
      <c r="D2168" s="40" t="str">
        <f t="shared" si="1"/>
        <v>(loc1 L'Aquila)</v>
      </c>
      <c r="E2168" s="40" t="str">
        <f t="shared" si="2"/>
        <v>(loc2 Oristano)</v>
      </c>
      <c r="F2168" s="40" t="str">
        <f t="shared" si="3"/>
        <v>(dist 617)</v>
      </c>
      <c r="G2168" s="40" t="str">
        <f t="shared" si="4"/>
        <v>(distance (loc1 L'Aquila) (loc2 Oristano) (dist 617))</v>
      </c>
    </row>
    <row r="2169">
      <c r="A2169" t="s">
        <v>122</v>
      </c>
      <c r="B2169" t="s">
        <v>116</v>
      </c>
      <c r="C2169" s="40">
        <v>1047.45</v>
      </c>
      <c r="D2169" s="40" t="str">
        <f t="shared" si="1"/>
        <v>(loc1 L'Aquila)</v>
      </c>
      <c r="E2169" s="40" t="str">
        <f t="shared" si="2"/>
        <v>(loc2 Trapani)</v>
      </c>
      <c r="F2169" s="40" t="str">
        <f t="shared" si="3"/>
        <v>(dist 1047)</v>
      </c>
      <c r="G2169" s="40" t="str">
        <f t="shared" si="4"/>
        <v>(distance (loc1 L'Aquila) (loc2 Trapani) (dist 1047))</v>
      </c>
    </row>
    <row r="2170">
      <c r="A2170" t="s">
        <v>122</v>
      </c>
      <c r="B2170" t="s">
        <v>118</v>
      </c>
      <c r="C2170" s="40">
        <v>941.021</v>
      </c>
      <c r="D2170" s="40" t="str">
        <f t="shared" si="1"/>
        <v>(loc1 L'Aquila)</v>
      </c>
      <c r="E2170" s="40" t="str">
        <f t="shared" si="2"/>
        <v>(loc2 Palermo)</v>
      </c>
      <c r="F2170" s="40" t="str">
        <f t="shared" si="3"/>
        <v>(dist 941)</v>
      </c>
      <c r="G2170" s="40" t="str">
        <f t="shared" si="4"/>
        <v>(distance (loc1 L'Aquila) (loc2 Palermo) (dist 941))</v>
      </c>
    </row>
    <row r="2171">
      <c r="A2171" t="s">
        <v>122</v>
      </c>
      <c r="B2171" t="s">
        <v>119</v>
      </c>
      <c r="C2171" s="40">
        <v>217.776</v>
      </c>
      <c r="D2171" s="40" t="str">
        <f t="shared" si="1"/>
        <v>(loc1 L'Aquila)</v>
      </c>
      <c r="E2171" s="40" t="str">
        <f t="shared" si="2"/>
        <v>(loc2 Latina)</v>
      </c>
      <c r="F2171" s="40" t="str">
        <f t="shared" si="3"/>
        <v>(dist 217)</v>
      </c>
      <c r="G2171" s="40" t="str">
        <f t="shared" si="4"/>
        <v>(distance (loc1 L'Aquila) (loc2 Latina) (dist 217))</v>
      </c>
    </row>
    <row r="2172">
      <c r="A2172" t="s">
        <v>122</v>
      </c>
      <c r="B2172" t="s">
        <v>120</v>
      </c>
      <c r="C2172" s="40">
        <v>172.109</v>
      </c>
      <c r="D2172" s="40" t="str">
        <f t="shared" si="1"/>
        <v>(loc1 L'Aquila)</v>
      </c>
      <c r="E2172" s="40" t="str">
        <f t="shared" si="2"/>
        <v>(loc2 Perugia)</v>
      </c>
      <c r="F2172" s="40" t="str">
        <f t="shared" si="3"/>
        <v>(dist 172)</v>
      </c>
      <c r="G2172" s="40" t="str">
        <f t="shared" si="4"/>
        <v>(distance (loc1 L'Aquila) (loc2 Perugia) (dist 172))</v>
      </c>
    </row>
    <row r="2173">
      <c r="A2173" t="s">
        <v>122</v>
      </c>
      <c r="B2173" t="s">
        <v>121</v>
      </c>
      <c r="C2173" s="40">
        <v>91.334</v>
      </c>
      <c r="D2173" s="40" t="str">
        <f t="shared" si="1"/>
        <v>(loc1 L'Aquila)</v>
      </c>
      <c r="E2173" s="40" t="str">
        <f t="shared" si="2"/>
        <v>(loc2 Terni)</v>
      </c>
      <c r="F2173" s="40" t="str">
        <f t="shared" si="3"/>
        <v>(dist 91)</v>
      </c>
      <c r="G2173" s="40" t="str">
        <f t="shared" si="4"/>
        <v>(distance (loc1 L'Aquila) (loc2 Terni) (dist 91))</v>
      </c>
    </row>
    <row r="2174">
      <c r="A2174" t="s">
        <v>122</v>
      </c>
      <c r="B2174" t="s">
        <v>78</v>
      </c>
      <c r="C2174" s="40">
        <v>173.672</v>
      </c>
      <c r="D2174" s="40" t="str">
        <f t="shared" si="1"/>
        <v>(loc1 L'Aquila)</v>
      </c>
      <c r="E2174" s="40" t="str">
        <f t="shared" si="2"/>
        <v>(loc2 Macerata)</v>
      </c>
      <c r="F2174" s="40" t="str">
        <f t="shared" si="3"/>
        <v>(dist 173)</v>
      </c>
      <c r="G2174" s="40" t="str">
        <f t="shared" si="4"/>
        <v>(distance (loc1 L'Aquila) (loc2 Macerata) (dist 173))</v>
      </c>
    </row>
    <row r="2175">
      <c r="A2175" t="s">
        <v>122</v>
      </c>
      <c r="B2175" t="s">
        <v>123</v>
      </c>
      <c r="C2175" s="40">
        <v>281.061</v>
      </c>
      <c r="D2175" s="40" t="str">
        <f t="shared" si="1"/>
        <v>(loc1 L'Aquila)</v>
      </c>
      <c r="E2175" s="40" t="str">
        <f t="shared" si="2"/>
        <v>(loc2 Pesaro e Urbino)</v>
      </c>
      <c r="F2175" s="40" t="str">
        <f t="shared" si="3"/>
        <v>(dist 281)</v>
      </c>
      <c r="G2175" s="40" t="str">
        <f t="shared" si="4"/>
        <v>(distance (loc1 L'Aquila) (loc2 Pesaro e Urbino) (dist 281))</v>
      </c>
    </row>
    <row r="2176">
      <c r="A2176" t="s">
        <v>122</v>
      </c>
      <c r="B2176" t="s">
        <v>127</v>
      </c>
      <c r="C2176" s="40">
        <v>287.102</v>
      </c>
      <c r="D2176" s="40" t="str">
        <f t="shared" si="1"/>
        <v>(loc1 L'Aquila)</v>
      </c>
      <c r="E2176" s="40" t="str">
        <f t="shared" si="2"/>
        <v>(loc2 Rimini)</v>
      </c>
      <c r="F2176" s="40" t="str">
        <f t="shared" si="3"/>
        <v>(dist 287)</v>
      </c>
      <c r="G2176" s="40" t="str">
        <f t="shared" si="4"/>
        <v>(distance (loc1 L'Aquila) (loc2 Rimini) (dist 287))</v>
      </c>
    </row>
    <row r="2177">
      <c r="A2177" t="s">
        <v>122</v>
      </c>
      <c r="B2177" t="s">
        <v>133</v>
      </c>
      <c r="C2177" s="40">
        <v>903.824</v>
      </c>
      <c r="D2177" s="40" t="str">
        <f t="shared" si="1"/>
        <v>(loc1 L'Aquila)</v>
      </c>
      <c r="E2177" s="40" t="str">
        <f t="shared" si="2"/>
        <v>(loc2 Ragusa)</v>
      </c>
      <c r="F2177" s="40" t="str">
        <f t="shared" si="3"/>
        <v>(dist 903)</v>
      </c>
      <c r="G2177" s="40" t="str">
        <f t="shared" si="4"/>
        <v>(distance (loc1 L'Aquila) (loc2 Ragusa) (dist 903))</v>
      </c>
    </row>
    <row r="2178">
      <c r="A2178" t="s">
        <v>122</v>
      </c>
      <c r="B2178" t="s">
        <v>134</v>
      </c>
      <c r="C2178" s="40">
        <v>865.711</v>
      </c>
      <c r="D2178" s="40" t="str">
        <f t="shared" si="1"/>
        <v>(loc1 L'Aquila)</v>
      </c>
      <c r="E2178" s="40" t="str">
        <f t="shared" si="2"/>
        <v>(loc2 Siracusa)</v>
      </c>
      <c r="F2178" s="40" t="str">
        <f t="shared" si="3"/>
        <v>(dist 865)</v>
      </c>
      <c r="G2178" s="40" t="str">
        <f t="shared" si="4"/>
        <v>(distance (loc1 L'Aquila) (loc2 Siracusa) (dist 865))</v>
      </c>
    </row>
    <row r="2179">
      <c r="A2179" t="s">
        <v>122</v>
      </c>
      <c r="B2179" t="s">
        <v>140</v>
      </c>
      <c r="C2179" s="40">
        <v>705.21</v>
      </c>
      <c r="D2179" s="40" t="str">
        <f t="shared" si="1"/>
        <v>(loc1 L'Aquila)</v>
      </c>
      <c r="E2179" s="40" t="str">
        <f t="shared" si="2"/>
        <v>(loc2 Messina)</v>
      </c>
      <c r="F2179" s="40" t="str">
        <f t="shared" si="3"/>
        <v>(dist 705)</v>
      </c>
      <c r="G2179" s="40" t="str">
        <f t="shared" si="4"/>
        <v>(distance (loc1 L'Aquila) (loc2 Messina) (dist 705))</v>
      </c>
    </row>
    <row r="2180">
      <c r="A2180" t="s">
        <v>122</v>
      </c>
      <c r="B2180" t="s">
        <v>141</v>
      </c>
      <c r="C2180" s="40">
        <v>705.282</v>
      </c>
      <c r="D2180" s="40" t="str">
        <f t="shared" si="1"/>
        <v>(loc1 L'Aquila)</v>
      </c>
      <c r="E2180" s="40" t="str">
        <f t="shared" si="2"/>
        <v>(loc2 Reggio di Calabria)</v>
      </c>
      <c r="F2180" s="40" t="str">
        <f t="shared" si="3"/>
        <v>(dist 705)</v>
      </c>
      <c r="G2180" s="40" t="str">
        <f t="shared" si="4"/>
        <v>(distance (loc1 L'Aquila) (loc2 Reggio di Calabria) (dist 705))</v>
      </c>
    </row>
    <row r="2181">
      <c r="A2181" t="s">
        <v>122</v>
      </c>
      <c r="B2181" t="s">
        <v>146</v>
      </c>
      <c r="C2181" s="40">
        <v>509.095</v>
      </c>
      <c r="D2181" s="40" t="str">
        <f t="shared" si="1"/>
        <v>(loc1 L'Aquila)</v>
      </c>
      <c r="E2181" s="40" t="str">
        <f t="shared" si="2"/>
        <v>(loc2 Padova)</v>
      </c>
      <c r="F2181" s="40" t="str">
        <f t="shared" si="3"/>
        <v>(dist 509)</v>
      </c>
      <c r="G2181" s="40" t="str">
        <f t="shared" si="4"/>
        <v>(distance (loc1 L'Aquila) (loc2 Padova) (dist 509))</v>
      </c>
    </row>
    <row r="2182">
      <c r="A2182" t="s">
        <v>122</v>
      </c>
      <c r="B2182" t="s">
        <v>151</v>
      </c>
      <c r="C2182" s="40">
        <v>60.463</v>
      </c>
      <c r="D2182" s="40" t="str">
        <f t="shared" si="1"/>
        <v>(loc1 L'Aquila)</v>
      </c>
      <c r="E2182" s="40" t="str">
        <f t="shared" si="2"/>
        <v>(loc2 Teramo)</v>
      </c>
      <c r="F2182" s="40" t="str">
        <f t="shared" si="3"/>
        <v>(dist 60)</v>
      </c>
      <c r="G2182" s="40" t="str">
        <f t="shared" si="4"/>
        <v>(distance (loc1 L'Aquila) (loc2 Teramo) (dist 60))</v>
      </c>
    </row>
    <row r="2183">
      <c r="A2183" t="s">
        <v>122</v>
      </c>
      <c r="B2183" t="s">
        <v>155</v>
      </c>
      <c r="C2183" s="40">
        <v>558.924</v>
      </c>
      <c r="D2183" s="40" t="str">
        <f t="shared" si="1"/>
        <v>(loc1 L'Aquila)</v>
      </c>
      <c r="E2183" s="40" t="str">
        <f t="shared" si="2"/>
        <v>(loc2 Treviso)</v>
      </c>
      <c r="F2183" s="40" t="str">
        <f t="shared" si="3"/>
        <v>(dist 558)</v>
      </c>
      <c r="G2183" s="40" t="str">
        <f t="shared" si="4"/>
        <v>(distance (loc1 L'Aquila) (loc2 Treviso) (dist 558))</v>
      </c>
    </row>
    <row r="2184">
      <c r="A2184" t="s">
        <v>122</v>
      </c>
      <c r="B2184" t="s">
        <v>159</v>
      </c>
      <c r="C2184" s="40">
        <v>345.359</v>
      </c>
      <c r="D2184" s="40" t="str">
        <f t="shared" si="1"/>
        <v>(loc1 L'Aquila)</v>
      </c>
      <c r="E2184" s="40" t="str">
        <f t="shared" si="2"/>
        <v>(loc2 Ravenna)</v>
      </c>
      <c r="F2184" s="40" t="str">
        <f t="shared" si="3"/>
        <v>(dist 345)</v>
      </c>
      <c r="G2184" s="40" t="str">
        <f t="shared" si="4"/>
        <v>(distance (loc1 L'Aquila) (loc2 Ravenna) (dist 345))</v>
      </c>
    </row>
    <row r="2185">
      <c r="A2185" t="s">
        <v>122</v>
      </c>
      <c r="B2185" t="s">
        <v>160</v>
      </c>
      <c r="C2185" s="40">
        <v>614.847</v>
      </c>
      <c r="D2185" s="40" t="str">
        <f t="shared" si="1"/>
        <v>(loc1 L'Aquila)</v>
      </c>
      <c r="E2185" s="40" t="str">
        <f t="shared" si="2"/>
        <v>(loc2 Pordenone)</v>
      </c>
      <c r="F2185" s="40" t="str">
        <f t="shared" si="3"/>
        <v>(dist 614)</v>
      </c>
      <c r="G2185" s="40" t="str">
        <f t="shared" si="4"/>
        <v>(distance (loc1 L'Aquila) (loc2 Pordenone) (dist 614))</v>
      </c>
    </row>
    <row r="2186">
      <c r="A2186" t="s">
        <v>122</v>
      </c>
      <c r="B2186" t="s">
        <v>161</v>
      </c>
      <c r="C2186" s="40">
        <v>660.748</v>
      </c>
      <c r="D2186" s="40" t="str">
        <f t="shared" si="1"/>
        <v>(loc1 L'Aquila)</v>
      </c>
      <c r="E2186" s="40" t="str">
        <f t="shared" si="2"/>
        <v>(loc2 Udine)</v>
      </c>
      <c r="F2186" s="40" t="str">
        <f t="shared" si="3"/>
        <v>(dist 660)</v>
      </c>
      <c r="G2186" s="40" t="str">
        <f t="shared" si="4"/>
        <v>(distance (loc1 L'Aquila) (loc2 Udine) (dist 660))</v>
      </c>
    </row>
    <row r="2187">
      <c r="A2187" t="s">
        <v>122</v>
      </c>
      <c r="B2187" t="s">
        <v>163</v>
      </c>
      <c r="C2187" s="40">
        <v>689.922</v>
      </c>
      <c r="D2187" s="40" t="str">
        <f t="shared" si="1"/>
        <v>(loc1 L'Aquila)</v>
      </c>
      <c r="E2187" s="40" t="str">
        <f t="shared" si="2"/>
        <v>(loc2 Trieste)</v>
      </c>
      <c r="F2187" s="40" t="str">
        <f t="shared" si="3"/>
        <v>(dist 689)</v>
      </c>
      <c r="G2187" s="40" t="str">
        <f t="shared" si="4"/>
        <v>(distance (loc1 L'Aquila) (loc2 Trieste) (dist 689))</v>
      </c>
    </row>
    <row r="2188">
      <c r="A2188" t="s">
        <v>122</v>
      </c>
      <c r="B2188" t="s">
        <v>137</v>
      </c>
      <c r="C2188" s="40">
        <v>550.486</v>
      </c>
      <c r="D2188" s="40" t="str">
        <f t="shared" si="1"/>
        <v>(loc1 L'Aquila)</v>
      </c>
      <c r="E2188" s="40" t="str">
        <f t="shared" si="2"/>
        <v>(loc2 Lecce)</v>
      </c>
      <c r="F2188" s="40" t="str">
        <f t="shared" si="3"/>
        <v>(dist 550)</v>
      </c>
      <c r="G2188" s="40" t="str">
        <f t="shared" si="4"/>
        <v>(distance (loc1 L'Aquila) (loc2 Lecce) (dist 550))</v>
      </c>
    </row>
    <row r="2189">
      <c r="A2189" t="s">
        <v>70</v>
      </c>
      <c r="B2189" t="s">
        <v>5</v>
      </c>
      <c r="C2189" s="40">
        <v>433.25</v>
      </c>
      <c r="D2189" s="40" t="str">
        <f t="shared" si="1"/>
        <v>(loc1 La Spezia)</v>
      </c>
      <c r="E2189" s="40" t="str">
        <f t="shared" si="2"/>
        <v>(loc2 Olbia-Tempio)</v>
      </c>
      <c r="F2189" s="40" t="str">
        <f t="shared" si="3"/>
        <v>(dist 433)</v>
      </c>
      <c r="G2189" s="40" t="str">
        <f t="shared" si="4"/>
        <v>(distance (loc1 La Spezia) (loc2 Olbia-Tempio) (dist 433))</v>
      </c>
    </row>
    <row r="2190">
      <c r="A2190" t="s">
        <v>70</v>
      </c>
      <c r="B2190" t="s">
        <v>18</v>
      </c>
      <c r="C2190" s="40">
        <v>175.38</v>
      </c>
      <c r="D2190" s="40" t="str">
        <f t="shared" si="1"/>
        <v>(loc1 La Spezia)</v>
      </c>
      <c r="E2190" s="40" t="str">
        <f t="shared" si="2"/>
        <v>(loc2 Modena)</v>
      </c>
      <c r="F2190" s="40" t="str">
        <f t="shared" si="3"/>
        <v>(dist 175)</v>
      </c>
      <c r="G2190" s="40" t="str">
        <f t="shared" si="4"/>
        <v>(distance (loc1 La Spezia) (loc2 Modena) (dist 175))</v>
      </c>
    </row>
    <row r="2191">
      <c r="A2191" t="s">
        <v>70</v>
      </c>
      <c r="B2191" t="s">
        <v>21</v>
      </c>
      <c r="C2191" s="40">
        <v>638.464</v>
      </c>
      <c r="D2191" s="40" t="str">
        <f t="shared" si="1"/>
        <v>(loc1 La Spezia)</v>
      </c>
      <c r="E2191" s="40" t="str">
        <f t="shared" si="2"/>
        <v>(loc2 Medio Campidano)</v>
      </c>
      <c r="F2191" s="40" t="str">
        <f t="shared" si="3"/>
        <v>(dist 638)</v>
      </c>
      <c r="G2191" s="40" t="str">
        <f t="shared" si="4"/>
        <v>(distance (loc1 La Spezia) (loc2 Medio Campidano) (dist 638))</v>
      </c>
    </row>
    <row r="2192">
      <c r="A2192" t="s">
        <v>70</v>
      </c>
      <c r="B2192" t="s">
        <v>28</v>
      </c>
      <c r="C2192" s="40">
        <v>498.961</v>
      </c>
      <c r="D2192" s="40" t="str">
        <f t="shared" si="1"/>
        <v>(loc1 La Spezia)</v>
      </c>
      <c r="E2192" s="40" t="str">
        <f t="shared" si="2"/>
        <v>(loc2 Nuoro)</v>
      </c>
      <c r="F2192" s="40" t="str">
        <f t="shared" si="3"/>
        <v>(dist 498)</v>
      </c>
      <c r="G2192" s="40" t="str">
        <f t="shared" si="4"/>
        <v>(distance (loc1 La Spezia) (loc2 Nuoro) (dist 498))</v>
      </c>
    </row>
    <row r="2193">
      <c r="A2193" t="s">
        <v>70</v>
      </c>
      <c r="B2193" t="s">
        <v>31</v>
      </c>
      <c r="C2193" s="40">
        <v>659.464</v>
      </c>
      <c r="D2193" s="40" t="str">
        <f t="shared" si="1"/>
        <v>(loc1 La Spezia)</v>
      </c>
      <c r="E2193" s="40" t="str">
        <f t="shared" si="2"/>
        <v>(loc2 Salerno)</v>
      </c>
      <c r="F2193" s="40" t="str">
        <f t="shared" si="3"/>
        <v>(dist 659)</v>
      </c>
      <c r="G2193" s="40" t="str">
        <f t="shared" si="4"/>
        <v>(distance (loc1 La Spezia) (loc2 Salerno) (dist 659))</v>
      </c>
    </row>
    <row r="2194">
      <c r="A2194" t="s">
        <v>70</v>
      </c>
      <c r="B2194" t="s">
        <v>39</v>
      </c>
      <c r="C2194" s="40">
        <v>96.592</v>
      </c>
      <c r="D2194" s="40" t="str">
        <f t="shared" si="1"/>
        <v>(loc1 La Spezia)</v>
      </c>
      <c r="E2194" s="40" t="str">
        <f t="shared" si="2"/>
        <v>(loc2 Livorno)</v>
      </c>
      <c r="F2194" s="40" t="str">
        <f t="shared" si="3"/>
        <v>(dist 96)</v>
      </c>
      <c r="G2194" s="40" t="str">
        <f t="shared" si="4"/>
        <v>(distance (loc1 La Spezia) (loc2 Livorno) (dist 96))</v>
      </c>
    </row>
    <row r="2195">
      <c r="A2195" t="s">
        <v>70</v>
      </c>
      <c r="B2195" t="s">
        <v>42</v>
      </c>
      <c r="C2195" s="40">
        <v>78.149</v>
      </c>
      <c r="D2195" s="40" t="str">
        <f t="shared" si="1"/>
        <v>(loc1 La Spezia)</v>
      </c>
      <c r="E2195" s="40" t="str">
        <f t="shared" si="2"/>
        <v>(loc2 Pisa)</v>
      </c>
      <c r="F2195" s="40" t="str">
        <f t="shared" si="3"/>
        <v>(dist 78)</v>
      </c>
      <c r="G2195" s="40" t="str">
        <f t="shared" si="4"/>
        <v>(distance (loc1 La Spezia) (loc2 Pisa) (dist 78))</v>
      </c>
    </row>
    <row r="2196">
      <c r="A2196" t="s">
        <v>70</v>
      </c>
      <c r="B2196" t="s">
        <v>45</v>
      </c>
      <c r="C2196" s="40">
        <v>214.507</v>
      </c>
      <c r="D2196" s="40" t="str">
        <f t="shared" si="1"/>
        <v>(loc1 La Spezia)</v>
      </c>
      <c r="E2196" s="40" t="str">
        <f t="shared" si="2"/>
        <v>(loc2 Siena)</v>
      </c>
      <c r="F2196" s="40" t="str">
        <f t="shared" si="3"/>
        <v>(dist 214)</v>
      </c>
      <c r="G2196" s="40" t="str">
        <f t="shared" si="4"/>
        <v>(distance (loc1 La Spezia) (loc2 Siena) (dist 214))</v>
      </c>
    </row>
    <row r="2197">
      <c r="A2197" t="s">
        <v>70</v>
      </c>
      <c r="B2197" t="s">
        <v>49</v>
      </c>
      <c r="C2197" s="40">
        <v>161.118</v>
      </c>
      <c r="D2197" s="40" t="str">
        <f t="shared" si="1"/>
        <v>(loc1 La Spezia)</v>
      </c>
      <c r="E2197" s="40" t="str">
        <f t="shared" si="2"/>
        <v>(loc2 Savona)</v>
      </c>
      <c r="F2197" s="40" t="str">
        <f t="shared" si="3"/>
        <v>(dist 161)</v>
      </c>
      <c r="G2197" s="40" t="str">
        <f t="shared" si="4"/>
        <v>(distance (loc1 La Spezia) (loc2 Savona) (dist 161))</v>
      </c>
    </row>
    <row r="2198">
      <c r="A2198" t="s">
        <v>70</v>
      </c>
      <c r="B2198" t="s">
        <v>55</v>
      </c>
      <c r="C2198" s="40">
        <v>274.592</v>
      </c>
      <c r="D2198" s="40" t="str">
        <f t="shared" si="1"/>
        <v>(loc1 La Spezia)</v>
      </c>
      <c r="E2198" s="40" t="str">
        <f t="shared" si="2"/>
        <v>(loc2 Torino)</v>
      </c>
      <c r="F2198" s="40" t="str">
        <f t="shared" si="3"/>
        <v>(dist 274)</v>
      </c>
      <c r="G2198" s="40" t="str">
        <f t="shared" si="4"/>
        <v>(distance (loc1 La Spezia) (loc2 Torino) (dist 274))</v>
      </c>
    </row>
    <row r="2199">
      <c r="A2199" t="s">
        <v>70</v>
      </c>
      <c r="B2199" t="s">
        <v>57</v>
      </c>
      <c r="C2199" s="40">
        <v>78.868</v>
      </c>
      <c r="D2199" s="40" t="str">
        <f t="shared" si="1"/>
        <v>(loc1 La Spezia)</v>
      </c>
      <c r="E2199" s="40" t="str">
        <f t="shared" si="2"/>
        <v>(loc2 Lucca)</v>
      </c>
      <c r="F2199" s="40" t="str">
        <f t="shared" si="3"/>
        <v>(dist 78)</v>
      </c>
      <c r="G2199" s="40" t="str">
        <f t="shared" si="4"/>
        <v>(distance (loc1 La Spezia) (loc2 Lucca) (dist 78))</v>
      </c>
    </row>
    <row r="2200">
      <c r="A2200" t="s">
        <v>70</v>
      </c>
      <c r="B2200" t="s">
        <v>63</v>
      </c>
      <c r="C2200" s="40">
        <v>419.843</v>
      </c>
      <c r="D2200" s="40" t="str">
        <f t="shared" si="1"/>
        <v>(loc1 La Spezia)</v>
      </c>
      <c r="E2200" s="40" t="str">
        <f t="shared" si="2"/>
        <v>(loc2 Roma)</v>
      </c>
      <c r="F2200" s="40" t="str">
        <f t="shared" si="3"/>
        <v>(dist 419)</v>
      </c>
      <c r="G2200" s="40" t="str">
        <f t="shared" si="4"/>
        <v>(distance (loc1 La Spezia) (loc2 Roma) (dist 419))</v>
      </c>
    </row>
    <row r="2201">
      <c r="A2201" t="s">
        <v>70</v>
      </c>
      <c r="B2201" t="s">
        <v>68</v>
      </c>
      <c r="C2201" s="40">
        <v>131.169</v>
      </c>
      <c r="D2201" s="40" t="str">
        <f t="shared" si="1"/>
        <v>(loc1 La Spezia)</v>
      </c>
      <c r="E2201" s="40" t="str">
        <f t="shared" si="2"/>
        <v>(loc2 Prato)</v>
      </c>
      <c r="F2201" s="40" t="str">
        <f t="shared" si="3"/>
        <v>(dist 131)</v>
      </c>
      <c r="G2201" s="40" t="str">
        <f t="shared" si="4"/>
        <v>(distance (loc1 La Spezia) (loc2 Prato) (dist 131))</v>
      </c>
    </row>
    <row r="2202">
      <c r="A2202" t="s">
        <v>70</v>
      </c>
      <c r="B2202" t="s">
        <v>69</v>
      </c>
      <c r="C2202" s="40">
        <v>116.792</v>
      </c>
      <c r="D2202" s="40" t="str">
        <f t="shared" si="1"/>
        <v>(loc1 La Spezia)</v>
      </c>
      <c r="E2202" s="40" t="str">
        <f t="shared" si="2"/>
        <v>(loc2 Pistoia)</v>
      </c>
      <c r="F2202" s="40" t="str">
        <f t="shared" si="3"/>
        <v>(dist 116)</v>
      </c>
      <c r="G2202" s="40" t="str">
        <f t="shared" si="4"/>
        <v>(distance (loc1 La Spezia) (loc2 Pistoia) (dist 116))</v>
      </c>
    </row>
    <row r="2203">
      <c r="A2203" t="s">
        <v>70</v>
      </c>
      <c r="B2203" t="s">
        <v>76</v>
      </c>
      <c r="C2203" s="40">
        <v>274.679</v>
      </c>
      <c r="D2203" s="40" t="str">
        <f t="shared" si="1"/>
        <v>(loc1 La Spezia)</v>
      </c>
      <c r="E2203" s="40" t="str">
        <f t="shared" si="2"/>
        <v>(loc2 Novara)</v>
      </c>
      <c r="F2203" s="40" t="str">
        <f t="shared" si="3"/>
        <v>(dist 274)</v>
      </c>
      <c r="G2203" s="40" t="str">
        <f t="shared" si="4"/>
        <v>(distance (loc1 La Spezia) (loc2 Novara) (dist 274))</v>
      </c>
    </row>
    <row r="2204">
      <c r="A2204" t="s">
        <v>70</v>
      </c>
      <c r="B2204" t="s">
        <v>77</v>
      </c>
      <c r="C2204" s="40">
        <v>31.067</v>
      </c>
      <c r="D2204" s="40" t="str">
        <f t="shared" si="1"/>
        <v>(loc1 La Spezia)</v>
      </c>
      <c r="E2204" s="40" t="str">
        <f t="shared" si="2"/>
        <v>(loc2 Massa-Carrara)</v>
      </c>
      <c r="F2204" s="40" t="str">
        <f t="shared" si="3"/>
        <v>(dist 31)</v>
      </c>
      <c r="G2204" s="40" t="str">
        <f t="shared" si="4"/>
        <v>(distance (loc1 La Spezia) (loc2 Massa-Carrara) (dist 31))</v>
      </c>
    </row>
    <row r="2205">
      <c r="A2205" t="s">
        <v>70</v>
      </c>
      <c r="B2205" t="s">
        <v>79</v>
      </c>
      <c r="C2205" s="40">
        <v>620.476</v>
      </c>
      <c r="D2205" s="40" t="str">
        <f t="shared" si="1"/>
        <v>(loc1 La Spezia)</v>
      </c>
      <c r="E2205" s="40" t="str">
        <f t="shared" si="2"/>
        <v>(loc2 Napoli)</v>
      </c>
      <c r="F2205" s="40" t="str">
        <f t="shared" si="3"/>
        <v>(dist 620)</v>
      </c>
      <c r="G2205" s="40" t="str">
        <f t="shared" si="4"/>
        <v>(distance (loc1 La Spezia) (loc2 Napoli) (dist 620))</v>
      </c>
    </row>
    <row r="2206">
      <c r="A2206" t="s">
        <v>70</v>
      </c>
      <c r="B2206" t="s">
        <v>80</v>
      </c>
      <c r="C2206" s="40">
        <v>152.249</v>
      </c>
      <c r="D2206" s="40" t="str">
        <f t="shared" si="1"/>
        <v>(loc1 La Spezia)</v>
      </c>
      <c r="E2206" s="40" t="str">
        <f t="shared" si="2"/>
        <v>(loc2 Reggio nell'Emilia)</v>
      </c>
      <c r="F2206" s="40" t="str">
        <f t="shared" si="3"/>
        <v>(dist 152)</v>
      </c>
      <c r="G2206" s="40" t="str">
        <f t="shared" si="4"/>
        <v>(distance (loc1 La Spezia) (loc2 Reggio nell'Emilia) (dist 152))</v>
      </c>
    </row>
    <row r="2207">
      <c r="A2207" t="s">
        <v>70</v>
      </c>
      <c r="B2207" t="s">
        <v>81</v>
      </c>
      <c r="C2207" s="40">
        <v>211.534</v>
      </c>
      <c r="D2207" s="40" t="str">
        <f t="shared" si="1"/>
        <v>(loc1 La Spezia)</v>
      </c>
      <c r="E2207" s="40" t="str">
        <f t="shared" si="2"/>
        <v>(loc2 Pavia)</v>
      </c>
      <c r="F2207" s="40" t="str">
        <f t="shared" si="3"/>
        <v>(dist 211)</v>
      </c>
      <c r="G2207" s="40" t="str">
        <f t="shared" si="4"/>
        <v>(distance (loc1 La Spezia) (loc2 Pavia) (dist 211))</v>
      </c>
    </row>
    <row r="2208">
      <c r="A2208" t="s">
        <v>70</v>
      </c>
      <c r="B2208" t="s">
        <v>83</v>
      </c>
      <c r="C2208" s="40">
        <v>356.493</v>
      </c>
      <c r="D2208" s="40" t="str">
        <f t="shared" si="1"/>
        <v>(loc1 La Spezia)</v>
      </c>
      <c r="E2208" s="40" t="str">
        <f t="shared" si="2"/>
        <v>(loc2 Verbano-Cusio-Ossola)</v>
      </c>
      <c r="F2208" s="40" t="str">
        <f t="shared" si="3"/>
        <v>(dist 356)</v>
      </c>
      <c r="G2208" s="40" t="str">
        <f t="shared" si="4"/>
        <v>(distance (loc1 La Spezia) (loc2 Verbano-Cusio-Ossola) (dist 356))</v>
      </c>
    </row>
    <row r="2209">
      <c r="A2209" t="s">
        <v>70</v>
      </c>
      <c r="B2209" t="s">
        <v>89</v>
      </c>
      <c r="C2209" s="40">
        <v>224.656</v>
      </c>
      <c r="D2209" s="40" t="str">
        <f t="shared" si="1"/>
        <v>(loc1 La Spezia)</v>
      </c>
      <c r="E2209" s="40" t="str">
        <f t="shared" si="2"/>
        <v>(loc2 Milano)</v>
      </c>
      <c r="F2209" s="40" t="str">
        <f t="shared" si="3"/>
        <v>(dist 224)</v>
      </c>
      <c r="G2209" s="40" t="str">
        <f t="shared" si="4"/>
        <v>(distance (loc1 La Spezia) (loc2 Milano) (dist 224))</v>
      </c>
    </row>
    <row r="2210">
      <c r="A2210" t="s">
        <v>70</v>
      </c>
      <c r="B2210" t="s">
        <v>92</v>
      </c>
      <c r="C2210" s="40">
        <v>282.521</v>
      </c>
      <c r="D2210" s="40" t="str">
        <f t="shared" si="1"/>
        <v>(loc1 La Spezia)</v>
      </c>
      <c r="E2210" s="40" t="str">
        <f t="shared" si="2"/>
        <v>(loc2 Varese)</v>
      </c>
      <c r="F2210" s="40" t="str">
        <f t="shared" si="3"/>
        <v>(dist 282)</v>
      </c>
      <c r="G2210" s="40" t="str">
        <f t="shared" si="4"/>
        <v>(distance (loc1 La Spezia) (loc2 Varese) (dist 282))</v>
      </c>
    </row>
    <row r="2211">
      <c r="A2211" t="s">
        <v>70</v>
      </c>
      <c r="B2211" t="s">
        <v>101</v>
      </c>
      <c r="C2211" s="40">
        <v>259.612</v>
      </c>
      <c r="D2211" s="40" t="str">
        <f t="shared" si="1"/>
        <v>(loc1 La Spezia)</v>
      </c>
      <c r="E2211" s="40" t="str">
        <f t="shared" si="2"/>
        <v>(loc2 Verona)</v>
      </c>
      <c r="F2211" s="40" t="str">
        <f t="shared" si="3"/>
        <v>(dist 259)</v>
      </c>
      <c r="G2211" s="40" t="str">
        <f t="shared" si="4"/>
        <v>(distance (loc1 La Spezia) (loc2 Verona) (dist 259))</v>
      </c>
    </row>
    <row r="2212">
      <c r="A2212" t="s">
        <v>70</v>
      </c>
      <c r="B2212" t="s">
        <v>103</v>
      </c>
      <c r="C2212" s="40">
        <v>176.74</v>
      </c>
      <c r="D2212" s="40" t="str">
        <f t="shared" si="1"/>
        <v>(loc1 La Spezia)</v>
      </c>
      <c r="E2212" s="40" t="str">
        <f t="shared" si="2"/>
        <v>(loc2 Mantova)</v>
      </c>
      <c r="F2212" s="40" t="str">
        <f t="shared" si="3"/>
        <v>(dist 176)</v>
      </c>
      <c r="G2212" s="40" t="str">
        <f t="shared" si="4"/>
        <v>(distance (loc1 La Spezia) (loc2 Mantova) (dist 176))</v>
      </c>
    </row>
    <row r="2213">
      <c r="A2213" t="s">
        <v>70</v>
      </c>
      <c r="B2213" t="s">
        <v>105</v>
      </c>
      <c r="C2213" s="40">
        <v>307.444</v>
      </c>
      <c r="D2213" s="40" t="str">
        <f t="shared" si="1"/>
        <v>(loc1 La Spezia)</v>
      </c>
      <c r="E2213" s="40" t="str">
        <f t="shared" si="2"/>
        <v>(loc2 Vicenza)</v>
      </c>
      <c r="F2213" s="40" t="str">
        <f t="shared" si="3"/>
        <v>(dist 307)</v>
      </c>
      <c r="G2213" s="40" t="str">
        <f t="shared" si="4"/>
        <v>(distance (loc1 La Spezia) (loc2 Vicenza) (dist 307))</v>
      </c>
    </row>
    <row r="2214">
      <c r="A2214" t="s">
        <v>70</v>
      </c>
      <c r="B2214" t="s">
        <v>109</v>
      </c>
      <c r="C2214" s="40">
        <v>342.283</v>
      </c>
      <c r="D2214" s="40" t="str">
        <f t="shared" si="1"/>
        <v>(loc1 La Spezia)</v>
      </c>
      <c r="E2214" s="40" t="str">
        <f t="shared" si="2"/>
        <v>(loc2 Trento)</v>
      </c>
      <c r="F2214" s="40" t="str">
        <f t="shared" si="3"/>
        <v>(dist 342)</v>
      </c>
      <c r="G2214" s="40" t="str">
        <f t="shared" si="4"/>
        <v>(distance (loc1 La Spezia) (loc2 Trento) (dist 342))</v>
      </c>
    </row>
    <row r="2215">
      <c r="A2215" t="s">
        <v>70</v>
      </c>
      <c r="B2215" t="s">
        <v>110</v>
      </c>
      <c r="C2215" s="40">
        <v>360.783</v>
      </c>
      <c r="D2215" s="40" t="str">
        <f t="shared" si="1"/>
        <v>(loc1 La Spezia)</v>
      </c>
      <c r="E2215" s="40" t="str">
        <f t="shared" si="2"/>
        <v>(loc2 Venezia)</v>
      </c>
      <c r="F2215" s="40" t="str">
        <f t="shared" si="3"/>
        <v>(dist 360)</v>
      </c>
      <c r="G2215" s="40" t="str">
        <f t="shared" si="4"/>
        <v>(distance (loc1 La Spezia) (loc2 Venezia) (dist 360))</v>
      </c>
    </row>
    <row r="2216">
      <c r="A2216" t="s">
        <v>70</v>
      </c>
      <c r="B2216" t="s">
        <v>111</v>
      </c>
      <c r="C2216" s="40">
        <v>360.478</v>
      </c>
      <c r="D2216" s="40" t="str">
        <f t="shared" si="1"/>
        <v>(loc1 La Spezia)</v>
      </c>
      <c r="E2216" s="40" t="str">
        <f t="shared" si="2"/>
        <v>(loc2 Viterbo)</v>
      </c>
      <c r="F2216" s="40" t="str">
        <f t="shared" si="3"/>
        <v>(dist 360)</v>
      </c>
      <c r="G2216" s="40" t="str">
        <f t="shared" si="4"/>
        <v>(distance (loc1 La Spezia) (loc2 Viterbo) (dist 360))</v>
      </c>
    </row>
    <row r="2217">
      <c r="A2217" t="s">
        <v>70</v>
      </c>
      <c r="B2217" t="s">
        <v>112</v>
      </c>
      <c r="C2217" s="40">
        <v>353.195</v>
      </c>
      <c r="D2217" s="40" t="str">
        <f t="shared" si="1"/>
        <v>(loc1 La Spezia)</v>
      </c>
      <c r="E2217" s="40" t="str">
        <f t="shared" si="2"/>
        <v>(loc2 Sondrio)</v>
      </c>
      <c r="F2217" s="40" t="str">
        <f t="shared" si="3"/>
        <v>(dist 353)</v>
      </c>
      <c r="G2217" s="40" t="str">
        <f t="shared" si="4"/>
        <v>(distance (loc1 La Spezia) (loc2 Sondrio) (dist 353))</v>
      </c>
    </row>
    <row r="2218">
      <c r="A2218" t="s">
        <v>70</v>
      </c>
      <c r="B2218" t="s">
        <v>113</v>
      </c>
      <c r="C2218" s="40">
        <v>588.497</v>
      </c>
      <c r="D2218" s="40" t="str">
        <f t="shared" si="1"/>
        <v>(loc1 La Spezia)</v>
      </c>
      <c r="E2218" s="40" t="str">
        <f t="shared" si="2"/>
        <v>(loc2 Oristano)</v>
      </c>
      <c r="F2218" s="40" t="str">
        <f t="shared" si="3"/>
        <v>(dist 588)</v>
      </c>
      <c r="G2218" s="40" t="str">
        <f t="shared" si="4"/>
        <v>(distance (loc1 La Spezia) (loc2 Oristano) (dist 588))</v>
      </c>
    </row>
    <row r="2219">
      <c r="A2219" t="s">
        <v>70</v>
      </c>
      <c r="B2219" t="s">
        <v>116</v>
      </c>
      <c r="C2219" s="40">
        <v>1422.672</v>
      </c>
      <c r="D2219" s="40" t="str">
        <f t="shared" si="1"/>
        <v>(loc1 La Spezia)</v>
      </c>
      <c r="E2219" s="40" t="str">
        <f t="shared" si="2"/>
        <v>(loc2 Trapani)</v>
      </c>
      <c r="F2219" s="40" t="str">
        <f t="shared" si="3"/>
        <v>(dist 1422)</v>
      </c>
      <c r="G2219" s="40" t="str">
        <f t="shared" si="4"/>
        <v>(distance (loc1 La Spezia) (loc2 Trapani) (dist 1422))</v>
      </c>
    </row>
    <row r="2220">
      <c r="A2220" t="s">
        <v>70</v>
      </c>
      <c r="B2220" t="s">
        <v>118</v>
      </c>
      <c r="C2220" s="40">
        <v>1317.613</v>
      </c>
      <c r="D2220" s="40" t="str">
        <f t="shared" si="1"/>
        <v>(loc1 La Spezia)</v>
      </c>
      <c r="E2220" s="40" t="str">
        <f t="shared" si="2"/>
        <v>(loc2 Palermo)</v>
      </c>
      <c r="F2220" s="40" t="str">
        <f t="shared" si="3"/>
        <v>(dist 1317)</v>
      </c>
      <c r="G2220" s="40" t="str">
        <f t="shared" si="4"/>
        <v>(distance (loc1 La Spezia) (loc2 Palermo) (dist 1317))</v>
      </c>
    </row>
    <row r="2221">
      <c r="A2221" t="s">
        <v>70</v>
      </c>
      <c r="B2221" t="s">
        <v>120</v>
      </c>
      <c r="C2221" s="40">
        <v>299.268</v>
      </c>
      <c r="D2221" s="40" t="str">
        <f t="shared" si="1"/>
        <v>(loc1 La Spezia)</v>
      </c>
      <c r="E2221" s="40" t="str">
        <f t="shared" si="2"/>
        <v>(loc2 Perugia)</v>
      </c>
      <c r="F2221" s="40" t="str">
        <f t="shared" si="3"/>
        <v>(dist 299)</v>
      </c>
      <c r="G2221" s="40" t="str">
        <f t="shared" si="4"/>
        <v>(distance (loc1 La Spezia) (loc2 Perugia) (dist 299))</v>
      </c>
    </row>
    <row r="2222">
      <c r="A2222" t="s">
        <v>70</v>
      </c>
      <c r="B2222" t="s">
        <v>121</v>
      </c>
      <c r="C2222" s="40">
        <v>375.621</v>
      </c>
      <c r="D2222" s="40" t="str">
        <f t="shared" si="1"/>
        <v>(loc1 La Spezia)</v>
      </c>
      <c r="E2222" s="40" t="str">
        <f t="shared" si="2"/>
        <v>(loc2 Terni)</v>
      </c>
      <c r="F2222" s="40" t="str">
        <f t="shared" si="3"/>
        <v>(dist 375)</v>
      </c>
      <c r="G2222" s="40" t="str">
        <f t="shared" si="4"/>
        <v>(distance (loc1 La Spezia) (loc2 Terni) (dist 375))</v>
      </c>
    </row>
    <row r="2223">
      <c r="A2223" t="s">
        <v>70</v>
      </c>
      <c r="B2223" t="s">
        <v>78</v>
      </c>
      <c r="C2223" s="40">
        <v>412.265</v>
      </c>
      <c r="D2223" s="40" t="str">
        <f t="shared" si="1"/>
        <v>(loc1 La Spezia)</v>
      </c>
      <c r="E2223" s="40" t="str">
        <f t="shared" si="2"/>
        <v>(loc2 Macerata)</v>
      </c>
      <c r="F2223" s="40" t="str">
        <f t="shared" si="3"/>
        <v>(dist 412)</v>
      </c>
      <c r="G2223" s="40" t="str">
        <f t="shared" si="4"/>
        <v>(distance (loc1 La Spezia) (loc2 Macerata) (dist 412))</v>
      </c>
    </row>
    <row r="2224">
      <c r="A2224" t="s">
        <v>70</v>
      </c>
      <c r="B2224" t="s">
        <v>123</v>
      </c>
      <c r="C2224" s="40">
        <v>322.979</v>
      </c>
      <c r="D2224" s="40" t="str">
        <f t="shared" si="1"/>
        <v>(loc1 La Spezia)</v>
      </c>
      <c r="E2224" s="40" t="str">
        <f t="shared" si="2"/>
        <v>(loc2 Pesaro e Urbino)</v>
      </c>
      <c r="F2224" s="40" t="str">
        <f t="shared" si="3"/>
        <v>(dist 322)</v>
      </c>
      <c r="G2224" s="40" t="str">
        <f t="shared" si="4"/>
        <v>(distance (loc1 La Spezia) (loc2 Pesaro e Urbino) (dist 322))</v>
      </c>
    </row>
    <row r="2225">
      <c r="A2225" t="s">
        <v>70</v>
      </c>
      <c r="B2225" t="s">
        <v>127</v>
      </c>
      <c r="C2225" s="40">
        <v>326.521</v>
      </c>
      <c r="D2225" s="40" t="str">
        <f t="shared" si="1"/>
        <v>(loc1 La Spezia)</v>
      </c>
      <c r="E2225" s="40" t="str">
        <f t="shared" si="2"/>
        <v>(loc2 Rimini)</v>
      </c>
      <c r="F2225" s="40" t="str">
        <f t="shared" si="3"/>
        <v>(dist 326)</v>
      </c>
      <c r="G2225" s="40" t="str">
        <f t="shared" si="4"/>
        <v>(distance (loc1 La Spezia) (loc2 Rimini) (dist 326))</v>
      </c>
    </row>
    <row r="2226">
      <c r="A2226" t="s">
        <v>70</v>
      </c>
      <c r="B2226" t="s">
        <v>133</v>
      </c>
      <c r="C2226" s="40">
        <v>1292.871</v>
      </c>
      <c r="D2226" s="40" t="str">
        <f t="shared" si="1"/>
        <v>(loc1 La Spezia)</v>
      </c>
      <c r="E2226" s="40" t="str">
        <f t="shared" si="2"/>
        <v>(loc2 Ragusa)</v>
      </c>
      <c r="F2226" s="40" t="str">
        <f t="shared" si="3"/>
        <v>(dist 1292)</v>
      </c>
      <c r="G2226" s="40" t="str">
        <f t="shared" si="4"/>
        <v>(distance (loc1 La Spezia) (loc2 Ragusa) (dist 1292))</v>
      </c>
    </row>
    <row r="2227">
      <c r="A2227" t="s">
        <v>70</v>
      </c>
      <c r="B2227" t="s">
        <v>134</v>
      </c>
      <c r="C2227" s="40">
        <v>1254.758</v>
      </c>
      <c r="D2227" s="40" t="str">
        <f t="shared" si="1"/>
        <v>(loc1 La Spezia)</v>
      </c>
      <c r="E2227" s="40" t="str">
        <f t="shared" si="2"/>
        <v>(loc2 Siracusa)</v>
      </c>
      <c r="F2227" s="40" t="str">
        <f t="shared" si="3"/>
        <v>(dist 1254)</v>
      </c>
      <c r="G2227" s="40" t="str">
        <f t="shared" si="4"/>
        <v>(distance (loc1 La Spezia) (loc2 Siracusa) (dist 1254))</v>
      </c>
    </row>
    <row r="2228">
      <c r="A2228" t="s">
        <v>70</v>
      </c>
      <c r="B2228" t="s">
        <v>140</v>
      </c>
      <c r="C2228" s="40">
        <v>1094.257</v>
      </c>
      <c r="D2228" s="40" t="str">
        <f t="shared" si="1"/>
        <v>(loc1 La Spezia)</v>
      </c>
      <c r="E2228" s="40" t="str">
        <f t="shared" si="2"/>
        <v>(loc2 Messina)</v>
      </c>
      <c r="F2228" s="40" t="str">
        <f t="shared" si="3"/>
        <v>(dist 1094)</v>
      </c>
      <c r="G2228" s="40" t="str">
        <f t="shared" si="4"/>
        <v>(distance (loc1 La Spezia) (loc2 Messina) (dist 1094))</v>
      </c>
    </row>
    <row r="2229">
      <c r="A2229" t="s">
        <v>70</v>
      </c>
      <c r="B2229" t="s">
        <v>141</v>
      </c>
      <c r="C2229" s="40">
        <v>1094.329</v>
      </c>
      <c r="D2229" s="40" t="str">
        <f t="shared" si="1"/>
        <v>(loc1 La Spezia)</v>
      </c>
      <c r="E2229" s="40" t="str">
        <f t="shared" si="2"/>
        <v>(loc2 Reggio di Calabria)</v>
      </c>
      <c r="F2229" s="40" t="str">
        <f t="shared" si="3"/>
        <v>(dist 1094)</v>
      </c>
      <c r="G2229" s="40" t="str">
        <f t="shared" si="4"/>
        <v>(distance (loc1 La Spezia) (loc2 Reggio di Calabria) (dist 1094))</v>
      </c>
    </row>
    <row r="2230">
      <c r="A2230" t="s">
        <v>70</v>
      </c>
      <c r="B2230" t="s">
        <v>146</v>
      </c>
      <c r="C2230" s="40">
        <v>326.362</v>
      </c>
      <c r="D2230" s="40" t="str">
        <f t="shared" si="1"/>
        <v>(loc1 La Spezia)</v>
      </c>
      <c r="E2230" s="40" t="str">
        <f t="shared" si="2"/>
        <v>(loc2 Padova)</v>
      </c>
      <c r="F2230" s="40" t="str">
        <f t="shared" si="3"/>
        <v>(dist 326)</v>
      </c>
      <c r="G2230" s="40" t="str">
        <f t="shared" si="4"/>
        <v>(distance (loc1 La Spezia) (loc2 Padova) (dist 326))</v>
      </c>
    </row>
    <row r="2231">
      <c r="A2231" t="s">
        <v>70</v>
      </c>
      <c r="B2231" t="s">
        <v>151</v>
      </c>
      <c r="C2231" s="40">
        <v>553.185</v>
      </c>
      <c r="D2231" s="40" t="str">
        <f t="shared" si="1"/>
        <v>(loc1 La Spezia)</v>
      </c>
      <c r="E2231" s="40" t="str">
        <f t="shared" si="2"/>
        <v>(loc2 Teramo)</v>
      </c>
      <c r="F2231" s="40" t="str">
        <f t="shared" si="3"/>
        <v>(dist 553)</v>
      </c>
      <c r="G2231" s="40" t="str">
        <f t="shared" si="4"/>
        <v>(distance (loc1 La Spezia) (loc2 Teramo) (dist 553))</v>
      </c>
    </row>
    <row r="2232">
      <c r="A2232" t="s">
        <v>70</v>
      </c>
      <c r="B2232" t="s">
        <v>155</v>
      </c>
      <c r="C2232" s="40">
        <v>376.191</v>
      </c>
      <c r="D2232" s="40" t="str">
        <f t="shared" si="1"/>
        <v>(loc1 La Spezia)</v>
      </c>
      <c r="E2232" s="40" t="str">
        <f t="shared" si="2"/>
        <v>(loc2 Treviso)</v>
      </c>
      <c r="F2232" s="40" t="str">
        <f t="shared" si="3"/>
        <v>(dist 376)</v>
      </c>
      <c r="G2232" s="40" t="str">
        <f t="shared" si="4"/>
        <v>(distance (loc1 La Spezia) (loc2 Treviso) (dist 376))</v>
      </c>
    </row>
    <row r="2233">
      <c r="A2233" t="s">
        <v>70</v>
      </c>
      <c r="B2233" t="s">
        <v>159</v>
      </c>
      <c r="C2233" s="40">
        <v>290.889</v>
      </c>
      <c r="D2233" s="40" t="str">
        <f t="shared" si="1"/>
        <v>(loc1 La Spezia)</v>
      </c>
      <c r="E2233" s="40" t="str">
        <f t="shared" si="2"/>
        <v>(loc2 Ravenna)</v>
      </c>
      <c r="F2233" s="40" t="str">
        <f t="shared" si="3"/>
        <v>(dist 290)</v>
      </c>
      <c r="G2233" s="40" t="str">
        <f t="shared" si="4"/>
        <v>(distance (loc1 La Spezia) (loc2 Ravenna) (dist 290))</v>
      </c>
    </row>
    <row r="2234">
      <c r="A2234" t="s">
        <v>70</v>
      </c>
      <c r="B2234" t="s">
        <v>160</v>
      </c>
      <c r="C2234" s="40">
        <v>432.114</v>
      </c>
      <c r="D2234" s="40" t="str">
        <f t="shared" si="1"/>
        <v>(loc1 La Spezia)</v>
      </c>
      <c r="E2234" s="40" t="str">
        <f t="shared" si="2"/>
        <v>(loc2 Pordenone)</v>
      </c>
      <c r="F2234" s="40" t="str">
        <f t="shared" si="3"/>
        <v>(dist 432)</v>
      </c>
      <c r="G2234" s="40" t="str">
        <f t="shared" si="4"/>
        <v>(distance (loc1 La Spezia) (loc2 Pordenone) (dist 432))</v>
      </c>
    </row>
    <row r="2235">
      <c r="A2235" t="s">
        <v>70</v>
      </c>
      <c r="B2235" t="s">
        <v>161</v>
      </c>
      <c r="C2235" s="40">
        <v>478.015</v>
      </c>
      <c r="D2235" s="40" t="str">
        <f t="shared" si="1"/>
        <v>(loc1 La Spezia)</v>
      </c>
      <c r="E2235" s="40" t="str">
        <f t="shared" si="2"/>
        <v>(loc2 Udine)</v>
      </c>
      <c r="F2235" s="40" t="str">
        <f t="shared" si="3"/>
        <v>(dist 478)</v>
      </c>
      <c r="G2235" s="40" t="str">
        <f t="shared" si="4"/>
        <v>(distance (loc1 La Spezia) (loc2 Udine) (dist 478))</v>
      </c>
    </row>
    <row r="2236">
      <c r="A2236" t="s">
        <v>70</v>
      </c>
      <c r="B2236" t="s">
        <v>163</v>
      </c>
      <c r="C2236" s="40">
        <v>507.189</v>
      </c>
      <c r="D2236" s="40" t="str">
        <f t="shared" si="1"/>
        <v>(loc1 La Spezia)</v>
      </c>
      <c r="E2236" s="40" t="str">
        <f t="shared" si="2"/>
        <v>(loc2 Trieste)</v>
      </c>
      <c r="F2236" s="40" t="str">
        <f t="shared" si="3"/>
        <v>(dist 507)</v>
      </c>
      <c r="G2236" s="40" t="str">
        <f t="shared" si="4"/>
        <v>(distance (loc1 La Spezia) (loc2 Trieste) (dist 507))</v>
      </c>
    </row>
    <row r="2237">
      <c r="A2237" t="s">
        <v>70</v>
      </c>
      <c r="B2237" t="s">
        <v>90</v>
      </c>
      <c r="C2237" s="40">
        <v>197.099</v>
      </c>
      <c r="D2237" s="40" t="str">
        <f t="shared" si="1"/>
        <v>(loc1 La Spezia)</v>
      </c>
      <c r="E2237" s="40" t="str">
        <f t="shared" si="2"/>
        <v>(loc2 Lodi)</v>
      </c>
      <c r="F2237" s="40" t="str">
        <f t="shared" si="3"/>
        <v>(dist 197)</v>
      </c>
      <c r="G2237" s="40" t="str">
        <f t="shared" si="4"/>
        <v>(distance (loc1 La Spezia) (loc2 Lodi) (dist 197))</v>
      </c>
    </row>
    <row r="2238">
      <c r="A2238" t="s">
        <v>70</v>
      </c>
      <c r="B2238" t="s">
        <v>99</v>
      </c>
      <c r="C2238" s="40">
        <v>273.79</v>
      </c>
      <c r="D2238" s="40" t="str">
        <f t="shared" si="1"/>
        <v>(loc1 La Spezia)</v>
      </c>
      <c r="E2238" s="40" t="str">
        <f t="shared" si="2"/>
        <v>(loc2 Lecco)</v>
      </c>
      <c r="F2238" s="40" t="str">
        <f t="shared" si="3"/>
        <v>(dist 273)</v>
      </c>
      <c r="G2238" s="40" t="str">
        <f t="shared" si="4"/>
        <v>(distance (loc1 La Spezia) (loc2 Lecco) (dist 273))</v>
      </c>
    </row>
    <row r="2239">
      <c r="A2239" t="s">
        <v>70</v>
      </c>
      <c r="B2239" t="s">
        <v>119</v>
      </c>
      <c r="C2239" s="40">
        <v>464.348</v>
      </c>
      <c r="D2239" s="40" t="str">
        <f t="shared" si="1"/>
        <v>(loc1 La Spezia)</v>
      </c>
      <c r="E2239" s="40" t="str">
        <f t="shared" si="2"/>
        <v>(loc2 Latina)</v>
      </c>
      <c r="F2239" s="40" t="str">
        <f t="shared" si="3"/>
        <v>(dist 464)</v>
      </c>
      <c r="G2239" s="40" t="str">
        <f t="shared" si="4"/>
        <v>(distance (loc1 La Spezia) (loc2 Latina) (dist 464))</v>
      </c>
    </row>
    <row r="2240">
      <c r="A2240" t="s">
        <v>70</v>
      </c>
      <c r="B2240" t="s">
        <v>122</v>
      </c>
      <c r="C2240" s="40">
        <v>466.049</v>
      </c>
      <c r="D2240" s="40" t="str">
        <f t="shared" si="1"/>
        <v>(loc1 La Spezia)</v>
      </c>
      <c r="E2240" s="40" t="str">
        <f t="shared" si="2"/>
        <v>(loc2 L'Aquila)</v>
      </c>
      <c r="F2240" s="40" t="str">
        <f t="shared" si="3"/>
        <v>(dist 466)</v>
      </c>
      <c r="G2240" s="40" t="str">
        <f t="shared" si="4"/>
        <v>(distance (loc1 La Spezia) (loc2 L'Aquila) (dist 466))</v>
      </c>
    </row>
    <row r="2241">
      <c r="A2241" t="s">
        <v>70</v>
      </c>
      <c r="B2241" t="s">
        <v>137</v>
      </c>
      <c r="C2241" s="40">
        <v>973.241</v>
      </c>
      <c r="D2241" s="40" t="str">
        <f t="shared" si="1"/>
        <v>(loc1 La Spezia)</v>
      </c>
      <c r="E2241" s="40" t="str">
        <f t="shared" si="2"/>
        <v>(loc2 Lecce)</v>
      </c>
      <c r="F2241" s="40" t="str">
        <f t="shared" si="3"/>
        <v>(dist 973)</v>
      </c>
      <c r="G2241" s="40" t="str">
        <f t="shared" si="4"/>
        <v>(distance (loc1 La Spezia) (loc2 Lecce) (dist 973))</v>
      </c>
    </row>
    <row r="2242">
      <c r="A2242" t="s">
        <v>119</v>
      </c>
      <c r="B2242" t="s">
        <v>5</v>
      </c>
      <c r="C2242" s="40">
        <v>396.297</v>
      </c>
      <c r="D2242" s="40" t="str">
        <f t="shared" si="1"/>
        <v>(loc1 Latina)</v>
      </c>
      <c r="E2242" s="40" t="str">
        <f t="shared" si="2"/>
        <v>(loc2 Olbia-Tempio)</v>
      </c>
      <c r="F2242" s="40" t="str">
        <f t="shared" si="3"/>
        <v>(dist 396)</v>
      </c>
      <c r="G2242" s="40" t="str">
        <f t="shared" si="4"/>
        <v>(distance (loc1 Latina) (loc2 Olbia-Tempio) (dist 396))</v>
      </c>
    </row>
    <row r="2243">
      <c r="A2243" t="s">
        <v>119</v>
      </c>
      <c r="B2243" t="s">
        <v>18</v>
      </c>
      <c r="C2243" s="40">
        <v>482.507</v>
      </c>
      <c r="D2243" s="40" t="str">
        <f t="shared" si="1"/>
        <v>(loc1 Latina)</v>
      </c>
      <c r="E2243" s="40" t="str">
        <f t="shared" si="2"/>
        <v>(loc2 Modena)</v>
      </c>
      <c r="F2243" s="40" t="str">
        <f t="shared" si="3"/>
        <v>(dist 482)</v>
      </c>
      <c r="G2243" s="40" t="str">
        <f t="shared" si="4"/>
        <v>(distance (loc1 Latina) (loc2 Modena) (dist 482))</v>
      </c>
    </row>
    <row r="2244">
      <c r="A2244" t="s">
        <v>119</v>
      </c>
      <c r="B2244" t="s">
        <v>21</v>
      </c>
      <c r="C2244" s="40">
        <v>601.511</v>
      </c>
      <c r="D2244" s="40" t="str">
        <f t="shared" si="1"/>
        <v>(loc1 Latina)</v>
      </c>
      <c r="E2244" s="40" t="str">
        <f t="shared" si="2"/>
        <v>(loc2 Medio Campidano)</v>
      </c>
      <c r="F2244" s="40" t="str">
        <f t="shared" si="3"/>
        <v>(dist 601)</v>
      </c>
      <c r="G2244" s="40" t="str">
        <f t="shared" si="4"/>
        <v>(distance (loc1 Latina) (loc2 Medio Campidano) (dist 601))</v>
      </c>
    </row>
    <row r="2245">
      <c r="A2245" t="s">
        <v>119</v>
      </c>
      <c r="B2245" t="s">
        <v>28</v>
      </c>
      <c r="C2245" s="40">
        <v>462.008</v>
      </c>
      <c r="D2245" s="40" t="str">
        <f t="shared" si="1"/>
        <v>(loc1 Latina)</v>
      </c>
      <c r="E2245" s="40" t="str">
        <f t="shared" si="2"/>
        <v>(loc2 Nuoro)</v>
      </c>
      <c r="F2245" s="40" t="str">
        <f t="shared" si="3"/>
        <v>(dist 462)</v>
      </c>
      <c r="G2245" s="40" t="str">
        <f t="shared" si="4"/>
        <v>(distance (loc1 Latina) (loc2 Nuoro) (dist 462))</v>
      </c>
    </row>
    <row r="2246">
      <c r="A2246" t="s">
        <v>119</v>
      </c>
      <c r="B2246" t="s">
        <v>31</v>
      </c>
      <c r="C2246" s="40">
        <v>232.184</v>
      </c>
      <c r="D2246" s="40" t="str">
        <f t="shared" si="1"/>
        <v>(loc1 Latina)</v>
      </c>
      <c r="E2246" s="40" t="str">
        <f t="shared" si="2"/>
        <v>(loc2 Salerno)</v>
      </c>
      <c r="F2246" s="40" t="str">
        <f t="shared" si="3"/>
        <v>(dist 232)</v>
      </c>
      <c r="G2246" s="40" t="str">
        <f t="shared" si="4"/>
        <v>(distance (loc1 Latina) (loc2 Salerno) (dist 232))</v>
      </c>
    </row>
    <row r="2247">
      <c r="A2247" t="s">
        <v>119</v>
      </c>
      <c r="B2247" t="s">
        <v>39</v>
      </c>
      <c r="C2247" s="40">
        <v>371.778</v>
      </c>
      <c r="D2247" s="40" t="str">
        <f t="shared" si="1"/>
        <v>(loc1 Latina)</v>
      </c>
      <c r="E2247" s="40" t="str">
        <f t="shared" si="2"/>
        <v>(loc2 Livorno)</v>
      </c>
      <c r="F2247" s="40" t="str">
        <f t="shared" si="3"/>
        <v>(dist 371)</v>
      </c>
      <c r="G2247" s="40" t="str">
        <f t="shared" si="4"/>
        <v>(distance (loc1 Latina) (loc2 Livorno) (dist 371))</v>
      </c>
    </row>
    <row r="2248">
      <c r="A2248" t="s">
        <v>119</v>
      </c>
      <c r="B2248" t="s">
        <v>42</v>
      </c>
      <c r="C2248" s="40">
        <v>395.436</v>
      </c>
      <c r="D2248" s="40" t="str">
        <f t="shared" si="1"/>
        <v>(loc1 Latina)</v>
      </c>
      <c r="E2248" s="40" t="str">
        <f t="shared" si="2"/>
        <v>(loc2 Pisa)</v>
      </c>
      <c r="F2248" s="40" t="str">
        <f t="shared" si="3"/>
        <v>(dist 395)</v>
      </c>
      <c r="G2248" s="40" t="str">
        <f t="shared" si="4"/>
        <v>(distance (loc1 Latina) (loc2 Pisa) (dist 395))</v>
      </c>
    </row>
    <row r="2249">
      <c r="A2249" t="s">
        <v>119</v>
      </c>
      <c r="B2249" t="s">
        <v>45</v>
      </c>
      <c r="C2249" s="40">
        <v>310.217</v>
      </c>
      <c r="D2249" s="40" t="str">
        <f t="shared" si="1"/>
        <v>(loc1 Latina)</v>
      </c>
      <c r="E2249" s="40" t="str">
        <f t="shared" si="2"/>
        <v>(loc2 Siena)</v>
      </c>
      <c r="F2249" s="40" t="str">
        <f t="shared" si="3"/>
        <v>(dist 310)</v>
      </c>
      <c r="G2249" s="40" t="str">
        <f t="shared" si="4"/>
        <v>(distance (loc1 Latina) (loc2 Siena) (dist 310))</v>
      </c>
    </row>
    <row r="2250">
      <c r="A2250" t="s">
        <v>119</v>
      </c>
      <c r="B2250" t="s">
        <v>49</v>
      </c>
      <c r="C2250" s="40">
        <v>602.836</v>
      </c>
      <c r="D2250" s="40" t="str">
        <f t="shared" si="1"/>
        <v>(loc1 Latina)</v>
      </c>
      <c r="E2250" s="40" t="str">
        <f t="shared" si="2"/>
        <v>(loc2 Savona)</v>
      </c>
      <c r="F2250" s="40" t="str">
        <f t="shared" si="3"/>
        <v>(dist 602)</v>
      </c>
      <c r="G2250" s="40" t="str">
        <f t="shared" si="4"/>
        <v>(distance (loc1 Latina) (loc2 Savona) (dist 602))</v>
      </c>
    </row>
    <row r="2251">
      <c r="A2251" t="s">
        <v>119</v>
      </c>
      <c r="B2251" t="s">
        <v>55</v>
      </c>
      <c r="C2251" s="40">
        <v>716.311</v>
      </c>
      <c r="D2251" s="40" t="str">
        <f t="shared" si="1"/>
        <v>(loc1 Latina)</v>
      </c>
      <c r="E2251" s="40" t="str">
        <f t="shared" si="2"/>
        <v>(loc2 Torino)</v>
      </c>
      <c r="F2251" s="40" t="str">
        <f t="shared" si="3"/>
        <v>(dist 716)</v>
      </c>
      <c r="G2251" s="40" t="str">
        <f t="shared" si="4"/>
        <v>(distance (loc1 Latina) (loc2 Torino) (dist 716))</v>
      </c>
    </row>
    <row r="2252">
      <c r="A2252" t="s">
        <v>119</v>
      </c>
      <c r="B2252" t="s">
        <v>57</v>
      </c>
      <c r="C2252" s="40">
        <v>431.387</v>
      </c>
      <c r="D2252" s="40" t="str">
        <f t="shared" si="1"/>
        <v>(loc1 Latina)</v>
      </c>
      <c r="E2252" s="40" t="str">
        <f t="shared" si="2"/>
        <v>(loc2 Lucca)</v>
      </c>
      <c r="F2252" s="40" t="str">
        <f t="shared" si="3"/>
        <v>(dist 431)</v>
      </c>
      <c r="G2252" s="40" t="str">
        <f t="shared" si="4"/>
        <v>(distance (loc1 Latina) (loc2 Lucca) (dist 431))</v>
      </c>
    </row>
    <row r="2253">
      <c r="A2253" t="s">
        <v>119</v>
      </c>
      <c r="B2253" t="s">
        <v>63</v>
      </c>
      <c r="C2253" s="40">
        <v>71.884</v>
      </c>
      <c r="D2253" s="40" t="str">
        <f t="shared" si="1"/>
        <v>(loc1 Latina)</v>
      </c>
      <c r="E2253" s="40" t="str">
        <f t="shared" si="2"/>
        <v>(loc2 Roma)</v>
      </c>
      <c r="F2253" s="40" t="str">
        <f t="shared" si="3"/>
        <v>(dist 71)</v>
      </c>
      <c r="G2253" s="40" t="str">
        <f t="shared" si="4"/>
        <v>(distance (loc1 Latina) (loc2 Roma) (dist 71))</v>
      </c>
    </row>
    <row r="2254">
      <c r="A2254" t="s">
        <v>119</v>
      </c>
      <c r="B2254" t="s">
        <v>68</v>
      </c>
      <c r="C2254" s="40">
        <v>374.411</v>
      </c>
      <c r="D2254" s="40" t="str">
        <f t="shared" si="1"/>
        <v>(loc1 Latina)</v>
      </c>
      <c r="E2254" s="40" t="str">
        <f t="shared" si="2"/>
        <v>(loc2 Prato)</v>
      </c>
      <c r="F2254" s="40" t="str">
        <f t="shared" si="3"/>
        <v>(dist 374)</v>
      </c>
      <c r="G2254" s="40" t="str">
        <f t="shared" si="4"/>
        <v>(distance (loc1 Latina) (loc2 Prato) (dist 374))</v>
      </c>
    </row>
    <row r="2255">
      <c r="A2255" t="s">
        <v>119</v>
      </c>
      <c r="B2255" t="s">
        <v>69</v>
      </c>
      <c r="C2255" s="40">
        <v>391.986</v>
      </c>
      <c r="D2255" s="40" t="str">
        <f t="shared" si="1"/>
        <v>(loc1 Latina)</v>
      </c>
      <c r="E2255" s="40" t="str">
        <f t="shared" si="2"/>
        <v>(loc2 Pistoia)</v>
      </c>
      <c r="F2255" s="40" t="str">
        <f t="shared" si="3"/>
        <v>(dist 391)</v>
      </c>
      <c r="G2255" s="40" t="str">
        <f t="shared" si="4"/>
        <v>(distance (loc1 Latina) (loc2 Pistoia) (dist 391))</v>
      </c>
    </row>
    <row r="2256">
      <c r="A2256" t="s">
        <v>119</v>
      </c>
      <c r="B2256" t="s">
        <v>76</v>
      </c>
      <c r="C2256" s="40">
        <v>702.324</v>
      </c>
      <c r="D2256" s="40" t="str">
        <f t="shared" si="1"/>
        <v>(loc1 Latina)</v>
      </c>
      <c r="E2256" s="40" t="str">
        <f t="shared" si="2"/>
        <v>(loc2 Novara)</v>
      </c>
      <c r="F2256" s="40" t="str">
        <f t="shared" si="3"/>
        <v>(dist 702)</v>
      </c>
      <c r="G2256" s="40" t="str">
        <f t="shared" si="4"/>
        <v>(distance (loc1 Latina) (loc2 Novara) (dist 702))</v>
      </c>
    </row>
    <row r="2257">
      <c r="A2257" t="s">
        <v>119</v>
      </c>
      <c r="B2257" t="s">
        <v>77</v>
      </c>
      <c r="C2257" s="40">
        <v>473.062</v>
      </c>
      <c r="D2257" s="40" t="str">
        <f t="shared" si="1"/>
        <v>(loc1 Latina)</v>
      </c>
      <c r="E2257" s="40" t="str">
        <f t="shared" si="2"/>
        <v>(loc2 Massa-Carrara)</v>
      </c>
      <c r="F2257" s="40" t="str">
        <f t="shared" si="3"/>
        <v>(dist 473)</v>
      </c>
      <c r="G2257" s="40" t="str">
        <f t="shared" si="4"/>
        <v>(distance (loc1 Latina) (loc2 Massa-Carrara) (dist 473))</v>
      </c>
    </row>
    <row r="2258">
      <c r="A2258" t="s">
        <v>119</v>
      </c>
      <c r="B2258" t="s">
        <v>70</v>
      </c>
      <c r="C2258" s="40">
        <v>464.348</v>
      </c>
      <c r="D2258" s="40" t="str">
        <f t="shared" si="1"/>
        <v>(loc1 Latina)</v>
      </c>
      <c r="E2258" s="40" t="str">
        <f t="shared" si="2"/>
        <v>(loc2 La Spezia)</v>
      </c>
      <c r="F2258" s="40" t="str">
        <f t="shared" si="3"/>
        <v>(dist 464)</v>
      </c>
      <c r="G2258" s="40" t="str">
        <f t="shared" si="4"/>
        <v>(distance (loc1 Latina) (loc2 La Spezia) (dist 464))</v>
      </c>
    </row>
    <row r="2259">
      <c r="A2259" t="s">
        <v>119</v>
      </c>
      <c r="B2259" t="s">
        <v>79</v>
      </c>
      <c r="C2259" s="40">
        <v>191.966</v>
      </c>
      <c r="D2259" s="40" t="str">
        <f t="shared" si="1"/>
        <v>(loc1 Latina)</v>
      </c>
      <c r="E2259" s="40" t="str">
        <f t="shared" si="2"/>
        <v>(loc2 Napoli)</v>
      </c>
      <c r="F2259" s="40" t="str">
        <f t="shared" si="3"/>
        <v>(dist 191)</v>
      </c>
      <c r="G2259" s="40" t="str">
        <f t="shared" si="4"/>
        <v>(distance (loc1 Latina) (loc2 Napoli) (dist 191))</v>
      </c>
    </row>
    <row r="2260">
      <c r="A2260" t="s">
        <v>119</v>
      </c>
      <c r="B2260" t="s">
        <v>80</v>
      </c>
      <c r="C2260" s="40">
        <v>510.27</v>
      </c>
      <c r="D2260" s="40" t="str">
        <f t="shared" si="1"/>
        <v>(loc1 Latina)</v>
      </c>
      <c r="E2260" s="40" t="str">
        <f t="shared" si="2"/>
        <v>(loc2 Reggio nell'Emilia)</v>
      </c>
      <c r="F2260" s="40" t="str">
        <f t="shared" si="3"/>
        <v>(dist 510)</v>
      </c>
      <c r="G2260" s="40" t="str">
        <f t="shared" si="4"/>
        <v>(distance (loc1 Latina) (loc2 Reggio nell'Emilia) (dist 510))</v>
      </c>
    </row>
    <row r="2261">
      <c r="A2261" t="s">
        <v>119</v>
      </c>
      <c r="B2261" t="s">
        <v>81</v>
      </c>
      <c r="C2261" s="40">
        <v>643.083</v>
      </c>
      <c r="D2261" s="40" t="str">
        <f t="shared" si="1"/>
        <v>(loc1 Latina)</v>
      </c>
      <c r="E2261" s="40" t="str">
        <f t="shared" si="2"/>
        <v>(loc2 Pavia)</v>
      </c>
      <c r="F2261" s="40" t="str">
        <f t="shared" si="3"/>
        <v>(dist 643)</v>
      </c>
      <c r="G2261" s="40" t="str">
        <f t="shared" si="4"/>
        <v>(distance (loc1 Latina) (loc2 Pavia) (dist 643))</v>
      </c>
    </row>
    <row r="2262">
      <c r="A2262" t="s">
        <v>119</v>
      </c>
      <c r="B2262" t="s">
        <v>83</v>
      </c>
      <c r="C2262" s="40">
        <v>786.332</v>
      </c>
      <c r="D2262" s="40" t="str">
        <f t="shared" si="1"/>
        <v>(loc1 Latina)</v>
      </c>
      <c r="E2262" s="40" t="str">
        <f t="shared" si="2"/>
        <v>(loc2 Verbano-Cusio-Ossola)</v>
      </c>
      <c r="F2262" s="40" t="str">
        <f t="shared" si="3"/>
        <v>(dist 786)</v>
      </c>
      <c r="G2262" s="40" t="str">
        <f t="shared" si="4"/>
        <v>(distance (loc1 Latina) (loc2 Verbano-Cusio-Ossola) (dist 786))</v>
      </c>
    </row>
    <row r="2263">
      <c r="A2263" t="s">
        <v>119</v>
      </c>
      <c r="B2263" t="s">
        <v>89</v>
      </c>
      <c r="C2263" s="40">
        <v>650.636</v>
      </c>
      <c r="D2263" s="40" t="str">
        <f t="shared" si="1"/>
        <v>(loc1 Latina)</v>
      </c>
      <c r="E2263" s="40" t="str">
        <f t="shared" si="2"/>
        <v>(loc2 Milano)</v>
      </c>
      <c r="F2263" s="40" t="str">
        <f t="shared" si="3"/>
        <v>(dist 650)</v>
      </c>
      <c r="G2263" s="40" t="str">
        <f t="shared" si="4"/>
        <v>(distance (loc1 Latina) (loc2 Milano) (dist 650))</v>
      </c>
    </row>
    <row r="2264">
      <c r="A2264" t="s">
        <v>119</v>
      </c>
      <c r="B2264" t="s">
        <v>90</v>
      </c>
      <c r="C2264" s="40">
        <v>625.108</v>
      </c>
      <c r="D2264" s="40" t="str">
        <f t="shared" si="1"/>
        <v>(loc1 Latina)</v>
      </c>
      <c r="E2264" s="40" t="str">
        <f t="shared" si="2"/>
        <v>(loc2 Lodi)</v>
      </c>
      <c r="F2264" s="40" t="str">
        <f t="shared" si="3"/>
        <v>(dist 625)</v>
      </c>
      <c r="G2264" s="40" t="str">
        <f t="shared" si="4"/>
        <v>(distance (loc1 Latina) (loc2 Lodi) (dist 625))</v>
      </c>
    </row>
    <row r="2265">
      <c r="A2265" t="s">
        <v>119</v>
      </c>
      <c r="B2265" t="s">
        <v>92</v>
      </c>
      <c r="C2265" s="40">
        <v>710.749</v>
      </c>
      <c r="D2265" s="40" t="str">
        <f t="shared" si="1"/>
        <v>(loc1 Latina)</v>
      </c>
      <c r="E2265" s="40" t="str">
        <f t="shared" si="2"/>
        <v>(loc2 Varese)</v>
      </c>
      <c r="F2265" s="40" t="str">
        <f t="shared" si="3"/>
        <v>(dist 710)</v>
      </c>
      <c r="G2265" s="40" t="str">
        <f t="shared" si="4"/>
        <v>(distance (loc1 Latina) (loc2 Varese) (dist 710))</v>
      </c>
    </row>
    <row r="2266">
      <c r="A2266" t="s">
        <v>119</v>
      </c>
      <c r="B2266" t="s">
        <v>99</v>
      </c>
      <c r="C2266" s="40">
        <v>702.568</v>
      </c>
      <c r="D2266" s="40" t="str">
        <f t="shared" si="1"/>
        <v>(loc1 Latina)</v>
      </c>
      <c r="E2266" s="40" t="str">
        <f t="shared" si="2"/>
        <v>(loc2 Lecco)</v>
      </c>
      <c r="F2266" s="40" t="str">
        <f t="shared" si="3"/>
        <v>(dist 702)</v>
      </c>
      <c r="G2266" s="40" t="str">
        <f t="shared" si="4"/>
        <v>(distance (loc1 Latina) (loc2 Lecco) (dist 702))</v>
      </c>
    </row>
    <row r="2267">
      <c r="A2267" t="s">
        <v>119</v>
      </c>
      <c r="B2267" t="s">
        <v>101</v>
      </c>
      <c r="C2267" s="40">
        <v>581.029</v>
      </c>
      <c r="D2267" s="40" t="str">
        <f t="shared" si="1"/>
        <v>(loc1 Latina)</v>
      </c>
      <c r="E2267" s="40" t="str">
        <f t="shared" si="2"/>
        <v>(loc2 Verona)</v>
      </c>
      <c r="F2267" s="40" t="str">
        <f t="shared" si="3"/>
        <v>(dist 581)</v>
      </c>
      <c r="G2267" s="40" t="str">
        <f t="shared" si="4"/>
        <v>(distance (loc1 Latina) (loc2 Verona) (dist 581))</v>
      </c>
    </row>
    <row r="2268">
      <c r="A2268" t="s">
        <v>119</v>
      </c>
      <c r="B2268" t="s">
        <v>103</v>
      </c>
      <c r="C2268" s="40">
        <v>547.541</v>
      </c>
      <c r="D2268" s="40" t="str">
        <f t="shared" si="1"/>
        <v>(loc1 Latina)</v>
      </c>
      <c r="E2268" s="40" t="str">
        <f t="shared" si="2"/>
        <v>(loc2 Mantova)</v>
      </c>
      <c r="F2268" s="40" t="str">
        <f t="shared" si="3"/>
        <v>(dist 547)</v>
      </c>
      <c r="G2268" s="40" t="str">
        <f t="shared" si="4"/>
        <v>(distance (loc1 Latina) (loc2 Mantova) (dist 547))</v>
      </c>
    </row>
    <row r="2269">
      <c r="A2269" t="s">
        <v>119</v>
      </c>
      <c r="B2269" t="s">
        <v>105</v>
      </c>
      <c r="C2269" s="40">
        <v>605.417</v>
      </c>
      <c r="D2269" s="40" t="str">
        <f t="shared" si="1"/>
        <v>(loc1 Latina)</v>
      </c>
      <c r="E2269" s="40" t="str">
        <f t="shared" si="2"/>
        <v>(loc2 Vicenza)</v>
      </c>
      <c r="F2269" s="40" t="str">
        <f t="shared" si="3"/>
        <v>(dist 605)</v>
      </c>
      <c r="G2269" s="40" t="str">
        <f t="shared" si="4"/>
        <v>(distance (loc1 Latina) (loc2 Vicenza) (dist 605))</v>
      </c>
    </row>
    <row r="2270">
      <c r="A2270" t="s">
        <v>119</v>
      </c>
      <c r="B2270" t="s">
        <v>109</v>
      </c>
      <c r="C2270" s="40">
        <v>664.344</v>
      </c>
      <c r="D2270" s="40" t="str">
        <f t="shared" si="1"/>
        <v>(loc1 Latina)</v>
      </c>
      <c r="E2270" s="40" t="str">
        <f t="shared" si="2"/>
        <v>(loc2 Trento)</v>
      </c>
      <c r="F2270" s="40" t="str">
        <f t="shared" si="3"/>
        <v>(dist 664)</v>
      </c>
      <c r="G2270" s="40" t="str">
        <f t="shared" si="4"/>
        <v>(distance (loc1 Latina) (loc2 Trento) (dist 664))</v>
      </c>
    </row>
    <row r="2271">
      <c r="A2271" t="s">
        <v>119</v>
      </c>
      <c r="B2271" t="s">
        <v>110</v>
      </c>
      <c r="C2271" s="40">
        <v>605.105</v>
      </c>
      <c r="D2271" s="40" t="str">
        <f t="shared" si="1"/>
        <v>(loc1 Latina)</v>
      </c>
      <c r="E2271" s="40" t="str">
        <f t="shared" si="2"/>
        <v>(loc2 Venezia)</v>
      </c>
      <c r="F2271" s="40" t="str">
        <f t="shared" si="3"/>
        <v>(dist 605)</v>
      </c>
      <c r="G2271" s="40" t="str">
        <f t="shared" si="4"/>
        <v>(distance (loc1 Latina) (loc2 Venezia) (dist 605))</v>
      </c>
    </row>
    <row r="2272">
      <c r="A2272" t="s">
        <v>119</v>
      </c>
      <c r="B2272" t="s">
        <v>111</v>
      </c>
      <c r="C2272" s="40">
        <v>154.813</v>
      </c>
      <c r="D2272" s="40" t="str">
        <f t="shared" si="1"/>
        <v>(loc1 Latina)</v>
      </c>
      <c r="E2272" s="40" t="str">
        <f t="shared" si="2"/>
        <v>(loc2 Viterbo)</v>
      </c>
      <c r="F2272" s="40" t="str">
        <f t="shared" si="3"/>
        <v>(dist 154)</v>
      </c>
      <c r="G2272" s="40" t="str">
        <f t="shared" si="4"/>
        <v>(distance (loc1 Latina) (loc2 Viterbo) (dist 154))</v>
      </c>
    </row>
    <row r="2273">
      <c r="A2273" t="s">
        <v>119</v>
      </c>
      <c r="B2273" t="s">
        <v>112</v>
      </c>
      <c r="C2273" s="40">
        <v>781.75</v>
      </c>
      <c r="D2273" s="40" t="str">
        <f t="shared" si="1"/>
        <v>(loc1 Latina)</v>
      </c>
      <c r="E2273" s="40" t="str">
        <f t="shared" si="2"/>
        <v>(loc2 Sondrio)</v>
      </c>
      <c r="F2273" s="40" t="str">
        <f t="shared" si="3"/>
        <v>(dist 781)</v>
      </c>
      <c r="G2273" s="40" t="str">
        <f t="shared" si="4"/>
        <v>(distance (loc1 Latina) (loc2 Sondrio) (dist 781))</v>
      </c>
    </row>
    <row r="2274">
      <c r="A2274" t="s">
        <v>119</v>
      </c>
      <c r="B2274" t="s">
        <v>113</v>
      </c>
      <c r="C2274" s="40">
        <v>550.535</v>
      </c>
      <c r="D2274" s="40" t="str">
        <f t="shared" si="1"/>
        <v>(loc1 Latina)</v>
      </c>
      <c r="E2274" s="40" t="str">
        <f t="shared" si="2"/>
        <v>(loc2 Oristano)</v>
      </c>
      <c r="F2274" s="40" t="str">
        <f t="shared" si="3"/>
        <v>(dist 550)</v>
      </c>
      <c r="G2274" s="40" t="str">
        <f t="shared" si="4"/>
        <v>(distance (loc1 Latina) (loc2 Oristano) (dist 550))</v>
      </c>
    </row>
    <row r="2275">
      <c r="A2275" t="s">
        <v>119</v>
      </c>
      <c r="B2275" t="s">
        <v>116</v>
      </c>
      <c r="C2275" s="40">
        <v>993.343</v>
      </c>
      <c r="D2275" s="40" t="str">
        <f t="shared" si="1"/>
        <v>(loc1 Latina)</v>
      </c>
      <c r="E2275" s="40" t="str">
        <f t="shared" si="2"/>
        <v>(loc2 Trapani)</v>
      </c>
      <c r="F2275" s="40" t="str">
        <f t="shared" si="3"/>
        <v>(dist 993)</v>
      </c>
      <c r="G2275" s="40" t="str">
        <f t="shared" si="4"/>
        <v>(distance (loc1 Latina) (loc2 Trapani) (dist 993))</v>
      </c>
    </row>
    <row r="2276">
      <c r="A2276" t="s">
        <v>119</v>
      </c>
      <c r="B2276" t="s">
        <v>118</v>
      </c>
      <c r="C2276" s="40">
        <v>886.914</v>
      </c>
      <c r="D2276" s="40" t="str">
        <f t="shared" si="1"/>
        <v>(loc1 Latina)</v>
      </c>
      <c r="E2276" s="40" t="str">
        <f t="shared" si="2"/>
        <v>(loc2 Palermo)</v>
      </c>
      <c r="F2276" s="40" t="str">
        <f t="shared" si="3"/>
        <v>(dist 886)</v>
      </c>
      <c r="G2276" s="40" t="str">
        <f t="shared" si="4"/>
        <v>(distance (loc1 Latina) (loc2 Palermo) (dist 886))</v>
      </c>
    </row>
    <row r="2277">
      <c r="A2277" t="s">
        <v>119</v>
      </c>
      <c r="B2277" t="s">
        <v>120</v>
      </c>
      <c r="C2277" s="40">
        <v>252.186</v>
      </c>
      <c r="D2277" s="40" t="str">
        <f t="shared" si="1"/>
        <v>(loc1 Latina)</v>
      </c>
      <c r="E2277" s="40" t="str">
        <f t="shared" si="2"/>
        <v>(loc2 Perugia)</v>
      </c>
      <c r="F2277" s="40" t="str">
        <f t="shared" si="3"/>
        <v>(dist 252)</v>
      </c>
      <c r="G2277" s="40" t="str">
        <f t="shared" si="4"/>
        <v>(distance (loc1 Latina) (loc2 Perugia) (dist 252))</v>
      </c>
    </row>
    <row r="2278">
      <c r="A2278" t="s">
        <v>119</v>
      </c>
      <c r="B2278" t="s">
        <v>121</v>
      </c>
      <c r="C2278" s="40">
        <v>184.094</v>
      </c>
      <c r="D2278" s="40" t="str">
        <f t="shared" si="1"/>
        <v>(loc1 Latina)</v>
      </c>
      <c r="E2278" s="40" t="str">
        <f t="shared" si="2"/>
        <v>(loc2 Terni)</v>
      </c>
      <c r="F2278" s="40" t="str">
        <f t="shared" si="3"/>
        <v>(dist 184)</v>
      </c>
      <c r="G2278" s="40" t="str">
        <f t="shared" si="4"/>
        <v>(distance (loc1 Latina) (loc2 Terni) (dist 184))</v>
      </c>
    </row>
    <row r="2279">
      <c r="A2279" t="s">
        <v>119</v>
      </c>
      <c r="B2279" t="s">
        <v>78</v>
      </c>
      <c r="C2279" s="40">
        <v>316.355</v>
      </c>
      <c r="D2279" s="40" t="str">
        <f t="shared" si="1"/>
        <v>(loc1 Latina)</v>
      </c>
      <c r="E2279" s="40" t="str">
        <f t="shared" si="2"/>
        <v>(loc2 Macerata)</v>
      </c>
      <c r="F2279" s="40" t="str">
        <f t="shared" si="3"/>
        <v>(dist 316)</v>
      </c>
      <c r="G2279" s="40" t="str">
        <f t="shared" si="4"/>
        <v>(distance (loc1 Latina) (loc2 Macerata) (dist 316))</v>
      </c>
    </row>
    <row r="2280">
      <c r="A2280" t="s">
        <v>119</v>
      </c>
      <c r="B2280" t="s">
        <v>123</v>
      </c>
      <c r="C2280" s="40">
        <v>337.301</v>
      </c>
      <c r="D2280" s="40" t="str">
        <f t="shared" si="1"/>
        <v>(loc1 Latina)</v>
      </c>
      <c r="E2280" s="40" t="str">
        <f t="shared" si="2"/>
        <v>(loc2 Pesaro e Urbino)</v>
      </c>
      <c r="F2280" s="40" t="str">
        <f t="shared" si="3"/>
        <v>(dist 337)</v>
      </c>
      <c r="G2280" s="40" t="str">
        <f t="shared" si="4"/>
        <v>(distance (loc1 Latina) (loc2 Pesaro e Urbino) (dist 337))</v>
      </c>
    </row>
    <row r="2281">
      <c r="A2281" t="s">
        <v>119</v>
      </c>
      <c r="B2281" t="s">
        <v>127</v>
      </c>
      <c r="C2281" s="40">
        <v>419.641</v>
      </c>
      <c r="D2281" s="40" t="str">
        <f t="shared" si="1"/>
        <v>(loc1 Latina)</v>
      </c>
      <c r="E2281" s="40" t="str">
        <f t="shared" si="2"/>
        <v>(loc2 Rimini)</v>
      </c>
      <c r="F2281" s="40" t="str">
        <f t="shared" si="3"/>
        <v>(dist 419)</v>
      </c>
      <c r="G2281" s="40" t="str">
        <f t="shared" si="4"/>
        <v>(distance (loc1 Latina) (loc2 Rimini) (dist 419))</v>
      </c>
    </row>
    <row r="2282">
      <c r="A2282" t="s">
        <v>119</v>
      </c>
      <c r="B2282" t="s">
        <v>133</v>
      </c>
      <c r="C2282" s="40">
        <v>863.387</v>
      </c>
      <c r="D2282" s="40" t="str">
        <f t="shared" si="1"/>
        <v>(loc1 Latina)</v>
      </c>
      <c r="E2282" s="40" t="str">
        <f t="shared" si="2"/>
        <v>(loc2 Ragusa)</v>
      </c>
      <c r="F2282" s="40" t="str">
        <f t="shared" si="3"/>
        <v>(dist 863)</v>
      </c>
      <c r="G2282" s="40" t="str">
        <f t="shared" si="4"/>
        <v>(distance (loc1 Latina) (loc2 Ragusa) (dist 863))</v>
      </c>
    </row>
    <row r="2283">
      <c r="A2283" t="s">
        <v>119</v>
      </c>
      <c r="B2283" t="s">
        <v>134</v>
      </c>
      <c r="C2283" s="40">
        <v>825.274</v>
      </c>
      <c r="D2283" s="40" t="str">
        <f t="shared" si="1"/>
        <v>(loc1 Latina)</v>
      </c>
      <c r="E2283" s="40" t="str">
        <f t="shared" si="2"/>
        <v>(loc2 Siracusa)</v>
      </c>
      <c r="F2283" s="40" t="str">
        <f t="shared" si="3"/>
        <v>(dist 825)</v>
      </c>
      <c r="G2283" s="40" t="str">
        <f t="shared" si="4"/>
        <v>(distance (loc1 Latina) (loc2 Siracusa) (dist 825))</v>
      </c>
    </row>
    <row r="2284">
      <c r="A2284" t="s">
        <v>119</v>
      </c>
      <c r="B2284" t="s">
        <v>140</v>
      </c>
      <c r="C2284" s="40">
        <v>664.773</v>
      </c>
      <c r="D2284" s="40" t="str">
        <f t="shared" si="1"/>
        <v>(loc1 Latina)</v>
      </c>
      <c r="E2284" s="40" t="str">
        <f t="shared" si="2"/>
        <v>(loc2 Messina)</v>
      </c>
      <c r="F2284" s="40" t="str">
        <f t="shared" si="3"/>
        <v>(dist 664)</v>
      </c>
      <c r="G2284" s="40" t="str">
        <f t="shared" si="4"/>
        <v>(distance (loc1 Latina) (loc2 Messina) (dist 664))</v>
      </c>
    </row>
    <row r="2285">
      <c r="A2285" t="s">
        <v>119</v>
      </c>
      <c r="B2285" t="s">
        <v>141</v>
      </c>
      <c r="C2285" s="40">
        <v>664.845</v>
      </c>
      <c r="D2285" s="40" t="str">
        <f t="shared" si="1"/>
        <v>(loc1 Latina)</v>
      </c>
      <c r="E2285" s="40" t="str">
        <f t="shared" si="2"/>
        <v>(loc2 Reggio di Calabria)</v>
      </c>
      <c r="F2285" s="40" t="str">
        <f t="shared" si="3"/>
        <v>(dist 664)</v>
      </c>
      <c r="G2285" s="40" t="str">
        <f t="shared" si="4"/>
        <v>(distance (loc1 Latina) (loc2 Reggio di Calabria) (dist 664))</v>
      </c>
    </row>
    <row r="2286">
      <c r="A2286" t="s">
        <v>119</v>
      </c>
      <c r="B2286" t="s">
        <v>146</v>
      </c>
      <c r="C2286" s="40">
        <v>573.163</v>
      </c>
      <c r="D2286" s="40" t="str">
        <f t="shared" si="1"/>
        <v>(loc1 Latina)</v>
      </c>
      <c r="E2286" s="40" t="str">
        <f t="shared" si="2"/>
        <v>(loc2 Padova)</v>
      </c>
      <c r="F2286" s="40" t="str">
        <f t="shared" si="3"/>
        <v>(dist 573)</v>
      </c>
      <c r="G2286" s="40" t="str">
        <f t="shared" si="4"/>
        <v>(distance (loc1 Latina) (loc2 Padova) (dist 573))</v>
      </c>
    </row>
    <row r="2287">
      <c r="A2287" t="s">
        <v>119</v>
      </c>
      <c r="B2287" t="s">
        <v>151</v>
      </c>
      <c r="C2287" s="40">
        <v>309.484</v>
      </c>
      <c r="D2287" s="40" t="str">
        <f t="shared" si="1"/>
        <v>(loc1 Latina)</v>
      </c>
      <c r="E2287" s="40" t="str">
        <f t="shared" si="2"/>
        <v>(loc2 Teramo)</v>
      </c>
      <c r="F2287" s="40" t="str">
        <f t="shared" si="3"/>
        <v>(dist 309)</v>
      </c>
      <c r="G2287" s="40" t="str">
        <f t="shared" si="4"/>
        <v>(distance (loc1 Latina) (loc2 Teramo) (dist 309))</v>
      </c>
    </row>
    <row r="2288">
      <c r="A2288" t="s">
        <v>119</v>
      </c>
      <c r="B2288" t="s">
        <v>155</v>
      </c>
      <c r="C2288" s="40">
        <v>622.992</v>
      </c>
      <c r="D2288" s="40" t="str">
        <f t="shared" si="1"/>
        <v>(loc1 Latina)</v>
      </c>
      <c r="E2288" s="40" t="str">
        <f t="shared" si="2"/>
        <v>(loc2 Treviso)</v>
      </c>
      <c r="F2288" s="40" t="str">
        <f t="shared" si="3"/>
        <v>(dist 622)</v>
      </c>
      <c r="G2288" s="40" t="str">
        <f t="shared" si="4"/>
        <v>(distance (loc1 Latina) (loc2 Treviso) (dist 622))</v>
      </c>
    </row>
    <row r="2289">
      <c r="A2289" t="s">
        <v>119</v>
      </c>
      <c r="B2289" t="s">
        <v>159</v>
      </c>
      <c r="C2289" s="40">
        <v>434.217</v>
      </c>
      <c r="D2289" s="40" t="str">
        <f t="shared" si="1"/>
        <v>(loc1 Latina)</v>
      </c>
      <c r="E2289" s="40" t="str">
        <f t="shared" si="2"/>
        <v>(loc2 Ravenna)</v>
      </c>
      <c r="F2289" s="40" t="str">
        <f t="shared" si="3"/>
        <v>(dist 434)</v>
      </c>
      <c r="G2289" s="40" t="str">
        <f t="shared" si="4"/>
        <v>(distance (loc1 Latina) (loc2 Ravenna) (dist 434))</v>
      </c>
    </row>
    <row r="2290">
      <c r="A2290" t="s">
        <v>119</v>
      </c>
      <c r="B2290" t="s">
        <v>160</v>
      </c>
      <c r="C2290" s="40">
        <v>678.915</v>
      </c>
      <c r="D2290" s="40" t="str">
        <f t="shared" si="1"/>
        <v>(loc1 Latina)</v>
      </c>
      <c r="E2290" s="40" t="str">
        <f t="shared" si="2"/>
        <v>(loc2 Pordenone)</v>
      </c>
      <c r="F2290" s="40" t="str">
        <f t="shared" si="3"/>
        <v>(dist 678)</v>
      </c>
      <c r="G2290" s="40" t="str">
        <f t="shared" si="4"/>
        <v>(distance (loc1 Latina) (loc2 Pordenone) (dist 678))</v>
      </c>
    </row>
    <row r="2291">
      <c r="A2291" t="s">
        <v>119</v>
      </c>
      <c r="B2291" t="s">
        <v>161</v>
      </c>
      <c r="C2291" s="40">
        <v>714.113</v>
      </c>
      <c r="D2291" s="40" t="str">
        <f t="shared" si="1"/>
        <v>(loc1 Latina)</v>
      </c>
      <c r="E2291" s="40" t="str">
        <f t="shared" si="2"/>
        <v>(loc2 Udine)</v>
      </c>
      <c r="F2291" s="40" t="str">
        <f t="shared" si="3"/>
        <v>(dist 714)</v>
      </c>
      <c r="G2291" s="40" t="str">
        <f t="shared" si="4"/>
        <v>(distance (loc1 Latina) (loc2 Udine) (dist 714))</v>
      </c>
    </row>
    <row r="2292">
      <c r="A2292" t="s">
        <v>119</v>
      </c>
      <c r="B2292" t="s">
        <v>163</v>
      </c>
      <c r="C2292" s="40">
        <v>753.99</v>
      </c>
      <c r="D2292" s="40" t="str">
        <f t="shared" si="1"/>
        <v>(loc1 Latina)</v>
      </c>
      <c r="E2292" s="40" t="str">
        <f t="shared" si="2"/>
        <v>(loc2 Trieste)</v>
      </c>
      <c r="F2292" s="40" t="str">
        <f t="shared" si="3"/>
        <v>(dist 753)</v>
      </c>
      <c r="G2292" s="40" t="str">
        <f t="shared" si="4"/>
        <v>(distance (loc1 Latina) (loc2 Trieste) (dist 753))</v>
      </c>
    </row>
    <row r="2293">
      <c r="A2293" t="s">
        <v>119</v>
      </c>
      <c r="B2293" t="s">
        <v>122</v>
      </c>
      <c r="C2293" s="40">
        <v>217.776</v>
      </c>
      <c r="D2293" s="40" t="str">
        <f t="shared" si="1"/>
        <v>(loc1 Latina)</v>
      </c>
      <c r="E2293" s="40" t="str">
        <f t="shared" si="2"/>
        <v>(loc2 L'Aquila)</v>
      </c>
      <c r="F2293" s="40" t="str">
        <f t="shared" si="3"/>
        <v>(dist 217)</v>
      </c>
      <c r="G2293" s="40" t="str">
        <f t="shared" si="4"/>
        <v>(distance (loc1 Latina) (loc2 L'Aquila) (dist 217))</v>
      </c>
    </row>
    <row r="2294">
      <c r="A2294" t="s">
        <v>119</v>
      </c>
      <c r="B2294" t="s">
        <v>137</v>
      </c>
      <c r="C2294" s="40">
        <v>543.757</v>
      </c>
      <c r="D2294" s="40" t="str">
        <f t="shared" si="1"/>
        <v>(loc1 Latina)</v>
      </c>
      <c r="E2294" s="40" t="str">
        <f t="shared" si="2"/>
        <v>(loc2 Lecce)</v>
      </c>
      <c r="F2294" s="40" t="str">
        <f t="shared" si="3"/>
        <v>(dist 543)</v>
      </c>
      <c r="G2294" s="40" t="str">
        <f t="shared" si="4"/>
        <v>(distance (loc1 Latina) (loc2 Lecce) (dist 543))</v>
      </c>
    </row>
    <row r="2295">
      <c r="A2295" t="s">
        <v>137</v>
      </c>
      <c r="B2295" t="s">
        <v>5</v>
      </c>
      <c r="C2295" s="40">
        <v>913.183</v>
      </c>
      <c r="D2295" s="40" t="str">
        <f t="shared" si="1"/>
        <v>(loc1 Lecce)</v>
      </c>
      <c r="E2295" s="40" t="str">
        <f t="shared" si="2"/>
        <v>(loc2 Olbia-Tempio)</v>
      </c>
      <c r="F2295" s="40" t="str">
        <f t="shared" si="3"/>
        <v>(dist 913)</v>
      </c>
      <c r="G2295" s="40" t="str">
        <f t="shared" si="4"/>
        <v>(distance (loc1 Lecce) (loc2 Olbia-Tempio) (dist 913))</v>
      </c>
    </row>
    <row r="2296">
      <c r="A2296" t="s">
        <v>137</v>
      </c>
      <c r="B2296" t="s">
        <v>18</v>
      </c>
      <c r="C2296" s="40">
        <v>861.27</v>
      </c>
      <c r="D2296" s="40" t="str">
        <f t="shared" si="1"/>
        <v>(loc1 Lecce)</v>
      </c>
      <c r="E2296" s="40" t="str">
        <f t="shared" si="2"/>
        <v>(loc2 Modena)</v>
      </c>
      <c r="F2296" s="40" t="str">
        <f t="shared" si="3"/>
        <v>(dist 861)</v>
      </c>
      <c r="G2296" s="40" t="str">
        <f t="shared" si="4"/>
        <v>(distance (loc1 Lecce) (loc2 Modena) (dist 861))</v>
      </c>
    </row>
    <row r="2297">
      <c r="A2297" t="s">
        <v>137</v>
      </c>
      <c r="B2297" t="s">
        <v>21</v>
      </c>
      <c r="C2297" s="40">
        <v>1118.397</v>
      </c>
      <c r="D2297" s="40" t="str">
        <f t="shared" si="1"/>
        <v>(loc1 Lecce)</v>
      </c>
      <c r="E2297" s="40" t="str">
        <f t="shared" si="2"/>
        <v>(loc2 Medio Campidano)</v>
      </c>
      <c r="F2297" s="40" t="str">
        <f t="shared" si="3"/>
        <v>(dist 1118)</v>
      </c>
      <c r="G2297" s="40" t="str">
        <f t="shared" si="4"/>
        <v>(distance (loc1 Lecce) (loc2 Medio Campidano) (dist 1118))</v>
      </c>
    </row>
    <row r="2298">
      <c r="A2298" t="s">
        <v>137</v>
      </c>
      <c r="B2298" t="s">
        <v>28</v>
      </c>
      <c r="C2298" s="40">
        <v>978.894</v>
      </c>
      <c r="D2298" s="40" t="str">
        <f t="shared" si="1"/>
        <v>(loc1 Lecce)</v>
      </c>
      <c r="E2298" s="40" t="str">
        <f t="shared" si="2"/>
        <v>(loc2 Nuoro)</v>
      </c>
      <c r="F2298" s="40" t="str">
        <f t="shared" si="3"/>
        <v>(dist 978)</v>
      </c>
      <c r="G2298" s="40" t="str">
        <f t="shared" si="4"/>
        <v>(distance (loc1 Lecce) (loc2 Nuoro) (dist 978))</v>
      </c>
    </row>
    <row r="2299">
      <c r="A2299" t="s">
        <v>137</v>
      </c>
      <c r="B2299" t="s">
        <v>31</v>
      </c>
      <c r="C2299" s="40">
        <v>354.901</v>
      </c>
      <c r="D2299" s="40" t="str">
        <f t="shared" si="1"/>
        <v>(loc1 Lecce)</v>
      </c>
      <c r="E2299" s="40" t="str">
        <f t="shared" si="2"/>
        <v>(loc2 Salerno)</v>
      </c>
      <c r="F2299" s="40" t="str">
        <f t="shared" si="3"/>
        <v>(dist 354)</v>
      </c>
      <c r="G2299" s="40" t="str">
        <f t="shared" si="4"/>
        <v>(distance (loc1 Lecce) (loc2 Salerno) (dist 354))</v>
      </c>
    </row>
    <row r="2300">
      <c r="A2300" t="s">
        <v>137</v>
      </c>
      <c r="B2300" t="s">
        <v>39</v>
      </c>
      <c r="C2300" s="40">
        <v>913.661</v>
      </c>
      <c r="D2300" s="40" t="str">
        <f t="shared" si="1"/>
        <v>(loc1 Lecce)</v>
      </c>
      <c r="E2300" s="40" t="str">
        <f t="shared" si="2"/>
        <v>(loc2 Livorno)</v>
      </c>
      <c r="F2300" s="40" t="str">
        <f t="shared" si="3"/>
        <v>(dist 913)</v>
      </c>
      <c r="G2300" s="40" t="str">
        <f t="shared" si="4"/>
        <v>(distance (loc1 Lecce) (loc2 Livorno) (dist 913))</v>
      </c>
    </row>
    <row r="2301">
      <c r="A2301" t="s">
        <v>137</v>
      </c>
      <c r="B2301" t="s">
        <v>42</v>
      </c>
      <c r="C2301" s="40">
        <v>906.756</v>
      </c>
      <c r="D2301" s="40" t="str">
        <f t="shared" si="1"/>
        <v>(loc1 Lecce)</v>
      </c>
      <c r="E2301" s="40" t="str">
        <f t="shared" si="2"/>
        <v>(loc2 Pisa)</v>
      </c>
      <c r="F2301" s="40" t="str">
        <f t="shared" si="3"/>
        <v>(dist 906)</v>
      </c>
      <c r="G2301" s="40" t="str">
        <f t="shared" si="4"/>
        <v>(distance (loc1 Lecce) (loc2 Pisa) (dist 906))</v>
      </c>
    </row>
    <row r="2302">
      <c r="A2302" t="s">
        <v>137</v>
      </c>
      <c r="B2302" t="s">
        <v>45</v>
      </c>
      <c r="C2302" s="40">
        <v>782.451</v>
      </c>
      <c r="D2302" s="40" t="str">
        <f t="shared" si="1"/>
        <v>(loc1 Lecce)</v>
      </c>
      <c r="E2302" s="40" t="str">
        <f t="shared" si="2"/>
        <v>(loc2 Siena)</v>
      </c>
      <c r="F2302" s="40" t="str">
        <f t="shared" si="3"/>
        <v>(dist 782)</v>
      </c>
      <c r="G2302" s="40" t="str">
        <f t="shared" si="4"/>
        <v>(distance (loc1 Lecce) (loc2 Siena) (dist 782))</v>
      </c>
    </row>
    <row r="2303">
      <c r="A2303" t="s">
        <v>137</v>
      </c>
      <c r="B2303" t="s">
        <v>49</v>
      </c>
      <c r="C2303" s="40">
        <v>1148.702</v>
      </c>
      <c r="D2303" s="40" t="str">
        <f t="shared" si="1"/>
        <v>(loc1 Lecce)</v>
      </c>
      <c r="E2303" s="40" t="str">
        <f t="shared" si="2"/>
        <v>(loc2 Savona)</v>
      </c>
      <c r="F2303" s="40" t="str">
        <f t="shared" si="3"/>
        <v>(dist 1148)</v>
      </c>
      <c r="G2303" s="40" t="str">
        <f t="shared" si="4"/>
        <v>(distance (loc1 Lecce) (loc2 Savona) (dist 1148))</v>
      </c>
    </row>
    <row r="2304">
      <c r="A2304" t="s">
        <v>137</v>
      </c>
      <c r="B2304" t="s">
        <v>55</v>
      </c>
      <c r="C2304" s="40">
        <v>1147.986</v>
      </c>
      <c r="D2304" s="40" t="str">
        <f t="shared" si="1"/>
        <v>(loc1 Lecce)</v>
      </c>
      <c r="E2304" s="40" t="str">
        <f t="shared" si="2"/>
        <v>(loc2 Torino)</v>
      </c>
      <c r="F2304" s="40" t="str">
        <f t="shared" si="3"/>
        <v>(dist 1147)</v>
      </c>
      <c r="G2304" s="40" t="str">
        <f t="shared" si="4"/>
        <v>(distance (loc1 Lecce) (loc2 Torino) (dist 1147))</v>
      </c>
    </row>
    <row r="2305">
      <c r="A2305" t="s">
        <v>137</v>
      </c>
      <c r="B2305" t="s">
        <v>57</v>
      </c>
      <c r="C2305" s="40">
        <v>903.621</v>
      </c>
      <c r="D2305" s="40" t="str">
        <f t="shared" si="1"/>
        <v>(loc1 Lecce)</v>
      </c>
      <c r="E2305" s="40" t="str">
        <f t="shared" si="2"/>
        <v>(loc2 Lucca)</v>
      </c>
      <c r="F2305" s="40" t="str">
        <f t="shared" si="3"/>
        <v>(dist 903)</v>
      </c>
      <c r="G2305" s="40" t="str">
        <f t="shared" si="4"/>
        <v>(distance (loc1 Lecce) (loc2 Lucca) (dist 903))</v>
      </c>
    </row>
    <row r="2306">
      <c r="A2306" t="s">
        <v>137</v>
      </c>
      <c r="B2306" t="s">
        <v>63</v>
      </c>
      <c r="C2306" s="40">
        <v>579.431</v>
      </c>
      <c r="D2306" s="40" t="str">
        <f t="shared" si="1"/>
        <v>(loc1 Lecce)</v>
      </c>
      <c r="E2306" s="40" t="str">
        <f t="shared" si="2"/>
        <v>(loc2 Roma)</v>
      </c>
      <c r="F2306" s="40" t="str">
        <f t="shared" si="3"/>
        <v>(dist 579)</v>
      </c>
      <c r="G2306" s="40" t="str">
        <f t="shared" si="4"/>
        <v>(distance (loc1 Lecce) (loc2 Roma) (dist 579))</v>
      </c>
    </row>
    <row r="2307">
      <c r="A2307" t="s">
        <v>137</v>
      </c>
      <c r="B2307" t="s">
        <v>68</v>
      </c>
      <c r="C2307" s="40">
        <v>846.645</v>
      </c>
      <c r="D2307" s="40" t="str">
        <f t="shared" si="1"/>
        <v>(loc1 Lecce)</v>
      </c>
      <c r="E2307" s="40" t="str">
        <f t="shared" si="2"/>
        <v>(loc2 Prato)</v>
      </c>
      <c r="F2307" s="40" t="str">
        <f t="shared" si="3"/>
        <v>(dist 846)</v>
      </c>
      <c r="G2307" s="40" t="str">
        <f t="shared" si="4"/>
        <v>(distance (loc1 Lecce) (loc2 Prato) (dist 846))</v>
      </c>
    </row>
    <row r="2308">
      <c r="A2308" t="s">
        <v>137</v>
      </c>
      <c r="B2308" t="s">
        <v>69</v>
      </c>
      <c r="C2308" s="40">
        <v>864.22</v>
      </c>
      <c r="D2308" s="40" t="str">
        <f t="shared" si="1"/>
        <v>(loc1 Lecce)</v>
      </c>
      <c r="E2308" s="40" t="str">
        <f t="shared" si="2"/>
        <v>(loc2 Pistoia)</v>
      </c>
      <c r="F2308" s="40" t="str">
        <f t="shared" si="3"/>
        <v>(dist 864)</v>
      </c>
      <c r="G2308" s="40" t="str">
        <f t="shared" si="4"/>
        <v>(distance (loc1 Lecce) (loc2 Pistoia) (dist 864))</v>
      </c>
    </row>
    <row r="2309">
      <c r="A2309" t="s">
        <v>137</v>
      </c>
      <c r="B2309" t="s">
        <v>76</v>
      </c>
      <c r="C2309" s="40">
        <v>1081.086</v>
      </c>
      <c r="D2309" s="40" t="str">
        <f t="shared" si="1"/>
        <v>(loc1 Lecce)</v>
      </c>
      <c r="E2309" s="40" t="str">
        <f t="shared" si="2"/>
        <v>(loc2 Novara)</v>
      </c>
      <c r="F2309" s="40" t="str">
        <f t="shared" si="3"/>
        <v>(dist 1081)</v>
      </c>
      <c r="G2309" s="40" t="str">
        <f t="shared" si="4"/>
        <v>(distance (loc1 Lecce) (loc2 Novara) (dist 1081))</v>
      </c>
    </row>
    <row r="2310">
      <c r="A2310" t="s">
        <v>137</v>
      </c>
      <c r="B2310" t="s">
        <v>77</v>
      </c>
      <c r="C2310" s="40">
        <v>981.955</v>
      </c>
      <c r="D2310" s="40" t="str">
        <f t="shared" si="1"/>
        <v>(loc1 Lecce)</v>
      </c>
      <c r="E2310" s="40" t="str">
        <f t="shared" si="2"/>
        <v>(loc2 Massa-Carrara)</v>
      </c>
      <c r="F2310" s="40" t="str">
        <f t="shared" si="3"/>
        <v>(dist 981)</v>
      </c>
      <c r="G2310" s="40" t="str">
        <f t="shared" si="4"/>
        <v>(distance (loc1 Lecce) (loc2 Massa-Carrara) (dist 981))</v>
      </c>
    </row>
    <row r="2311">
      <c r="A2311" t="s">
        <v>137</v>
      </c>
      <c r="B2311" t="s">
        <v>70</v>
      </c>
      <c r="C2311" s="40">
        <v>973.241</v>
      </c>
      <c r="D2311" s="40" t="str">
        <f t="shared" si="1"/>
        <v>(loc1 Lecce)</v>
      </c>
      <c r="E2311" s="40" t="str">
        <f t="shared" si="2"/>
        <v>(loc2 La Spezia)</v>
      </c>
      <c r="F2311" s="40" t="str">
        <f t="shared" si="3"/>
        <v>(dist 973)</v>
      </c>
      <c r="G2311" s="40" t="str">
        <f t="shared" si="4"/>
        <v>(distance (loc1 Lecce) (loc2 La Spezia) (dist 973))</v>
      </c>
    </row>
    <row r="2312">
      <c r="A2312" t="s">
        <v>137</v>
      </c>
      <c r="B2312" t="s">
        <v>79</v>
      </c>
      <c r="C2312" s="40">
        <v>412.883</v>
      </c>
      <c r="D2312" s="40" t="str">
        <f t="shared" si="1"/>
        <v>(loc1 Lecce)</v>
      </c>
      <c r="E2312" s="40" t="str">
        <f t="shared" si="2"/>
        <v>(loc2 Napoli)</v>
      </c>
      <c r="F2312" s="40" t="str">
        <f t="shared" si="3"/>
        <v>(dist 412)</v>
      </c>
      <c r="G2312" s="40" t="str">
        <f t="shared" si="4"/>
        <v>(distance (loc1 Lecce) (loc2 Napoli) (dist 412))</v>
      </c>
    </row>
    <row r="2313">
      <c r="A2313" t="s">
        <v>137</v>
      </c>
      <c r="B2313" t="s">
        <v>80</v>
      </c>
      <c r="C2313" s="40">
        <v>889.032</v>
      </c>
      <c r="D2313" s="40" t="str">
        <f t="shared" si="1"/>
        <v>(loc1 Lecce)</v>
      </c>
      <c r="E2313" s="40" t="str">
        <f t="shared" si="2"/>
        <v>(loc2 Reggio nell'Emilia)</v>
      </c>
      <c r="F2313" s="40" t="str">
        <f t="shared" si="3"/>
        <v>(dist 889)</v>
      </c>
      <c r="G2313" s="40" t="str">
        <f t="shared" si="4"/>
        <v>(distance (loc1 Lecce) (loc2 Reggio nell'Emilia) (dist 889))</v>
      </c>
    </row>
    <row r="2314">
      <c r="A2314" t="s">
        <v>137</v>
      </c>
      <c r="B2314" t="s">
        <v>81</v>
      </c>
      <c r="C2314" s="40">
        <v>1021.845</v>
      </c>
      <c r="D2314" s="40" t="str">
        <f t="shared" si="1"/>
        <v>(loc1 Lecce)</v>
      </c>
      <c r="E2314" s="40" t="str">
        <f t="shared" si="2"/>
        <v>(loc2 Pavia)</v>
      </c>
      <c r="F2314" s="40" t="str">
        <f t="shared" si="3"/>
        <v>(dist 1021)</v>
      </c>
      <c r="G2314" s="40" t="str">
        <f t="shared" si="4"/>
        <v>(distance (loc1 Lecce) (loc2 Pavia) (dist 1021))</v>
      </c>
    </row>
    <row r="2315">
      <c r="A2315" t="s">
        <v>137</v>
      </c>
      <c r="B2315" t="s">
        <v>83</v>
      </c>
      <c r="C2315" s="40">
        <v>1165.094</v>
      </c>
      <c r="D2315" s="40" t="str">
        <f t="shared" si="1"/>
        <v>(loc1 Lecce)</v>
      </c>
      <c r="E2315" s="40" t="str">
        <f t="shared" si="2"/>
        <v>(loc2 Verbano-Cusio-Ossola)</v>
      </c>
      <c r="F2315" s="40" t="str">
        <f t="shared" si="3"/>
        <v>(dist 1165)</v>
      </c>
      <c r="G2315" s="40" t="str">
        <f t="shared" si="4"/>
        <v>(distance (loc1 Lecce) (loc2 Verbano-Cusio-Ossola) (dist 1165))</v>
      </c>
    </row>
    <row r="2316">
      <c r="A2316" t="s">
        <v>137</v>
      </c>
      <c r="B2316" t="s">
        <v>89</v>
      </c>
      <c r="C2316" s="40">
        <v>1029.398</v>
      </c>
      <c r="D2316" s="40" t="str">
        <f t="shared" si="1"/>
        <v>(loc1 Lecce)</v>
      </c>
      <c r="E2316" s="40" t="str">
        <f t="shared" si="2"/>
        <v>(loc2 Milano)</v>
      </c>
      <c r="F2316" s="40" t="str">
        <f t="shared" si="3"/>
        <v>(dist 1029)</v>
      </c>
      <c r="G2316" s="40" t="str">
        <f t="shared" si="4"/>
        <v>(distance (loc1 Lecce) (loc2 Milano) (dist 1029))</v>
      </c>
    </row>
    <row r="2317">
      <c r="A2317" t="s">
        <v>137</v>
      </c>
      <c r="B2317" t="s">
        <v>90</v>
      </c>
      <c r="C2317" s="40">
        <v>1003.871</v>
      </c>
      <c r="D2317" s="40" t="str">
        <f t="shared" si="1"/>
        <v>(loc1 Lecce)</v>
      </c>
      <c r="E2317" s="40" t="str">
        <f t="shared" si="2"/>
        <v>(loc2 Lodi)</v>
      </c>
      <c r="F2317" s="40" t="str">
        <f t="shared" si="3"/>
        <v>(dist 1003)</v>
      </c>
      <c r="G2317" s="40" t="str">
        <f t="shared" si="4"/>
        <v>(distance (loc1 Lecce) (loc2 Lodi) (dist 1003))</v>
      </c>
    </row>
    <row r="2318">
      <c r="A2318" t="s">
        <v>137</v>
      </c>
      <c r="B2318" t="s">
        <v>92</v>
      </c>
      <c r="C2318" s="40">
        <v>1089.511</v>
      </c>
      <c r="D2318" s="40" t="str">
        <f t="shared" si="1"/>
        <v>(loc1 Lecce)</v>
      </c>
      <c r="E2318" s="40" t="str">
        <f t="shared" si="2"/>
        <v>(loc2 Varese)</v>
      </c>
      <c r="F2318" s="40" t="str">
        <f t="shared" si="3"/>
        <v>(dist 1089)</v>
      </c>
      <c r="G2318" s="40" t="str">
        <f t="shared" si="4"/>
        <v>(distance (loc1 Lecce) (loc2 Varese) (dist 1089))</v>
      </c>
    </row>
    <row r="2319">
      <c r="A2319" t="s">
        <v>137</v>
      </c>
      <c r="B2319" t="s">
        <v>99</v>
      </c>
      <c r="C2319" s="40">
        <v>1081.33</v>
      </c>
      <c r="D2319" s="40" t="str">
        <f t="shared" si="1"/>
        <v>(loc1 Lecce)</v>
      </c>
      <c r="E2319" s="40" t="str">
        <f t="shared" si="2"/>
        <v>(loc2 Lecco)</v>
      </c>
      <c r="F2319" s="40" t="str">
        <f t="shared" si="3"/>
        <v>(dist 1081)</v>
      </c>
      <c r="G2319" s="40" t="str">
        <f t="shared" si="4"/>
        <v>(distance (loc1 Lecce) (loc2 Lecco) (dist 1081))</v>
      </c>
    </row>
    <row r="2320">
      <c r="A2320" t="s">
        <v>137</v>
      </c>
      <c r="B2320" t="s">
        <v>101</v>
      </c>
      <c r="C2320" s="40">
        <v>959.792</v>
      </c>
      <c r="D2320" s="40" t="str">
        <f t="shared" si="1"/>
        <v>(loc1 Lecce)</v>
      </c>
      <c r="E2320" s="40" t="str">
        <f t="shared" si="2"/>
        <v>(loc2 Verona)</v>
      </c>
      <c r="F2320" s="40" t="str">
        <f t="shared" si="3"/>
        <v>(dist 959)</v>
      </c>
      <c r="G2320" s="40" t="str">
        <f t="shared" si="4"/>
        <v>(distance (loc1 Lecce) (loc2 Verona) (dist 959))</v>
      </c>
    </row>
    <row r="2321">
      <c r="A2321" t="s">
        <v>137</v>
      </c>
      <c r="B2321" t="s">
        <v>103</v>
      </c>
      <c r="C2321" s="40">
        <v>926.304</v>
      </c>
      <c r="D2321" s="40" t="str">
        <f t="shared" si="1"/>
        <v>(loc1 Lecce)</v>
      </c>
      <c r="E2321" s="40" t="str">
        <f t="shared" si="2"/>
        <v>(loc2 Mantova)</v>
      </c>
      <c r="F2321" s="40" t="str">
        <f t="shared" si="3"/>
        <v>(dist 926)</v>
      </c>
      <c r="G2321" s="40" t="str">
        <f t="shared" si="4"/>
        <v>(distance (loc1 Lecce) (loc2 Mantova) (dist 926))</v>
      </c>
    </row>
    <row r="2322">
      <c r="A2322" t="s">
        <v>137</v>
      </c>
      <c r="B2322" t="s">
        <v>105</v>
      </c>
      <c r="C2322" s="40">
        <v>965.285</v>
      </c>
      <c r="D2322" s="40" t="str">
        <f t="shared" si="1"/>
        <v>(loc1 Lecce)</v>
      </c>
      <c r="E2322" s="40" t="str">
        <f t="shared" si="2"/>
        <v>(loc2 Vicenza)</v>
      </c>
      <c r="F2322" s="40" t="str">
        <f t="shared" si="3"/>
        <v>(dist 965)</v>
      </c>
      <c r="G2322" s="40" t="str">
        <f t="shared" si="4"/>
        <v>(distance (loc1 Lecce) (loc2 Vicenza) (dist 965))</v>
      </c>
    </row>
    <row r="2323">
      <c r="A2323" t="s">
        <v>137</v>
      </c>
      <c r="B2323" t="s">
        <v>109</v>
      </c>
      <c r="C2323" s="40">
        <v>1043.107</v>
      </c>
      <c r="D2323" s="40" t="str">
        <f t="shared" si="1"/>
        <v>(loc1 Lecce)</v>
      </c>
      <c r="E2323" s="40" t="str">
        <f t="shared" si="2"/>
        <v>(loc2 Trento)</v>
      </c>
      <c r="F2323" s="40" t="str">
        <f t="shared" si="3"/>
        <v>(dist 1043)</v>
      </c>
      <c r="G2323" s="40" t="str">
        <f t="shared" si="4"/>
        <v>(distance (loc1 Lecce) (loc2 Trento) (dist 1043))</v>
      </c>
    </row>
    <row r="2324">
      <c r="A2324" t="s">
        <v>137</v>
      </c>
      <c r="B2324" t="s">
        <v>110</v>
      </c>
      <c r="C2324" s="40">
        <v>964.973</v>
      </c>
      <c r="D2324" s="40" t="str">
        <f t="shared" si="1"/>
        <v>(loc1 Lecce)</v>
      </c>
      <c r="E2324" s="40" t="str">
        <f t="shared" si="2"/>
        <v>(loc2 Venezia)</v>
      </c>
      <c r="F2324" s="40" t="str">
        <f t="shared" si="3"/>
        <v>(dist 964)</v>
      </c>
      <c r="G2324" s="40" t="str">
        <f t="shared" si="4"/>
        <v>(distance (loc1 Lecce) (loc2 Venezia) (dist 964))</v>
      </c>
    </row>
    <row r="2325">
      <c r="A2325" t="s">
        <v>137</v>
      </c>
      <c r="B2325" t="s">
        <v>111</v>
      </c>
      <c r="C2325" s="40">
        <v>657.517</v>
      </c>
      <c r="D2325" s="40" t="str">
        <f t="shared" si="1"/>
        <v>(loc1 Lecce)</v>
      </c>
      <c r="E2325" s="40" t="str">
        <f t="shared" si="2"/>
        <v>(loc2 Viterbo)</v>
      </c>
      <c r="F2325" s="40" t="str">
        <f t="shared" si="3"/>
        <v>(dist 657)</v>
      </c>
      <c r="G2325" s="40" t="str">
        <f t="shared" si="4"/>
        <v>(distance (loc1 Lecce) (loc2 Viterbo) (dist 657))</v>
      </c>
    </row>
    <row r="2326">
      <c r="A2326" t="s">
        <v>137</v>
      </c>
      <c r="B2326" t="s">
        <v>112</v>
      </c>
      <c r="C2326" s="40">
        <v>1160.512</v>
      </c>
      <c r="D2326" s="40" t="str">
        <f t="shared" si="1"/>
        <v>(loc1 Lecce)</v>
      </c>
      <c r="E2326" s="40" t="str">
        <f t="shared" si="2"/>
        <v>(loc2 Sondrio)</v>
      </c>
      <c r="F2326" s="40" t="str">
        <f t="shared" si="3"/>
        <v>(dist 1160)</v>
      </c>
      <c r="G2326" s="40" t="str">
        <f t="shared" si="4"/>
        <v>(distance (loc1 Lecce) (loc2 Sondrio) (dist 1160))</v>
      </c>
    </row>
    <row r="2327">
      <c r="A2327" t="s">
        <v>137</v>
      </c>
      <c r="B2327" t="s">
        <v>113</v>
      </c>
      <c r="C2327" s="40">
        <v>1067.421</v>
      </c>
      <c r="D2327" s="40" t="str">
        <f t="shared" si="1"/>
        <v>(loc1 Lecce)</v>
      </c>
      <c r="E2327" s="40" t="str">
        <f t="shared" si="2"/>
        <v>(loc2 Oristano)</v>
      </c>
      <c r="F2327" s="40" t="str">
        <f t="shared" si="3"/>
        <v>(dist 1067)</v>
      </c>
      <c r="G2327" s="40" t="str">
        <f t="shared" si="4"/>
        <v>(distance (loc1 Lecce) (loc2 Oristano) (dist 1067))</v>
      </c>
    </row>
    <row r="2328">
      <c r="A2328" t="s">
        <v>137</v>
      </c>
      <c r="B2328" t="s">
        <v>116</v>
      </c>
      <c r="C2328" s="40">
        <v>814.546</v>
      </c>
      <c r="D2328" s="40" t="str">
        <f t="shared" si="1"/>
        <v>(loc1 Lecce)</v>
      </c>
      <c r="E2328" s="40" t="str">
        <f t="shared" si="2"/>
        <v>(loc2 Trapani)</v>
      </c>
      <c r="F2328" s="40" t="str">
        <f t="shared" si="3"/>
        <v>(dist 814)</v>
      </c>
      <c r="G2328" s="40" t="str">
        <f t="shared" si="4"/>
        <v>(distance (loc1 Lecce) (loc2 Trapani) (dist 814))</v>
      </c>
    </row>
    <row r="2329">
      <c r="A2329" t="s">
        <v>137</v>
      </c>
      <c r="B2329" t="s">
        <v>118</v>
      </c>
      <c r="C2329" s="40">
        <v>708.117</v>
      </c>
      <c r="D2329" s="40" t="str">
        <f t="shared" si="1"/>
        <v>(loc1 Lecce)</v>
      </c>
      <c r="E2329" s="40" t="str">
        <f t="shared" si="2"/>
        <v>(loc2 Palermo)</v>
      </c>
      <c r="F2329" s="40" t="str">
        <f t="shared" si="3"/>
        <v>(dist 708)</v>
      </c>
      <c r="G2329" s="40" t="str">
        <f t="shared" si="4"/>
        <v>(distance (loc1 Lecce) (loc2 Palermo) (dist 708))</v>
      </c>
    </row>
    <row r="2330">
      <c r="A2330" t="s">
        <v>137</v>
      </c>
      <c r="B2330" t="s">
        <v>119</v>
      </c>
      <c r="C2330" s="40">
        <v>543.757</v>
      </c>
      <c r="D2330" s="40" t="str">
        <f t="shared" si="1"/>
        <v>(loc1 Lecce)</v>
      </c>
      <c r="E2330" s="40" t="str">
        <f t="shared" si="2"/>
        <v>(loc2 Latina)</v>
      </c>
      <c r="F2330" s="40" t="str">
        <f t="shared" si="3"/>
        <v>(dist 543)</v>
      </c>
      <c r="G2330" s="40" t="str">
        <f t="shared" si="4"/>
        <v>(distance (loc1 Lecce) (loc2 Latina) (dist 543))</v>
      </c>
    </row>
    <row r="2331">
      <c r="A2331" t="s">
        <v>137</v>
      </c>
      <c r="B2331" t="s">
        <v>120</v>
      </c>
      <c r="C2331" s="40">
        <v>703.37</v>
      </c>
      <c r="D2331" s="40" t="str">
        <f t="shared" si="1"/>
        <v>(loc1 Lecce)</v>
      </c>
      <c r="E2331" s="40" t="str">
        <f t="shared" si="2"/>
        <v>(loc2 Perugia)</v>
      </c>
      <c r="F2331" s="40" t="str">
        <f t="shared" si="3"/>
        <v>(dist 703)</v>
      </c>
      <c r="G2331" s="40" t="str">
        <f t="shared" si="4"/>
        <v>(distance (loc1 Lecce) (loc2 Perugia) (dist 703))</v>
      </c>
    </row>
    <row r="2332">
      <c r="A2332" t="s">
        <v>137</v>
      </c>
      <c r="B2332" t="s">
        <v>121</v>
      </c>
      <c r="C2332" s="40">
        <v>654.343</v>
      </c>
      <c r="D2332" s="40" t="str">
        <f t="shared" si="1"/>
        <v>(loc1 Lecce)</v>
      </c>
      <c r="E2332" s="40" t="str">
        <f t="shared" si="2"/>
        <v>(loc2 Terni)</v>
      </c>
      <c r="F2332" s="40" t="str">
        <f t="shared" si="3"/>
        <v>(dist 654)</v>
      </c>
      <c r="G2332" s="40" t="str">
        <f t="shared" si="4"/>
        <v>(distance (loc1 Lecce) (loc2 Terni) (dist 654))</v>
      </c>
    </row>
    <row r="2333">
      <c r="A2333" t="s">
        <v>137</v>
      </c>
      <c r="B2333" t="s">
        <v>122</v>
      </c>
      <c r="C2333" s="40">
        <v>550.486</v>
      </c>
      <c r="D2333" s="40" t="str">
        <f t="shared" si="1"/>
        <v>(loc1 Lecce)</v>
      </c>
      <c r="E2333" s="40" t="str">
        <f t="shared" si="2"/>
        <v>(loc2 L'Aquila)</v>
      </c>
      <c r="F2333" s="40" t="str">
        <f t="shared" si="3"/>
        <v>(dist 550)</v>
      </c>
      <c r="G2333" s="40" t="str">
        <f t="shared" si="4"/>
        <v>(distance (loc1 Lecce) (loc2 L'Aquila) (dist 550))</v>
      </c>
    </row>
    <row r="2334">
      <c r="A2334" t="s">
        <v>137</v>
      </c>
      <c r="B2334" t="s">
        <v>78</v>
      </c>
      <c r="C2334" s="40">
        <v>597.429</v>
      </c>
      <c r="D2334" s="40" t="str">
        <f t="shared" si="1"/>
        <v>(loc1 Lecce)</v>
      </c>
      <c r="E2334" s="40" t="str">
        <f t="shared" si="2"/>
        <v>(loc2 Macerata)</v>
      </c>
      <c r="F2334" s="40" t="str">
        <f t="shared" si="3"/>
        <v>(dist 597)</v>
      </c>
      <c r="G2334" s="40" t="str">
        <f t="shared" si="4"/>
        <v>(distance (loc1 Lecce) (loc2 Macerata) (dist 597))</v>
      </c>
    </row>
    <row r="2335">
      <c r="A2335" t="s">
        <v>137</v>
      </c>
      <c r="B2335" t="s">
        <v>123</v>
      </c>
      <c r="C2335" s="40">
        <v>701.946</v>
      </c>
      <c r="D2335" s="40" t="str">
        <f t="shared" si="1"/>
        <v>(loc1 Lecce)</v>
      </c>
      <c r="E2335" s="40" t="str">
        <f t="shared" si="2"/>
        <v>(loc2 Pesaro e Urbino)</v>
      </c>
      <c r="F2335" s="40" t="str">
        <f t="shared" si="3"/>
        <v>(dist 701)</v>
      </c>
      <c r="G2335" s="40" t="str">
        <f t="shared" si="4"/>
        <v>(distance (loc1 Lecce) (loc2 Pesaro e Urbino) (dist 701))</v>
      </c>
    </row>
    <row r="2336">
      <c r="A2336" t="s">
        <v>137</v>
      </c>
      <c r="B2336" t="s">
        <v>127</v>
      </c>
      <c r="C2336" s="40">
        <v>709.832</v>
      </c>
      <c r="D2336" s="40" t="str">
        <f t="shared" si="1"/>
        <v>(loc1 Lecce)</v>
      </c>
      <c r="E2336" s="40" t="str">
        <f t="shared" si="2"/>
        <v>(loc2 Rimini)</v>
      </c>
      <c r="F2336" s="40" t="str">
        <f t="shared" si="3"/>
        <v>(dist 709)</v>
      </c>
      <c r="G2336" s="40" t="str">
        <f t="shared" si="4"/>
        <v>(distance (loc1 Lecce) (loc2 Rimini) (dist 709))</v>
      </c>
    </row>
    <row r="2337">
      <c r="A2337" t="s">
        <v>137</v>
      </c>
      <c r="B2337" t="s">
        <v>133</v>
      </c>
      <c r="C2337" s="40">
        <v>685.608</v>
      </c>
      <c r="D2337" s="40" t="str">
        <f t="shared" si="1"/>
        <v>(loc1 Lecce)</v>
      </c>
      <c r="E2337" s="40" t="str">
        <f t="shared" si="2"/>
        <v>(loc2 Ragusa)</v>
      </c>
      <c r="F2337" s="40" t="str">
        <f t="shared" si="3"/>
        <v>(dist 685)</v>
      </c>
      <c r="G2337" s="40" t="str">
        <f t="shared" si="4"/>
        <v>(distance (loc1 Lecce) (loc2 Ragusa) (dist 685))</v>
      </c>
    </row>
    <row r="2338">
      <c r="A2338" t="s">
        <v>137</v>
      </c>
      <c r="B2338" t="s">
        <v>134</v>
      </c>
      <c r="C2338" s="40">
        <v>647.657</v>
      </c>
      <c r="D2338" s="40" t="str">
        <f t="shared" si="1"/>
        <v>(loc1 Lecce)</v>
      </c>
      <c r="E2338" s="40" t="str">
        <f t="shared" si="2"/>
        <v>(loc2 Siracusa)</v>
      </c>
      <c r="F2338" s="40" t="str">
        <f t="shared" si="3"/>
        <v>(dist 647)</v>
      </c>
      <c r="G2338" s="40" t="str">
        <f t="shared" si="4"/>
        <v>(distance (loc1 Lecce) (loc2 Siracusa) (dist 647))</v>
      </c>
    </row>
    <row r="2339">
      <c r="A2339" t="s">
        <v>137</v>
      </c>
      <c r="B2339" t="s">
        <v>140</v>
      </c>
      <c r="C2339" s="40">
        <v>487.318</v>
      </c>
      <c r="D2339" s="40" t="str">
        <f t="shared" si="1"/>
        <v>(loc1 Lecce)</v>
      </c>
      <c r="E2339" s="40" t="str">
        <f t="shared" si="2"/>
        <v>(loc2 Messina)</v>
      </c>
      <c r="F2339" s="40" t="str">
        <f t="shared" si="3"/>
        <v>(dist 487)</v>
      </c>
      <c r="G2339" s="40" t="str">
        <f t="shared" si="4"/>
        <v>(distance (loc1 Lecce) (loc2 Messina) (dist 487))</v>
      </c>
    </row>
    <row r="2340">
      <c r="A2340" t="s">
        <v>137</v>
      </c>
      <c r="B2340" t="s">
        <v>141</v>
      </c>
      <c r="C2340" s="40">
        <v>487.39</v>
      </c>
      <c r="D2340" s="40" t="str">
        <f t="shared" si="1"/>
        <v>(loc1 Lecce)</v>
      </c>
      <c r="E2340" s="40" t="str">
        <f t="shared" si="2"/>
        <v>(loc2 Reggio di Calabria)</v>
      </c>
      <c r="F2340" s="40" t="str">
        <f t="shared" si="3"/>
        <v>(dist 487)</v>
      </c>
      <c r="G2340" s="40" t="str">
        <f t="shared" si="4"/>
        <v>(distance (loc1 Lecce) (loc2 Reggio di Calabria) (dist 487))</v>
      </c>
    </row>
    <row r="2341">
      <c r="A2341" t="s">
        <v>137</v>
      </c>
      <c r="B2341" t="s">
        <v>146</v>
      </c>
      <c r="C2341" s="40">
        <v>930.659</v>
      </c>
      <c r="D2341" s="40" t="str">
        <f t="shared" si="1"/>
        <v>(loc1 Lecce)</v>
      </c>
      <c r="E2341" s="40" t="str">
        <f t="shared" si="2"/>
        <v>(loc2 Padova)</v>
      </c>
      <c r="F2341" s="40" t="str">
        <f t="shared" si="3"/>
        <v>(dist 930)</v>
      </c>
      <c r="G2341" s="40" t="str">
        <f t="shared" si="4"/>
        <v>(distance (loc1 Lecce) (loc2 Padova) (dist 930))</v>
      </c>
    </row>
    <row r="2342">
      <c r="A2342" t="s">
        <v>137</v>
      </c>
      <c r="B2342" t="s">
        <v>151</v>
      </c>
      <c r="C2342" s="40">
        <v>517.678</v>
      </c>
      <c r="D2342" s="40" t="str">
        <f t="shared" si="1"/>
        <v>(loc1 Lecce)</v>
      </c>
      <c r="E2342" s="40" t="str">
        <f t="shared" si="2"/>
        <v>(loc2 Teramo)</v>
      </c>
      <c r="F2342" s="40" t="str">
        <f t="shared" si="3"/>
        <v>(dist 517)</v>
      </c>
      <c r="G2342" s="40" t="str">
        <f t="shared" si="4"/>
        <v>(distance (loc1 Lecce) (loc2 Teramo) (dist 517))</v>
      </c>
    </row>
    <row r="2343">
      <c r="A2343" t="s">
        <v>137</v>
      </c>
      <c r="B2343" t="s">
        <v>155</v>
      </c>
      <c r="C2343" s="40">
        <v>980.488</v>
      </c>
      <c r="D2343" s="40" t="str">
        <f t="shared" si="1"/>
        <v>(loc1 Lecce)</v>
      </c>
      <c r="E2343" s="40" t="str">
        <f t="shared" si="2"/>
        <v>(loc2 Treviso)</v>
      </c>
      <c r="F2343" s="40" t="str">
        <f t="shared" si="3"/>
        <v>(dist 980)</v>
      </c>
      <c r="G2343" s="40" t="str">
        <f t="shared" si="4"/>
        <v>(distance (loc1 Lecce) (loc2 Treviso) (dist 980))</v>
      </c>
    </row>
    <row r="2344">
      <c r="A2344" t="s">
        <v>137</v>
      </c>
      <c r="B2344" t="s">
        <v>159</v>
      </c>
      <c r="C2344" s="40">
        <v>766.923</v>
      </c>
      <c r="D2344" s="40" t="str">
        <f t="shared" si="1"/>
        <v>(loc1 Lecce)</v>
      </c>
      <c r="E2344" s="40" t="str">
        <f t="shared" si="2"/>
        <v>(loc2 Ravenna)</v>
      </c>
      <c r="F2344" s="40" t="str">
        <f t="shared" si="3"/>
        <v>(dist 766)</v>
      </c>
      <c r="G2344" s="40" t="str">
        <f t="shared" si="4"/>
        <v>(distance (loc1 Lecce) (loc2 Ravenna) (dist 766))</v>
      </c>
    </row>
    <row r="2345">
      <c r="A2345" t="s">
        <v>137</v>
      </c>
      <c r="B2345" t="s">
        <v>160</v>
      </c>
      <c r="C2345" s="40">
        <v>1036.411</v>
      </c>
      <c r="D2345" s="40" t="str">
        <f t="shared" si="1"/>
        <v>(loc1 Lecce)</v>
      </c>
      <c r="E2345" s="40" t="str">
        <f t="shared" si="2"/>
        <v>(loc2 Pordenone)</v>
      </c>
      <c r="F2345" s="40" t="str">
        <f t="shared" si="3"/>
        <v>(dist 1036)</v>
      </c>
      <c r="G2345" s="40" t="str">
        <f t="shared" si="4"/>
        <v>(distance (loc1 Lecce) (loc2 Pordenone) (dist 1036))</v>
      </c>
    </row>
    <row r="2346">
      <c r="A2346" t="s">
        <v>137</v>
      </c>
      <c r="B2346" t="s">
        <v>161</v>
      </c>
      <c r="C2346" s="40">
        <v>1082.312</v>
      </c>
      <c r="D2346" s="40" t="str">
        <f t="shared" si="1"/>
        <v>(loc1 Lecce)</v>
      </c>
      <c r="E2346" s="40" t="str">
        <f t="shared" si="2"/>
        <v>(loc2 Udine)</v>
      </c>
      <c r="F2346" s="40" t="str">
        <f t="shared" si="3"/>
        <v>(dist 1082)</v>
      </c>
      <c r="G2346" s="40" t="str">
        <f t="shared" si="4"/>
        <v>(distance (loc1 Lecce) (loc2 Udine) (dist 1082))</v>
      </c>
    </row>
    <row r="2347">
      <c r="A2347" t="s">
        <v>137</v>
      </c>
      <c r="B2347" t="s">
        <v>163</v>
      </c>
      <c r="C2347" s="40">
        <v>1111.486</v>
      </c>
      <c r="D2347" s="40" t="str">
        <f t="shared" si="1"/>
        <v>(loc1 Lecce)</v>
      </c>
      <c r="E2347" s="40" t="str">
        <f t="shared" si="2"/>
        <v>(loc2 Trieste)</v>
      </c>
      <c r="F2347" s="40" t="str">
        <f t="shared" si="3"/>
        <v>(dist 1111)</v>
      </c>
      <c r="G2347" s="40" t="str">
        <f t="shared" si="4"/>
        <v>(distance (loc1 Lecce) (loc2 Trieste) (dist 1111))</v>
      </c>
    </row>
    <row r="2348">
      <c r="A2348" t="s">
        <v>99</v>
      </c>
      <c r="B2348" t="s">
        <v>5</v>
      </c>
      <c r="C2348" s="40">
        <v>685.859</v>
      </c>
      <c r="D2348" s="40" t="str">
        <f t="shared" si="1"/>
        <v>(loc1 Lecco)</v>
      </c>
      <c r="E2348" s="40" t="str">
        <f t="shared" si="2"/>
        <v>(loc2 Olbia-Tempio)</v>
      </c>
      <c r="F2348" s="40" t="str">
        <f t="shared" si="3"/>
        <v>(dist 685)</v>
      </c>
      <c r="G2348" s="40" t="str">
        <f t="shared" si="4"/>
        <v>(distance (loc1 Lecco) (loc2 Olbia-Tempio) (dist 685))</v>
      </c>
    </row>
    <row r="2349">
      <c r="A2349" t="s">
        <v>99</v>
      </c>
      <c r="B2349" t="s">
        <v>18</v>
      </c>
      <c r="C2349" s="40">
        <v>227.476</v>
      </c>
      <c r="D2349" s="40" t="str">
        <f t="shared" si="1"/>
        <v>(loc1 Lecco)</v>
      </c>
      <c r="E2349" s="40" t="str">
        <f t="shared" si="2"/>
        <v>(loc2 Modena)</v>
      </c>
      <c r="F2349" s="40" t="str">
        <f t="shared" si="3"/>
        <v>(dist 227)</v>
      </c>
      <c r="G2349" s="40" t="str">
        <f t="shared" si="4"/>
        <v>(distance (loc1 Lecco) (loc2 Modena) (dist 227))</v>
      </c>
    </row>
    <row r="2350">
      <c r="A2350" t="s">
        <v>99</v>
      </c>
      <c r="B2350" t="s">
        <v>21</v>
      </c>
      <c r="C2350" s="40">
        <v>891.073</v>
      </c>
      <c r="D2350" s="40" t="str">
        <f t="shared" si="1"/>
        <v>(loc1 Lecco)</v>
      </c>
      <c r="E2350" s="40" t="str">
        <f t="shared" si="2"/>
        <v>(loc2 Medio Campidano)</v>
      </c>
      <c r="F2350" s="40" t="str">
        <f t="shared" si="3"/>
        <v>(dist 891)</v>
      </c>
      <c r="G2350" s="40" t="str">
        <f t="shared" si="4"/>
        <v>(distance (loc1 Lecco) (loc2 Medio Campidano) (dist 891))</v>
      </c>
    </row>
    <row r="2351">
      <c r="A2351" t="s">
        <v>99</v>
      </c>
      <c r="B2351" t="s">
        <v>28</v>
      </c>
      <c r="C2351" s="40">
        <v>751.57</v>
      </c>
      <c r="D2351" s="40" t="str">
        <f t="shared" si="1"/>
        <v>(loc1 Lecco)</v>
      </c>
      <c r="E2351" s="40" t="str">
        <f t="shared" si="2"/>
        <v>(loc2 Nuoro)</v>
      </c>
      <c r="F2351" s="40" t="str">
        <f t="shared" si="3"/>
        <v>(dist 751)</v>
      </c>
      <c r="G2351" s="40" t="str">
        <f t="shared" si="4"/>
        <v>(distance (loc1 Lecco) (loc2 Nuoro) (dist 751))</v>
      </c>
    </row>
    <row r="2352">
      <c r="A2352" t="s">
        <v>99</v>
      </c>
      <c r="B2352" t="s">
        <v>31</v>
      </c>
      <c r="C2352" s="40">
        <v>862.175</v>
      </c>
      <c r="D2352" s="40" t="str">
        <f t="shared" si="1"/>
        <v>(loc1 Lecco)</v>
      </c>
      <c r="E2352" s="40" t="str">
        <f t="shared" si="2"/>
        <v>(loc2 Salerno)</v>
      </c>
      <c r="F2352" s="40" t="str">
        <f t="shared" si="3"/>
        <v>(dist 862)</v>
      </c>
      <c r="G2352" s="40" t="str">
        <f t="shared" si="4"/>
        <v>(distance (loc1 Lecco) (loc2 Salerno) (dist 862))</v>
      </c>
    </row>
    <row r="2353">
      <c r="A2353" t="s">
        <v>99</v>
      </c>
      <c r="B2353" t="s">
        <v>39</v>
      </c>
      <c r="C2353" s="40">
        <v>349.201</v>
      </c>
      <c r="D2353" s="40" t="str">
        <f t="shared" si="1"/>
        <v>(loc1 Lecco)</v>
      </c>
      <c r="E2353" s="40" t="str">
        <f t="shared" si="2"/>
        <v>(loc2 Livorno)</v>
      </c>
      <c r="F2353" s="40" t="str">
        <f t="shared" si="3"/>
        <v>(dist 349)</v>
      </c>
      <c r="G2353" s="40" t="str">
        <f t="shared" si="4"/>
        <v>(distance (loc1 Lecco) (loc2 Livorno) (dist 349))</v>
      </c>
    </row>
    <row r="2354">
      <c r="A2354" t="s">
        <v>99</v>
      </c>
      <c r="B2354" t="s">
        <v>42</v>
      </c>
      <c r="C2354" s="40">
        <v>330.757</v>
      </c>
      <c r="D2354" s="40" t="str">
        <f t="shared" si="1"/>
        <v>(loc1 Lecco)</v>
      </c>
      <c r="E2354" s="40" t="str">
        <f t="shared" si="2"/>
        <v>(loc2 Pisa)</v>
      </c>
      <c r="F2354" s="40" t="str">
        <f t="shared" si="3"/>
        <v>(dist 330)</v>
      </c>
      <c r="G2354" s="40" t="str">
        <f t="shared" si="4"/>
        <v>(distance (loc1 Lecco) (loc2 Pisa) (dist 330))</v>
      </c>
    </row>
    <row r="2355">
      <c r="A2355" t="s">
        <v>99</v>
      </c>
      <c r="B2355" t="s">
        <v>45</v>
      </c>
      <c r="C2355" s="40">
        <v>417.217</v>
      </c>
      <c r="D2355" s="40" t="str">
        <f t="shared" si="1"/>
        <v>(loc1 Lecco)</v>
      </c>
      <c r="E2355" s="40" t="str">
        <f t="shared" si="2"/>
        <v>(loc2 Siena)</v>
      </c>
      <c r="F2355" s="40" t="str">
        <f t="shared" si="3"/>
        <v>(dist 417)</v>
      </c>
      <c r="G2355" s="40" t="str">
        <f t="shared" si="4"/>
        <v>(distance (loc1 Lecco) (loc2 Siena) (dist 417))</v>
      </c>
    </row>
    <row r="2356">
      <c r="A2356" t="s">
        <v>99</v>
      </c>
      <c r="B2356" t="s">
        <v>49</v>
      </c>
      <c r="C2356" s="40">
        <v>240.423</v>
      </c>
      <c r="D2356" s="40" t="str">
        <f t="shared" si="1"/>
        <v>(loc1 Lecco)</v>
      </c>
      <c r="E2356" s="40" t="str">
        <f t="shared" si="2"/>
        <v>(loc2 Savona)</v>
      </c>
      <c r="F2356" s="40" t="str">
        <f t="shared" si="3"/>
        <v>(dist 240)</v>
      </c>
      <c r="G2356" s="40" t="str">
        <f t="shared" si="4"/>
        <v>(distance (loc1 Lecco) (loc2 Savona) (dist 240))</v>
      </c>
    </row>
    <row r="2357">
      <c r="A2357" t="s">
        <v>99</v>
      </c>
      <c r="B2357" t="s">
        <v>55</v>
      </c>
      <c r="C2357" s="40">
        <v>188.667</v>
      </c>
      <c r="D2357" s="40" t="str">
        <f t="shared" si="1"/>
        <v>(loc1 Lecco)</v>
      </c>
      <c r="E2357" s="40" t="str">
        <f t="shared" si="2"/>
        <v>(loc2 Torino)</v>
      </c>
      <c r="F2357" s="40" t="str">
        <f t="shared" si="3"/>
        <v>(dist 188)</v>
      </c>
      <c r="G2357" s="40" t="str">
        <f t="shared" si="4"/>
        <v>(distance (loc1 Lecco) (loc2 Torino) (dist 188))</v>
      </c>
    </row>
    <row r="2358">
      <c r="A2358" t="s">
        <v>99</v>
      </c>
      <c r="B2358" t="s">
        <v>57</v>
      </c>
      <c r="C2358" s="40">
        <v>331.476</v>
      </c>
      <c r="D2358" s="40" t="str">
        <f t="shared" si="1"/>
        <v>(loc1 Lecco)</v>
      </c>
      <c r="E2358" s="40" t="str">
        <f t="shared" si="2"/>
        <v>(loc2 Lucca)</v>
      </c>
      <c r="F2358" s="40" t="str">
        <f t="shared" si="3"/>
        <v>(dist 331)</v>
      </c>
      <c r="G2358" s="40" t="str">
        <f t="shared" si="4"/>
        <v>(distance (loc1 Lecco) (loc2 Lucca) (dist 331))</v>
      </c>
    </row>
    <row r="2359">
      <c r="A2359" t="s">
        <v>99</v>
      </c>
      <c r="B2359" t="s">
        <v>63</v>
      </c>
      <c r="C2359" s="40">
        <v>622.553</v>
      </c>
      <c r="D2359" s="40" t="str">
        <f t="shared" si="1"/>
        <v>(loc1 Lecco)</v>
      </c>
      <c r="E2359" s="40" t="str">
        <f t="shared" si="2"/>
        <v>(loc2 Roma)</v>
      </c>
      <c r="F2359" s="40" t="str">
        <f t="shared" si="3"/>
        <v>(dist 622)</v>
      </c>
      <c r="G2359" s="40" t="str">
        <f t="shared" si="4"/>
        <v>(distance (loc1 Lecco) (loc2 Roma) (dist 622))</v>
      </c>
    </row>
    <row r="2360">
      <c r="A2360" t="s">
        <v>99</v>
      </c>
      <c r="B2360" t="s">
        <v>68</v>
      </c>
      <c r="C2360" s="40">
        <v>346.074</v>
      </c>
      <c r="D2360" s="40" t="str">
        <f t="shared" si="1"/>
        <v>(loc1 Lecco)</v>
      </c>
      <c r="E2360" s="40" t="str">
        <f t="shared" si="2"/>
        <v>(loc2 Prato)</v>
      </c>
      <c r="F2360" s="40" t="str">
        <f t="shared" si="3"/>
        <v>(dist 346)</v>
      </c>
      <c r="G2360" s="40" t="str">
        <f t="shared" si="4"/>
        <v>(distance (loc1 Lecco) (loc2 Prato) (dist 346))</v>
      </c>
    </row>
    <row r="2361">
      <c r="A2361" t="s">
        <v>99</v>
      </c>
      <c r="B2361" t="s">
        <v>69</v>
      </c>
      <c r="C2361" s="40">
        <v>363.65</v>
      </c>
      <c r="D2361" s="40" t="str">
        <f t="shared" si="1"/>
        <v>(loc1 Lecco)</v>
      </c>
      <c r="E2361" s="40" t="str">
        <f t="shared" si="2"/>
        <v>(loc2 Pistoia)</v>
      </c>
      <c r="F2361" s="40" t="str">
        <f t="shared" si="3"/>
        <v>(dist 363)</v>
      </c>
      <c r="G2361" s="40" t="str">
        <f t="shared" si="4"/>
        <v>(distance (loc1 Lecco) (loc2 Pistoia) (dist 363))</v>
      </c>
    </row>
    <row r="2362">
      <c r="A2362" t="s">
        <v>99</v>
      </c>
      <c r="B2362" t="s">
        <v>76</v>
      </c>
      <c r="C2362" s="40">
        <v>96.799</v>
      </c>
      <c r="D2362" s="40" t="str">
        <f t="shared" si="1"/>
        <v>(loc1 Lecco)</v>
      </c>
      <c r="E2362" s="40" t="str">
        <f t="shared" si="2"/>
        <v>(loc2 Novara)</v>
      </c>
      <c r="F2362" s="40" t="str">
        <f t="shared" si="3"/>
        <v>(dist 96)</v>
      </c>
      <c r="G2362" s="40" t="str">
        <f t="shared" si="4"/>
        <v>(distance (loc1 Lecco) (loc2 Novara) (dist 96))</v>
      </c>
    </row>
    <row r="2363">
      <c r="A2363" t="s">
        <v>99</v>
      </c>
      <c r="B2363" t="s">
        <v>77</v>
      </c>
      <c r="C2363" s="40">
        <v>265.038</v>
      </c>
      <c r="D2363" s="40" t="str">
        <f t="shared" si="1"/>
        <v>(loc1 Lecco)</v>
      </c>
      <c r="E2363" s="40" t="str">
        <f t="shared" si="2"/>
        <v>(loc2 Massa-Carrara)</v>
      </c>
      <c r="F2363" s="40" t="str">
        <f t="shared" si="3"/>
        <v>(dist 265)</v>
      </c>
      <c r="G2363" s="40" t="str">
        <f t="shared" si="4"/>
        <v>(distance (loc1 Lecco) (loc2 Massa-Carrara) (dist 265))</v>
      </c>
    </row>
    <row r="2364">
      <c r="A2364" t="s">
        <v>99</v>
      </c>
      <c r="B2364" t="s">
        <v>70</v>
      </c>
      <c r="C2364" s="40">
        <v>273.79</v>
      </c>
      <c r="D2364" s="40" t="str">
        <f t="shared" si="1"/>
        <v>(loc1 Lecco)</v>
      </c>
      <c r="E2364" s="40" t="str">
        <f t="shared" si="2"/>
        <v>(loc2 La Spezia)</v>
      </c>
      <c r="F2364" s="40" t="str">
        <f t="shared" si="3"/>
        <v>(dist 273)</v>
      </c>
      <c r="G2364" s="40" t="str">
        <f t="shared" si="4"/>
        <v>(distance (loc1 Lecco) (loc2 La Spezia) (dist 273))</v>
      </c>
    </row>
    <row r="2365">
      <c r="A2365" t="s">
        <v>99</v>
      </c>
      <c r="B2365" t="s">
        <v>79</v>
      </c>
      <c r="C2365" s="40">
        <v>821.957</v>
      </c>
      <c r="D2365" s="40" t="str">
        <f t="shared" si="1"/>
        <v>(loc1 Lecco)</v>
      </c>
      <c r="E2365" s="40" t="str">
        <f t="shared" si="2"/>
        <v>(loc2 Napoli)</v>
      </c>
      <c r="F2365" s="40" t="str">
        <f t="shared" si="3"/>
        <v>(dist 821)</v>
      </c>
      <c r="G2365" s="40" t="str">
        <f t="shared" si="4"/>
        <v>(distance (loc1 Lecco) (loc2 Napoli) (dist 821))</v>
      </c>
    </row>
    <row r="2366">
      <c r="A2366" t="s">
        <v>99</v>
      </c>
      <c r="B2366" t="s">
        <v>80</v>
      </c>
      <c r="C2366" s="40">
        <v>203.877</v>
      </c>
      <c r="D2366" s="40" t="str">
        <f t="shared" si="1"/>
        <v>(loc1 Lecco)</v>
      </c>
      <c r="E2366" s="40" t="str">
        <f t="shared" si="2"/>
        <v>(loc2 Reggio nell'Emilia)</v>
      </c>
      <c r="F2366" s="40" t="str">
        <f t="shared" si="3"/>
        <v>(dist 203)</v>
      </c>
      <c r="G2366" s="40" t="str">
        <f t="shared" si="4"/>
        <v>(distance (loc1 Lecco) (loc2 Reggio nell'Emilia) (dist 203))</v>
      </c>
    </row>
    <row r="2367">
      <c r="A2367" t="s">
        <v>99</v>
      </c>
      <c r="B2367" t="s">
        <v>81</v>
      </c>
      <c r="C2367" s="40">
        <v>107.719</v>
      </c>
      <c r="D2367" s="40" t="str">
        <f t="shared" si="1"/>
        <v>(loc1 Lecco)</v>
      </c>
      <c r="E2367" s="40" t="str">
        <f t="shared" si="2"/>
        <v>(loc2 Pavia)</v>
      </c>
      <c r="F2367" s="40" t="str">
        <f t="shared" si="3"/>
        <v>(dist 107)</v>
      </c>
      <c r="G2367" s="40" t="str">
        <f t="shared" si="4"/>
        <v>(distance (loc1 Lecco) (loc2 Pavia) (dist 107))</v>
      </c>
    </row>
    <row r="2368">
      <c r="A2368" t="s">
        <v>99</v>
      </c>
      <c r="B2368" t="s">
        <v>83</v>
      </c>
      <c r="C2368" s="40">
        <v>155.136</v>
      </c>
      <c r="D2368" s="40" t="str">
        <f t="shared" si="1"/>
        <v>(loc1 Lecco)</v>
      </c>
      <c r="E2368" s="40" t="str">
        <f t="shared" si="2"/>
        <v>(loc2 Verbano-Cusio-Ossola)</v>
      </c>
      <c r="F2368" s="40" t="str">
        <f t="shared" si="3"/>
        <v>(dist 155)</v>
      </c>
      <c r="G2368" s="40" t="str">
        <f t="shared" si="4"/>
        <v>(distance (loc1 Lecco) (loc2 Verbano-Cusio-Ossola) (dist 155))</v>
      </c>
    </row>
    <row r="2369">
      <c r="A2369" t="s">
        <v>99</v>
      </c>
      <c r="B2369" t="s">
        <v>89</v>
      </c>
      <c r="C2369" s="40">
        <v>57.989</v>
      </c>
      <c r="D2369" s="40" t="str">
        <f t="shared" si="1"/>
        <v>(loc1 Lecco)</v>
      </c>
      <c r="E2369" s="40" t="str">
        <f t="shared" si="2"/>
        <v>(loc2 Milano)</v>
      </c>
      <c r="F2369" s="40" t="str">
        <f t="shared" si="3"/>
        <v>(dist 57)</v>
      </c>
      <c r="G2369" s="40" t="str">
        <f t="shared" si="4"/>
        <v>(distance (loc1 Lecco) (loc2 Milano) (dist 57))</v>
      </c>
    </row>
    <row r="2370">
      <c r="A2370" t="s">
        <v>99</v>
      </c>
      <c r="B2370" t="s">
        <v>90</v>
      </c>
      <c r="C2370" s="40">
        <v>90.391</v>
      </c>
      <c r="D2370" s="40" t="str">
        <f t="shared" si="1"/>
        <v>(loc1 Lecco)</v>
      </c>
      <c r="E2370" s="40" t="str">
        <f t="shared" si="2"/>
        <v>(loc2 Lodi)</v>
      </c>
      <c r="F2370" s="40" t="str">
        <f t="shared" si="3"/>
        <v>(dist 90)</v>
      </c>
      <c r="G2370" s="40" t="str">
        <f t="shared" si="4"/>
        <v>(distance (loc1 Lecco) (loc2 Lodi) (dist 90))</v>
      </c>
    </row>
    <row r="2371">
      <c r="A2371" t="s">
        <v>99</v>
      </c>
      <c r="B2371" t="s">
        <v>92</v>
      </c>
      <c r="C2371" s="40">
        <v>79.553</v>
      </c>
      <c r="D2371" s="40" t="str">
        <f t="shared" si="1"/>
        <v>(loc1 Lecco)</v>
      </c>
      <c r="E2371" s="40" t="str">
        <f t="shared" si="2"/>
        <v>(loc2 Varese)</v>
      </c>
      <c r="F2371" s="40" t="str">
        <f t="shared" si="3"/>
        <v>(dist 79)</v>
      </c>
      <c r="G2371" s="40" t="str">
        <f t="shared" si="4"/>
        <v>(distance (loc1 Lecco) (loc2 Varese) (dist 79))</v>
      </c>
    </row>
    <row r="2372">
      <c r="A2372" t="s">
        <v>99</v>
      </c>
      <c r="B2372" t="s">
        <v>101</v>
      </c>
      <c r="C2372" s="40">
        <v>150.792</v>
      </c>
      <c r="D2372" s="40" t="str">
        <f t="shared" si="1"/>
        <v>(loc1 Lecco)</v>
      </c>
      <c r="E2372" s="40" t="str">
        <f t="shared" si="2"/>
        <v>(loc2 Verona)</v>
      </c>
      <c r="F2372" s="40" t="str">
        <f t="shared" si="3"/>
        <v>(dist 150)</v>
      </c>
      <c r="G2372" s="40" t="str">
        <f t="shared" si="4"/>
        <v>(distance (loc1 Lecco) (loc2 Verona) (dist 150))</v>
      </c>
    </row>
    <row r="2373">
      <c r="A2373" t="s">
        <v>99</v>
      </c>
      <c r="B2373" t="s">
        <v>103</v>
      </c>
      <c r="C2373" s="40">
        <v>176.832</v>
      </c>
      <c r="D2373" s="40" t="str">
        <f t="shared" si="1"/>
        <v>(loc1 Lecco)</v>
      </c>
      <c r="E2373" s="40" t="str">
        <f t="shared" si="2"/>
        <v>(loc2 Mantova)</v>
      </c>
      <c r="F2373" s="40" t="str">
        <f t="shared" si="3"/>
        <v>(dist 176)</v>
      </c>
      <c r="G2373" s="40" t="str">
        <f t="shared" si="4"/>
        <v>(distance (loc1 Lecco) (loc2 Mantova) (dist 176))</v>
      </c>
    </row>
    <row r="2374">
      <c r="A2374" t="s">
        <v>99</v>
      </c>
      <c r="B2374" t="s">
        <v>105</v>
      </c>
      <c r="C2374" s="40">
        <v>198.624</v>
      </c>
      <c r="D2374" s="40" t="str">
        <f t="shared" si="1"/>
        <v>(loc1 Lecco)</v>
      </c>
      <c r="E2374" s="40" t="str">
        <f t="shared" si="2"/>
        <v>(loc2 Vicenza)</v>
      </c>
      <c r="F2374" s="40" t="str">
        <f t="shared" si="3"/>
        <v>(dist 198)</v>
      </c>
      <c r="G2374" s="40" t="str">
        <f t="shared" si="4"/>
        <v>(distance (loc1 Lecco) (loc2 Vicenza) (dist 198))</v>
      </c>
    </row>
    <row r="2375">
      <c r="A2375" t="s">
        <v>99</v>
      </c>
      <c r="B2375" t="s">
        <v>109</v>
      </c>
      <c r="C2375" s="40">
        <v>215.619</v>
      </c>
      <c r="D2375" s="40" t="str">
        <f t="shared" si="1"/>
        <v>(loc1 Lecco)</v>
      </c>
      <c r="E2375" s="40" t="str">
        <f t="shared" si="2"/>
        <v>(loc2 Trento)</v>
      </c>
      <c r="F2375" s="40" t="str">
        <f t="shared" si="3"/>
        <v>(dist 215)</v>
      </c>
      <c r="G2375" s="40" t="str">
        <f t="shared" si="4"/>
        <v>(distance (loc1 Lecco) (loc2 Trento) (dist 215))</v>
      </c>
    </row>
    <row r="2376">
      <c r="A2376" t="s">
        <v>99</v>
      </c>
      <c r="B2376" t="s">
        <v>110</v>
      </c>
      <c r="C2376" s="40">
        <v>261.802</v>
      </c>
      <c r="D2376" s="40" t="str">
        <f t="shared" si="1"/>
        <v>(loc1 Lecco)</v>
      </c>
      <c r="E2376" s="40" t="str">
        <f t="shared" si="2"/>
        <v>(loc2 Venezia)</v>
      </c>
      <c r="F2376" s="40" t="str">
        <f t="shared" si="3"/>
        <v>(dist 261)</v>
      </c>
      <c r="G2376" s="40" t="str">
        <f t="shared" si="4"/>
        <v>(distance (loc1 Lecco) (loc2 Venezia) (dist 261))</v>
      </c>
    </row>
    <row r="2377">
      <c r="A2377" t="s">
        <v>99</v>
      </c>
      <c r="B2377" t="s">
        <v>111</v>
      </c>
      <c r="C2377" s="40">
        <v>562.039</v>
      </c>
      <c r="D2377" s="40" t="str">
        <f t="shared" si="1"/>
        <v>(loc1 Lecco)</v>
      </c>
      <c r="E2377" s="40" t="str">
        <f t="shared" si="2"/>
        <v>(loc2 Viterbo)</v>
      </c>
      <c r="F2377" s="40" t="str">
        <f t="shared" si="3"/>
        <v>(dist 562)</v>
      </c>
      <c r="G2377" s="40" t="str">
        <f t="shared" si="4"/>
        <v>(distance (loc1 Lecco) (loc2 Viterbo) (dist 562))</v>
      </c>
    </row>
    <row r="2378">
      <c r="A2378" t="s">
        <v>99</v>
      </c>
      <c r="B2378" t="s">
        <v>112</v>
      </c>
      <c r="C2378" s="40">
        <v>79.405</v>
      </c>
      <c r="D2378" s="40" t="str">
        <f t="shared" si="1"/>
        <v>(loc1 Lecco)</v>
      </c>
      <c r="E2378" s="40" t="str">
        <f t="shared" si="2"/>
        <v>(loc2 Sondrio)</v>
      </c>
      <c r="F2378" s="40" t="str">
        <f t="shared" si="3"/>
        <v>(dist 79)</v>
      </c>
      <c r="G2378" s="40" t="str">
        <f t="shared" si="4"/>
        <v>(distance (loc1 Lecco) (loc2 Sondrio) (dist 79))</v>
      </c>
    </row>
    <row r="2379">
      <c r="A2379" t="s">
        <v>99</v>
      </c>
      <c r="B2379" t="s">
        <v>113</v>
      </c>
      <c r="C2379" s="40">
        <v>841.068</v>
      </c>
      <c r="D2379" s="40" t="str">
        <f t="shared" si="1"/>
        <v>(loc1 Lecco)</v>
      </c>
      <c r="E2379" s="40" t="str">
        <f t="shared" si="2"/>
        <v>(loc2 Oristano)</v>
      </c>
      <c r="F2379" s="40" t="str">
        <f t="shared" si="3"/>
        <v>(dist 841)</v>
      </c>
      <c r="G2379" s="40" t="str">
        <f t="shared" si="4"/>
        <v>(distance (loc1 Lecco) (loc2 Oristano) (dist 841))</v>
      </c>
    </row>
    <row r="2380">
      <c r="A2380" t="s">
        <v>99</v>
      </c>
      <c r="B2380" t="s">
        <v>116</v>
      </c>
      <c r="C2380" s="40">
        <v>1624.233</v>
      </c>
      <c r="D2380" s="40" t="str">
        <f t="shared" si="1"/>
        <v>(loc1 Lecco)</v>
      </c>
      <c r="E2380" s="40" t="str">
        <f t="shared" si="2"/>
        <v>(loc2 Trapani)</v>
      </c>
      <c r="F2380" s="40" t="str">
        <f t="shared" si="3"/>
        <v>(dist 1624)</v>
      </c>
      <c r="G2380" s="40" t="str">
        <f t="shared" si="4"/>
        <v>(distance (loc1 Lecco) (loc2 Trapani) (dist 1624))</v>
      </c>
    </row>
    <row r="2381">
      <c r="A2381" t="s">
        <v>99</v>
      </c>
      <c r="B2381" t="s">
        <v>118</v>
      </c>
      <c r="C2381" s="40">
        <v>1519.174</v>
      </c>
      <c r="D2381" s="40" t="str">
        <f t="shared" si="1"/>
        <v>(loc1 Lecco)</v>
      </c>
      <c r="E2381" s="40" t="str">
        <f t="shared" si="2"/>
        <v>(loc2 Palermo)</v>
      </c>
      <c r="F2381" s="40" t="str">
        <f t="shared" si="3"/>
        <v>(dist 1519)</v>
      </c>
      <c r="G2381" s="40" t="str">
        <f t="shared" si="4"/>
        <v>(distance (loc1 Lecco) (loc2 Palermo) (dist 1519))</v>
      </c>
    </row>
    <row r="2382">
      <c r="A2382" t="s">
        <v>99</v>
      </c>
      <c r="B2382" t="s">
        <v>120</v>
      </c>
      <c r="C2382" s="40">
        <v>500.829</v>
      </c>
      <c r="D2382" s="40" t="str">
        <f t="shared" si="1"/>
        <v>(loc1 Lecco)</v>
      </c>
      <c r="E2382" s="40" t="str">
        <f t="shared" si="2"/>
        <v>(loc2 Perugia)</v>
      </c>
      <c r="F2382" s="40" t="str">
        <f t="shared" si="3"/>
        <v>(dist 500)</v>
      </c>
      <c r="G2382" s="40" t="str">
        <f t="shared" si="4"/>
        <v>(distance (loc1 Lecco) (loc2 Perugia) (dist 500))</v>
      </c>
    </row>
    <row r="2383">
      <c r="A2383" t="s">
        <v>99</v>
      </c>
      <c r="B2383" t="s">
        <v>121</v>
      </c>
      <c r="C2383" s="40">
        <v>577.182</v>
      </c>
      <c r="D2383" s="40" t="str">
        <f t="shared" si="1"/>
        <v>(loc1 Lecco)</v>
      </c>
      <c r="E2383" s="40" t="str">
        <f t="shared" si="2"/>
        <v>(loc2 Terni)</v>
      </c>
      <c r="F2383" s="40" t="str">
        <f t="shared" si="3"/>
        <v>(dist 577)</v>
      </c>
      <c r="G2383" s="40" t="str">
        <f t="shared" si="4"/>
        <v>(distance (loc1 Lecco) (loc2 Terni) (dist 577))</v>
      </c>
    </row>
    <row r="2384">
      <c r="A2384" t="s">
        <v>99</v>
      </c>
      <c r="B2384" t="s">
        <v>78</v>
      </c>
      <c r="C2384" s="40">
        <v>521.949</v>
      </c>
      <c r="D2384" s="40" t="str">
        <f t="shared" si="1"/>
        <v>(loc1 Lecco)</v>
      </c>
      <c r="E2384" s="40" t="str">
        <f t="shared" si="2"/>
        <v>(loc2 Macerata)</v>
      </c>
      <c r="F2384" s="40" t="str">
        <f t="shared" si="3"/>
        <v>(dist 521)</v>
      </c>
      <c r="G2384" s="40" t="str">
        <f t="shared" si="4"/>
        <v>(distance (loc1 Lecco) (loc2 Macerata) (dist 521))</v>
      </c>
    </row>
    <row r="2385">
      <c r="A2385" t="s">
        <v>99</v>
      </c>
      <c r="B2385" t="s">
        <v>123</v>
      </c>
      <c r="C2385" s="40">
        <v>467.072</v>
      </c>
      <c r="D2385" s="40" t="str">
        <f t="shared" si="1"/>
        <v>(loc1 Lecco)</v>
      </c>
      <c r="E2385" s="40" t="str">
        <f t="shared" si="2"/>
        <v>(loc2 Pesaro e Urbino)</v>
      </c>
      <c r="F2385" s="40" t="str">
        <f t="shared" si="3"/>
        <v>(dist 467)</v>
      </c>
      <c r="G2385" s="40" t="str">
        <f t="shared" si="4"/>
        <v>(distance (loc1 Lecco) (loc2 Pesaro e Urbino) (dist 467))</v>
      </c>
    </row>
    <row r="2386">
      <c r="A2386" t="s">
        <v>99</v>
      </c>
      <c r="B2386" t="s">
        <v>127</v>
      </c>
      <c r="C2386" s="40">
        <v>378.374</v>
      </c>
      <c r="D2386" s="40" t="str">
        <f t="shared" si="1"/>
        <v>(loc1 Lecco)</v>
      </c>
      <c r="E2386" s="40" t="str">
        <f t="shared" si="2"/>
        <v>(loc2 Rimini)</v>
      </c>
      <c r="F2386" s="40" t="str">
        <f t="shared" si="3"/>
        <v>(dist 378)</v>
      </c>
      <c r="G2386" s="40" t="str">
        <f t="shared" si="4"/>
        <v>(distance (loc1 Lecco) (loc2 Rimini) (dist 378))</v>
      </c>
    </row>
    <row r="2387">
      <c r="A2387" t="s">
        <v>99</v>
      </c>
      <c r="B2387" t="s">
        <v>133</v>
      </c>
      <c r="C2387" s="40">
        <v>1494.432</v>
      </c>
      <c r="D2387" s="40" t="str">
        <f t="shared" si="1"/>
        <v>(loc1 Lecco)</v>
      </c>
      <c r="E2387" s="40" t="str">
        <f t="shared" si="2"/>
        <v>(loc2 Ragusa)</v>
      </c>
      <c r="F2387" s="40" t="str">
        <f t="shared" si="3"/>
        <v>(dist 1494)</v>
      </c>
      <c r="G2387" s="40" t="str">
        <f t="shared" si="4"/>
        <v>(distance (loc1 Lecco) (loc2 Ragusa) (dist 1494))</v>
      </c>
    </row>
    <row r="2388">
      <c r="A2388" t="s">
        <v>99</v>
      </c>
      <c r="B2388" t="s">
        <v>134</v>
      </c>
      <c r="C2388" s="40">
        <v>1456.319</v>
      </c>
      <c r="D2388" s="40" t="str">
        <f t="shared" si="1"/>
        <v>(loc1 Lecco)</v>
      </c>
      <c r="E2388" s="40" t="str">
        <f t="shared" si="2"/>
        <v>(loc2 Siracusa)</v>
      </c>
      <c r="F2388" s="40" t="str">
        <f t="shared" si="3"/>
        <v>(dist 1456)</v>
      </c>
      <c r="G2388" s="40" t="str">
        <f t="shared" si="4"/>
        <v>(distance (loc1 Lecco) (loc2 Siracusa) (dist 1456))</v>
      </c>
    </row>
    <row r="2389">
      <c r="A2389" t="s">
        <v>99</v>
      </c>
      <c r="B2389" t="s">
        <v>140</v>
      </c>
      <c r="C2389" s="40">
        <v>1295.818</v>
      </c>
      <c r="D2389" s="40" t="str">
        <f t="shared" si="1"/>
        <v>(loc1 Lecco)</v>
      </c>
      <c r="E2389" s="40" t="str">
        <f t="shared" si="2"/>
        <v>(loc2 Messina)</v>
      </c>
      <c r="F2389" s="40" t="str">
        <f t="shared" si="3"/>
        <v>(dist 1295)</v>
      </c>
      <c r="G2389" s="40" t="str">
        <f t="shared" si="4"/>
        <v>(distance (loc1 Lecco) (loc2 Messina) (dist 1295))</v>
      </c>
    </row>
    <row r="2390">
      <c r="A2390" t="s">
        <v>99</v>
      </c>
      <c r="B2390" t="s">
        <v>141</v>
      </c>
      <c r="C2390" s="40">
        <v>1295.89</v>
      </c>
      <c r="D2390" s="40" t="str">
        <f t="shared" si="1"/>
        <v>(loc1 Lecco)</v>
      </c>
      <c r="E2390" s="40" t="str">
        <f t="shared" si="2"/>
        <v>(loc2 Reggio di Calabria)</v>
      </c>
      <c r="F2390" s="40" t="str">
        <f t="shared" si="3"/>
        <v>(dist 1295)</v>
      </c>
      <c r="G2390" s="40" t="str">
        <f t="shared" si="4"/>
        <v>(distance (loc1 Lecco) (loc2 Reggio di Calabria) (dist 1295))</v>
      </c>
    </row>
    <row r="2391">
      <c r="A2391" t="s">
        <v>99</v>
      </c>
      <c r="B2391" t="s">
        <v>146</v>
      </c>
      <c r="C2391" s="40">
        <v>229.018</v>
      </c>
      <c r="D2391" s="40" t="str">
        <f t="shared" si="1"/>
        <v>(loc1 Lecco)</v>
      </c>
      <c r="E2391" s="40" t="str">
        <f t="shared" si="2"/>
        <v>(loc2 Padova)</v>
      </c>
      <c r="F2391" s="40" t="str">
        <f t="shared" si="3"/>
        <v>(dist 229)</v>
      </c>
      <c r="G2391" s="40" t="str">
        <f t="shared" si="4"/>
        <v>(distance (loc1 Lecco) (loc2 Padova) (dist 229))</v>
      </c>
    </row>
    <row r="2392">
      <c r="A2392" t="s">
        <v>99</v>
      </c>
      <c r="B2392" t="s">
        <v>151</v>
      </c>
      <c r="C2392" s="40">
        <v>605.038</v>
      </c>
      <c r="D2392" s="40" t="str">
        <f t="shared" si="1"/>
        <v>(loc1 Lecco)</v>
      </c>
      <c r="E2392" s="40" t="str">
        <f t="shared" si="2"/>
        <v>(loc2 Teramo)</v>
      </c>
      <c r="F2392" s="40" t="str">
        <f t="shared" si="3"/>
        <v>(dist 605)</v>
      </c>
      <c r="G2392" s="40" t="str">
        <f t="shared" si="4"/>
        <v>(distance (loc1 Lecco) (loc2 Teramo) (dist 605))</v>
      </c>
    </row>
    <row r="2393">
      <c r="A2393" t="s">
        <v>99</v>
      </c>
      <c r="B2393" t="s">
        <v>155</v>
      </c>
      <c r="C2393" s="40">
        <v>277.21</v>
      </c>
      <c r="D2393" s="40" t="str">
        <f t="shared" si="1"/>
        <v>(loc1 Lecco)</v>
      </c>
      <c r="E2393" s="40" t="str">
        <f t="shared" si="2"/>
        <v>(loc2 Treviso)</v>
      </c>
      <c r="F2393" s="40" t="str">
        <f t="shared" si="3"/>
        <v>(dist 277)</v>
      </c>
      <c r="G2393" s="40" t="str">
        <f t="shared" si="4"/>
        <v>(distance (loc1 Lecco) (loc2 Treviso) (dist 277))</v>
      </c>
    </row>
    <row r="2394">
      <c r="A2394" t="s">
        <v>99</v>
      </c>
      <c r="B2394" t="s">
        <v>159</v>
      </c>
      <c r="C2394" s="40">
        <v>342.742</v>
      </c>
      <c r="D2394" s="40" t="str">
        <f t="shared" si="1"/>
        <v>(loc1 Lecco)</v>
      </c>
      <c r="E2394" s="40" t="str">
        <f t="shared" si="2"/>
        <v>(loc2 Ravenna)</v>
      </c>
      <c r="F2394" s="40" t="str">
        <f t="shared" si="3"/>
        <v>(dist 342)</v>
      </c>
      <c r="G2394" s="40" t="str">
        <f t="shared" si="4"/>
        <v>(distance (loc1 Lecco) (loc2 Ravenna) (dist 342))</v>
      </c>
    </row>
    <row r="2395">
      <c r="A2395" t="s">
        <v>99</v>
      </c>
      <c r="B2395" t="s">
        <v>160</v>
      </c>
      <c r="C2395" s="40">
        <v>333.133</v>
      </c>
      <c r="D2395" s="40" t="str">
        <f t="shared" si="1"/>
        <v>(loc1 Lecco)</v>
      </c>
      <c r="E2395" s="40" t="str">
        <f t="shared" si="2"/>
        <v>(loc2 Pordenone)</v>
      </c>
      <c r="F2395" s="40" t="str">
        <f t="shared" si="3"/>
        <v>(dist 333)</v>
      </c>
      <c r="G2395" s="40" t="str">
        <f t="shared" si="4"/>
        <v>(distance (loc1 Lecco) (loc2 Pordenone) (dist 333))</v>
      </c>
    </row>
    <row r="2396">
      <c r="A2396" t="s">
        <v>99</v>
      </c>
      <c r="B2396" t="s">
        <v>161</v>
      </c>
      <c r="C2396" s="40">
        <v>379.034</v>
      </c>
      <c r="D2396" s="40" t="str">
        <f t="shared" si="1"/>
        <v>(loc1 Lecco)</v>
      </c>
      <c r="E2396" s="40" t="str">
        <f t="shared" si="2"/>
        <v>(loc2 Udine)</v>
      </c>
      <c r="F2396" s="40" t="str">
        <f t="shared" si="3"/>
        <v>(dist 379)</v>
      </c>
      <c r="G2396" s="40" t="str">
        <f t="shared" si="4"/>
        <v>(distance (loc1 Lecco) (loc2 Udine) (dist 379))</v>
      </c>
    </row>
    <row r="2397">
      <c r="A2397" t="s">
        <v>99</v>
      </c>
      <c r="B2397" t="s">
        <v>163</v>
      </c>
      <c r="C2397" s="40">
        <v>408.208</v>
      </c>
      <c r="D2397" s="40" t="str">
        <f t="shared" si="1"/>
        <v>(loc1 Lecco)</v>
      </c>
      <c r="E2397" s="40" t="str">
        <f t="shared" si="2"/>
        <v>(loc2 Trieste)</v>
      </c>
      <c r="F2397" s="40" t="str">
        <f t="shared" si="3"/>
        <v>(dist 408)</v>
      </c>
      <c r="G2397" s="40" t="str">
        <f t="shared" si="4"/>
        <v>(distance (loc1 Lecco) (loc2 Trieste) (dist 408))</v>
      </c>
    </row>
    <row r="2398">
      <c r="A2398" t="s">
        <v>99</v>
      </c>
      <c r="B2398" t="s">
        <v>119</v>
      </c>
      <c r="C2398" s="40">
        <v>702.568</v>
      </c>
      <c r="D2398" s="40" t="str">
        <f t="shared" si="1"/>
        <v>(loc1 Lecco)</v>
      </c>
      <c r="E2398" s="40" t="str">
        <f t="shared" si="2"/>
        <v>(loc2 Latina)</v>
      </c>
      <c r="F2398" s="40" t="str">
        <f t="shared" si="3"/>
        <v>(dist 702)</v>
      </c>
      <c r="G2398" s="40" t="str">
        <f t="shared" si="4"/>
        <v>(distance (loc1 Lecco) (loc2 Latina) (dist 702))</v>
      </c>
    </row>
    <row r="2399">
      <c r="A2399" t="s">
        <v>99</v>
      </c>
      <c r="B2399" t="s">
        <v>122</v>
      </c>
      <c r="C2399" s="40">
        <v>657.869</v>
      </c>
      <c r="D2399" s="40" t="str">
        <f t="shared" si="1"/>
        <v>(loc1 Lecco)</v>
      </c>
      <c r="E2399" s="40" t="str">
        <f t="shared" si="2"/>
        <v>(loc2 L'Aquila)</v>
      </c>
      <c r="F2399" s="40" t="str">
        <f t="shared" si="3"/>
        <v>(dist 657)</v>
      </c>
      <c r="G2399" s="40" t="str">
        <f t="shared" si="4"/>
        <v>(distance (loc1 Lecco) (loc2 L'Aquila) (dist 657))</v>
      </c>
    </row>
    <row r="2400">
      <c r="A2400" t="s">
        <v>99</v>
      </c>
      <c r="B2400" t="s">
        <v>137</v>
      </c>
      <c r="C2400" s="40">
        <v>1081.33</v>
      </c>
      <c r="D2400" s="40" t="str">
        <f t="shared" si="1"/>
        <v>(loc1 Lecco)</v>
      </c>
      <c r="E2400" s="40" t="str">
        <f t="shared" si="2"/>
        <v>(loc2 Lecce)</v>
      </c>
      <c r="F2400" s="40" t="str">
        <f t="shared" si="3"/>
        <v>(dist 1081)</v>
      </c>
      <c r="G2400" s="40" t="str">
        <f t="shared" si="4"/>
        <v>(distance (loc1 Lecco) (loc2 Lecce) (dist 1081))</v>
      </c>
    </row>
    <row r="2401">
      <c r="A2401" t="s">
        <v>39</v>
      </c>
      <c r="B2401" t="s">
        <v>5</v>
      </c>
      <c r="C2401" s="40">
        <v>340.117</v>
      </c>
      <c r="D2401" s="40" t="str">
        <f t="shared" si="1"/>
        <v>(loc1 Livorno)</v>
      </c>
      <c r="E2401" s="40" t="str">
        <f t="shared" si="2"/>
        <v>(loc2 Olbia-Tempio)</v>
      </c>
      <c r="F2401" s="40" t="str">
        <f t="shared" si="3"/>
        <v>(dist 340)</v>
      </c>
      <c r="G2401" s="40" t="str">
        <f t="shared" si="4"/>
        <v>(distance (loc1 Livorno) (loc2 Olbia-Tempio) (dist 340))</v>
      </c>
    </row>
    <row r="2402">
      <c r="A2402" t="s">
        <v>39</v>
      </c>
      <c r="B2402" t="s">
        <v>18</v>
      </c>
      <c r="C2402" s="40">
        <v>207.67</v>
      </c>
      <c r="D2402" s="40" t="str">
        <f t="shared" si="1"/>
        <v>(loc1 Livorno)</v>
      </c>
      <c r="E2402" s="40" t="str">
        <f t="shared" si="2"/>
        <v>(loc2 Modena)</v>
      </c>
      <c r="F2402" s="40" t="str">
        <f t="shared" si="3"/>
        <v>(dist 207)</v>
      </c>
      <c r="G2402" s="40" t="str">
        <f t="shared" si="4"/>
        <v>(distance (loc1 Livorno) (loc2 Modena) (dist 207))</v>
      </c>
    </row>
    <row r="2403">
      <c r="A2403" t="s">
        <v>39</v>
      </c>
      <c r="B2403" t="s">
        <v>21</v>
      </c>
      <c r="C2403" s="40">
        <v>545.331</v>
      </c>
      <c r="D2403" s="40" t="str">
        <f t="shared" si="1"/>
        <v>(loc1 Livorno)</v>
      </c>
      <c r="E2403" s="40" t="str">
        <f t="shared" si="2"/>
        <v>(loc2 Medio Campidano)</v>
      </c>
      <c r="F2403" s="40" t="str">
        <f t="shared" si="3"/>
        <v>(dist 545)</v>
      </c>
      <c r="G2403" s="40" t="str">
        <f t="shared" si="4"/>
        <v>(distance (loc1 Livorno) (loc2 Medio Campidano) (dist 545))</v>
      </c>
    </row>
    <row r="2404">
      <c r="A2404" t="s">
        <v>39</v>
      </c>
      <c r="B2404" t="s">
        <v>28</v>
      </c>
      <c r="C2404" s="40">
        <v>405.828</v>
      </c>
      <c r="D2404" s="40" t="str">
        <f t="shared" si="1"/>
        <v>(loc1 Livorno)</v>
      </c>
      <c r="E2404" s="40" t="str">
        <f t="shared" si="2"/>
        <v>(loc2 Nuoro)</v>
      </c>
      <c r="F2404" s="40" t="str">
        <f t="shared" si="3"/>
        <v>(dist 405)</v>
      </c>
      <c r="G2404" s="40" t="str">
        <f t="shared" si="4"/>
        <v>(distance (loc1 Livorno) (loc2 Nuoro) (dist 405))</v>
      </c>
    </row>
    <row r="2405">
      <c r="A2405" t="s">
        <v>39</v>
      </c>
      <c r="B2405" t="s">
        <v>31</v>
      </c>
      <c r="C2405" s="40">
        <v>602.04</v>
      </c>
      <c r="D2405" s="40" t="str">
        <f t="shared" si="1"/>
        <v>(loc1 Livorno)</v>
      </c>
      <c r="E2405" s="40" t="str">
        <f t="shared" si="2"/>
        <v>(loc2 Salerno)</v>
      </c>
      <c r="F2405" s="40" t="str">
        <f t="shared" si="3"/>
        <v>(dist 602)</v>
      </c>
      <c r="G2405" s="40" t="str">
        <f t="shared" si="4"/>
        <v>(distance (loc1 Livorno) (loc2 Salerno) (dist 602))</v>
      </c>
    </row>
    <row r="2406">
      <c r="A2406" t="s">
        <v>39</v>
      </c>
      <c r="B2406" t="s">
        <v>42</v>
      </c>
      <c r="C2406" s="40">
        <v>24.938</v>
      </c>
      <c r="D2406" s="40" t="str">
        <f t="shared" si="1"/>
        <v>(loc1 Livorno)</v>
      </c>
      <c r="E2406" s="40" t="str">
        <f t="shared" si="2"/>
        <v>(loc2 Pisa)</v>
      </c>
      <c r="F2406" s="40" t="str">
        <f t="shared" si="3"/>
        <v>(dist 24)</v>
      </c>
      <c r="G2406" s="40" t="str">
        <f t="shared" si="4"/>
        <v>(distance (loc1 Livorno) (loc2 Pisa) (dist 24))</v>
      </c>
    </row>
    <row r="2407">
      <c r="A2407" t="s">
        <v>39</v>
      </c>
      <c r="B2407" t="s">
        <v>45</v>
      </c>
      <c r="C2407" s="40">
        <v>129.266</v>
      </c>
      <c r="D2407" s="40" t="str">
        <f t="shared" si="1"/>
        <v>(loc1 Livorno)</v>
      </c>
      <c r="E2407" s="40" t="str">
        <f t="shared" si="2"/>
        <v>(loc2 Siena)</v>
      </c>
      <c r="F2407" s="40" t="str">
        <f t="shared" si="3"/>
        <v>(dist 129)</v>
      </c>
      <c r="G2407" s="40" t="str">
        <f t="shared" si="4"/>
        <v>(distance (loc1 Livorno) (loc2 Siena) (dist 129))</v>
      </c>
    </row>
    <row r="2408">
      <c r="A2408" t="s">
        <v>39</v>
      </c>
      <c r="B2408" t="s">
        <v>49</v>
      </c>
      <c r="C2408" s="40">
        <v>233.681</v>
      </c>
      <c r="D2408" s="40" t="str">
        <f t="shared" si="1"/>
        <v>(loc1 Livorno)</v>
      </c>
      <c r="E2408" s="40" t="str">
        <f t="shared" si="2"/>
        <v>(loc2 Savona)</v>
      </c>
      <c r="F2408" s="40" t="str">
        <f t="shared" si="3"/>
        <v>(dist 233)</v>
      </c>
      <c r="G2408" s="40" t="str">
        <f t="shared" si="4"/>
        <v>(distance (loc1 Livorno) (loc2 Savona) (dist 233))</v>
      </c>
    </row>
    <row r="2409">
      <c r="A2409" t="s">
        <v>39</v>
      </c>
      <c r="B2409" t="s">
        <v>55</v>
      </c>
      <c r="C2409" s="40">
        <v>352.97</v>
      </c>
      <c r="D2409" s="40" t="str">
        <f t="shared" si="1"/>
        <v>(loc1 Livorno)</v>
      </c>
      <c r="E2409" s="40" t="str">
        <f t="shared" si="2"/>
        <v>(loc2 Torino)</v>
      </c>
      <c r="F2409" s="40" t="str">
        <f t="shared" si="3"/>
        <v>(dist 352)</v>
      </c>
      <c r="G2409" s="40" t="str">
        <f t="shared" si="4"/>
        <v>(distance (loc1 Livorno) (loc2 Torino) (dist 352))</v>
      </c>
    </row>
    <row r="2410">
      <c r="A2410" t="s">
        <v>39</v>
      </c>
      <c r="B2410" t="s">
        <v>63</v>
      </c>
      <c r="C2410" s="40">
        <v>361.9</v>
      </c>
      <c r="D2410" s="40" t="str">
        <f t="shared" si="1"/>
        <v>(loc1 Livorno)</v>
      </c>
      <c r="E2410" s="40" t="str">
        <f t="shared" si="2"/>
        <v>(loc2 Roma)</v>
      </c>
      <c r="F2410" s="40" t="str">
        <f t="shared" si="3"/>
        <v>(dist 361)</v>
      </c>
      <c r="G2410" s="40" t="str">
        <f t="shared" si="4"/>
        <v>(distance (loc1 Livorno) (loc2 Roma) (dist 361))</v>
      </c>
    </row>
    <row r="2411">
      <c r="A2411" t="s">
        <v>39</v>
      </c>
      <c r="B2411" t="s">
        <v>68</v>
      </c>
      <c r="C2411" s="40">
        <v>107.697</v>
      </c>
      <c r="D2411" s="40" t="str">
        <f t="shared" si="1"/>
        <v>(loc1 Livorno)</v>
      </c>
      <c r="E2411" s="40" t="str">
        <f t="shared" si="2"/>
        <v>(loc2 Prato)</v>
      </c>
      <c r="F2411" s="40" t="str">
        <f t="shared" si="3"/>
        <v>(dist 107)</v>
      </c>
      <c r="G2411" s="40" t="str">
        <f t="shared" si="4"/>
        <v>(distance (loc1 Livorno) (loc2 Prato) (dist 107))</v>
      </c>
    </row>
    <row r="2412">
      <c r="A2412" t="s">
        <v>39</v>
      </c>
      <c r="B2412" t="s">
        <v>69</v>
      </c>
      <c r="C2412" s="40">
        <v>87.404</v>
      </c>
      <c r="D2412" s="40" t="str">
        <f t="shared" si="1"/>
        <v>(loc1 Livorno)</v>
      </c>
      <c r="E2412" s="40" t="str">
        <f t="shared" si="2"/>
        <v>(loc2 Pistoia)</v>
      </c>
      <c r="F2412" s="40" t="str">
        <f t="shared" si="3"/>
        <v>(dist 87)</v>
      </c>
      <c r="G2412" s="40" t="str">
        <f t="shared" si="4"/>
        <v>(distance (loc1 Livorno) (loc2 Pistoia) (dist 87))</v>
      </c>
    </row>
    <row r="2413">
      <c r="A2413" t="s">
        <v>39</v>
      </c>
      <c r="B2413" t="s">
        <v>76</v>
      </c>
      <c r="C2413" s="40">
        <v>348.733</v>
      </c>
      <c r="D2413" s="40" t="str">
        <f t="shared" si="1"/>
        <v>(loc1 Livorno)</v>
      </c>
      <c r="E2413" s="40" t="str">
        <f t="shared" si="2"/>
        <v>(loc2 Novara)</v>
      </c>
      <c r="F2413" s="40" t="str">
        <f t="shared" si="3"/>
        <v>(dist 348)</v>
      </c>
      <c r="G2413" s="40" t="str">
        <f t="shared" si="4"/>
        <v>(distance (loc1 Livorno) (loc2 Novara) (dist 348))</v>
      </c>
    </row>
    <row r="2414">
      <c r="A2414" t="s">
        <v>39</v>
      </c>
      <c r="B2414" t="s">
        <v>77</v>
      </c>
      <c r="C2414" s="40">
        <v>106.466</v>
      </c>
      <c r="D2414" s="40" t="str">
        <f t="shared" si="1"/>
        <v>(loc1 Livorno)</v>
      </c>
      <c r="E2414" s="40" t="str">
        <f t="shared" si="2"/>
        <v>(loc2 Massa-Carrara)</v>
      </c>
      <c r="F2414" s="40" t="str">
        <f t="shared" si="3"/>
        <v>(dist 106)</v>
      </c>
      <c r="G2414" s="40" t="str">
        <f t="shared" si="4"/>
        <v>(distance (loc1 Livorno) (loc2 Massa-Carrara) (dist 106))</v>
      </c>
    </row>
    <row r="2415">
      <c r="A2415" t="s">
        <v>39</v>
      </c>
      <c r="B2415" t="s">
        <v>79</v>
      </c>
      <c r="C2415" s="40">
        <v>560.896</v>
      </c>
      <c r="D2415" s="40" t="str">
        <f t="shared" si="1"/>
        <v>(loc1 Livorno)</v>
      </c>
      <c r="E2415" s="40" t="str">
        <f t="shared" si="2"/>
        <v>(loc2 Napoli)</v>
      </c>
      <c r="F2415" s="40" t="str">
        <f t="shared" si="3"/>
        <v>(dist 560)</v>
      </c>
      <c r="G2415" s="40" t="str">
        <f t="shared" si="4"/>
        <v>(distance (loc1 Livorno) (loc2 Napoli) (dist 560))</v>
      </c>
    </row>
    <row r="2416">
      <c r="A2416" t="s">
        <v>39</v>
      </c>
      <c r="B2416" t="s">
        <v>80</v>
      </c>
      <c r="C2416" s="40">
        <v>227.66</v>
      </c>
      <c r="D2416" s="40" t="str">
        <f t="shared" si="1"/>
        <v>(loc1 Livorno)</v>
      </c>
      <c r="E2416" s="40" t="str">
        <f t="shared" si="2"/>
        <v>(loc2 Reggio nell'Emilia)</v>
      </c>
      <c r="F2416" s="40" t="str">
        <f t="shared" si="3"/>
        <v>(dist 227)</v>
      </c>
      <c r="G2416" s="40" t="str">
        <f t="shared" si="4"/>
        <v>(distance (loc1 Livorno) (loc2 Reggio nell'Emilia) (dist 227))</v>
      </c>
    </row>
    <row r="2417">
      <c r="A2417" t="s">
        <v>39</v>
      </c>
      <c r="B2417" t="s">
        <v>81</v>
      </c>
      <c r="C2417" s="40">
        <v>286.945</v>
      </c>
      <c r="D2417" s="40" t="str">
        <f t="shared" si="1"/>
        <v>(loc1 Livorno)</v>
      </c>
      <c r="E2417" s="40" t="str">
        <f t="shared" si="2"/>
        <v>(loc2 Pavia)</v>
      </c>
      <c r="F2417" s="40" t="str">
        <f t="shared" si="3"/>
        <v>(dist 286)</v>
      </c>
      <c r="G2417" s="40" t="str">
        <f t="shared" si="4"/>
        <v>(distance (loc1 Livorno) (loc2 Pavia) (dist 286))</v>
      </c>
    </row>
    <row r="2418">
      <c r="A2418" t="s">
        <v>39</v>
      </c>
      <c r="B2418" t="s">
        <v>83</v>
      </c>
      <c r="C2418" s="40">
        <v>431.904</v>
      </c>
      <c r="D2418" s="40" t="str">
        <f t="shared" si="1"/>
        <v>(loc1 Livorno)</v>
      </c>
      <c r="E2418" s="40" t="str">
        <f t="shared" si="2"/>
        <v>(loc2 Verbano-Cusio-Ossola)</v>
      </c>
      <c r="F2418" s="40" t="str">
        <f t="shared" si="3"/>
        <v>(dist 431)</v>
      </c>
      <c r="G2418" s="40" t="str">
        <f t="shared" si="4"/>
        <v>(distance (loc1 Livorno) (loc2 Verbano-Cusio-Ossola) (dist 431))</v>
      </c>
    </row>
    <row r="2419">
      <c r="A2419" t="s">
        <v>39</v>
      </c>
      <c r="B2419" t="s">
        <v>89</v>
      </c>
      <c r="C2419" s="40">
        <v>300.067</v>
      </c>
      <c r="D2419" s="40" t="str">
        <f t="shared" si="1"/>
        <v>(loc1 Livorno)</v>
      </c>
      <c r="E2419" s="40" t="str">
        <f t="shared" si="2"/>
        <v>(loc2 Milano)</v>
      </c>
      <c r="F2419" s="40" t="str">
        <f t="shared" si="3"/>
        <v>(dist 300)</v>
      </c>
      <c r="G2419" s="40" t="str">
        <f t="shared" si="4"/>
        <v>(distance (loc1 Livorno) (loc2 Milano) (dist 300))</v>
      </c>
    </row>
    <row r="2420">
      <c r="A2420" t="s">
        <v>39</v>
      </c>
      <c r="B2420" t="s">
        <v>92</v>
      </c>
      <c r="C2420" s="40">
        <v>357.932</v>
      </c>
      <c r="D2420" s="40" t="str">
        <f t="shared" si="1"/>
        <v>(loc1 Livorno)</v>
      </c>
      <c r="E2420" s="40" t="str">
        <f t="shared" si="2"/>
        <v>(loc2 Varese)</v>
      </c>
      <c r="F2420" s="40" t="str">
        <f t="shared" si="3"/>
        <v>(dist 357)</v>
      </c>
      <c r="G2420" s="40" t="str">
        <f t="shared" si="4"/>
        <v>(distance (loc1 Livorno) (loc2 Varese) (dist 357))</v>
      </c>
    </row>
    <row r="2421">
      <c r="A2421" t="s">
        <v>39</v>
      </c>
      <c r="B2421" t="s">
        <v>101</v>
      </c>
      <c r="C2421" s="40">
        <v>306.785</v>
      </c>
      <c r="D2421" s="40" t="str">
        <f t="shared" si="1"/>
        <v>(loc1 Livorno)</v>
      </c>
      <c r="E2421" s="40" t="str">
        <f t="shared" si="2"/>
        <v>(loc2 Verona)</v>
      </c>
      <c r="F2421" s="40" t="str">
        <f t="shared" si="3"/>
        <v>(dist 306)</v>
      </c>
      <c r="G2421" s="40" t="str">
        <f t="shared" si="4"/>
        <v>(distance (loc1 Livorno) (loc2 Verona) (dist 306))</v>
      </c>
    </row>
    <row r="2422">
      <c r="A2422" t="s">
        <v>39</v>
      </c>
      <c r="B2422" t="s">
        <v>103</v>
      </c>
      <c r="C2422" s="40">
        <v>274.942</v>
      </c>
      <c r="D2422" s="40" t="str">
        <f t="shared" si="1"/>
        <v>(loc1 Livorno)</v>
      </c>
      <c r="E2422" s="40" t="str">
        <f t="shared" si="2"/>
        <v>(loc2 Mantova)</v>
      </c>
      <c r="F2422" s="40" t="str">
        <f t="shared" si="3"/>
        <v>(dist 274)</v>
      </c>
      <c r="G2422" s="40" t="str">
        <f t="shared" si="4"/>
        <v>(distance (loc1 Livorno) (loc2 Mantova) (dist 274))</v>
      </c>
    </row>
    <row r="2423">
      <c r="A2423" t="s">
        <v>39</v>
      </c>
      <c r="B2423" t="s">
        <v>105</v>
      </c>
      <c r="C2423" s="40">
        <v>331.81</v>
      </c>
      <c r="D2423" s="40" t="str">
        <f t="shared" si="1"/>
        <v>(loc1 Livorno)</v>
      </c>
      <c r="E2423" s="40" t="str">
        <f t="shared" si="2"/>
        <v>(loc2 Vicenza)</v>
      </c>
      <c r="F2423" s="40" t="str">
        <f t="shared" si="3"/>
        <v>(dist 331)</v>
      </c>
      <c r="G2423" s="40" t="str">
        <f t="shared" si="4"/>
        <v>(distance (loc1 Livorno) (loc2 Vicenza) (dist 331))</v>
      </c>
    </row>
    <row r="2424">
      <c r="A2424" t="s">
        <v>39</v>
      </c>
      <c r="B2424" t="s">
        <v>109</v>
      </c>
      <c r="C2424" s="40">
        <v>389.456</v>
      </c>
      <c r="D2424" s="40" t="str">
        <f t="shared" si="1"/>
        <v>(loc1 Livorno)</v>
      </c>
      <c r="E2424" s="40" t="str">
        <f t="shared" si="2"/>
        <v>(loc2 Trento)</v>
      </c>
      <c r="F2424" s="40" t="str">
        <f t="shared" si="3"/>
        <v>(dist 389)</v>
      </c>
      <c r="G2424" s="40" t="str">
        <f t="shared" si="4"/>
        <v>(distance (loc1 Livorno) (loc2 Trento) (dist 389))</v>
      </c>
    </row>
    <row r="2425">
      <c r="A2425" t="s">
        <v>39</v>
      </c>
      <c r="B2425" t="s">
        <v>110</v>
      </c>
      <c r="C2425" s="40">
        <v>331.382</v>
      </c>
      <c r="D2425" s="40" t="str">
        <f t="shared" si="1"/>
        <v>(loc1 Livorno)</v>
      </c>
      <c r="E2425" s="40" t="str">
        <f t="shared" si="2"/>
        <v>(loc2 Venezia)</v>
      </c>
      <c r="F2425" s="40" t="str">
        <f t="shared" si="3"/>
        <v>(dist 331)</v>
      </c>
      <c r="G2425" s="40" t="str">
        <f t="shared" si="4"/>
        <v>(distance (loc1 Livorno) (loc2 Venezia) (dist 331))</v>
      </c>
    </row>
    <row r="2426">
      <c r="A2426" t="s">
        <v>39</v>
      </c>
      <c r="B2426" t="s">
        <v>111</v>
      </c>
      <c r="C2426" s="40">
        <v>257.902</v>
      </c>
      <c r="D2426" s="40" t="str">
        <f t="shared" si="1"/>
        <v>(loc1 Livorno)</v>
      </c>
      <c r="E2426" s="40" t="str">
        <f t="shared" si="2"/>
        <v>(loc2 Viterbo)</v>
      </c>
      <c r="F2426" s="40" t="str">
        <f t="shared" si="3"/>
        <v>(dist 257)</v>
      </c>
      <c r="G2426" s="40" t="str">
        <f t="shared" si="4"/>
        <v>(distance (loc1 Livorno) (loc2 Viterbo) (dist 257))</v>
      </c>
    </row>
    <row r="2427">
      <c r="A2427" t="s">
        <v>39</v>
      </c>
      <c r="B2427" t="s">
        <v>112</v>
      </c>
      <c r="C2427" s="40">
        <v>428.606</v>
      </c>
      <c r="D2427" s="40" t="str">
        <f t="shared" si="1"/>
        <v>(loc1 Livorno)</v>
      </c>
      <c r="E2427" s="40" t="str">
        <f t="shared" si="2"/>
        <v>(loc2 Sondrio)</v>
      </c>
      <c r="F2427" s="40" t="str">
        <f t="shared" si="3"/>
        <v>(dist 428)</v>
      </c>
      <c r="G2427" s="40" t="str">
        <f t="shared" si="4"/>
        <v>(distance (loc1 Livorno) (loc2 Sondrio) (dist 428))</v>
      </c>
    </row>
    <row r="2428">
      <c r="A2428" t="s">
        <v>39</v>
      </c>
      <c r="B2428" t="s">
        <v>113</v>
      </c>
      <c r="C2428" s="40">
        <v>491.633</v>
      </c>
      <c r="D2428" s="40" t="str">
        <f t="shared" si="1"/>
        <v>(loc1 Livorno)</v>
      </c>
      <c r="E2428" s="40" t="str">
        <f t="shared" si="2"/>
        <v>(loc2 Oristano)</v>
      </c>
      <c r="F2428" s="40" t="str">
        <f t="shared" si="3"/>
        <v>(dist 491)</v>
      </c>
      <c r="G2428" s="40" t="str">
        <f t="shared" si="4"/>
        <v>(distance (loc1 Livorno) (loc2 Oristano) (dist 491))</v>
      </c>
    </row>
    <row r="2429">
      <c r="A2429" t="s">
        <v>39</v>
      </c>
      <c r="B2429" t="s">
        <v>116</v>
      </c>
      <c r="C2429" s="40">
        <v>1363.092</v>
      </c>
      <c r="D2429" s="40" t="str">
        <f t="shared" si="1"/>
        <v>(loc1 Livorno)</v>
      </c>
      <c r="E2429" s="40" t="str">
        <f t="shared" si="2"/>
        <v>(loc2 Trapani)</v>
      </c>
      <c r="F2429" s="40" t="str">
        <f t="shared" si="3"/>
        <v>(dist 1363)</v>
      </c>
      <c r="G2429" s="40" t="str">
        <f t="shared" si="4"/>
        <v>(distance (loc1 Livorno) (loc2 Trapani) (dist 1363))</v>
      </c>
    </row>
    <row r="2430">
      <c r="A2430" t="s">
        <v>39</v>
      </c>
      <c r="B2430" t="s">
        <v>118</v>
      </c>
      <c r="C2430" s="40">
        <v>1258.033</v>
      </c>
      <c r="D2430" s="40" t="str">
        <f t="shared" si="1"/>
        <v>(loc1 Livorno)</v>
      </c>
      <c r="E2430" s="40" t="str">
        <f t="shared" si="2"/>
        <v>(loc2 Palermo)</v>
      </c>
      <c r="F2430" s="40" t="str">
        <f t="shared" si="3"/>
        <v>(dist 1258)</v>
      </c>
      <c r="G2430" s="40" t="str">
        <f t="shared" si="4"/>
        <v>(distance (loc1 Livorno) (loc2 Palermo) (dist 1258))</v>
      </c>
    </row>
    <row r="2431">
      <c r="A2431" t="s">
        <v>39</v>
      </c>
      <c r="B2431" t="s">
        <v>120</v>
      </c>
      <c r="C2431" s="40">
        <v>239.688</v>
      </c>
      <c r="D2431" s="40" t="str">
        <f t="shared" si="1"/>
        <v>(loc1 Livorno)</v>
      </c>
      <c r="E2431" s="40" t="str">
        <f t="shared" si="2"/>
        <v>(loc2 Perugia)</v>
      </c>
      <c r="F2431" s="40" t="str">
        <f t="shared" si="3"/>
        <v>(dist 239)</v>
      </c>
      <c r="G2431" s="40" t="str">
        <f t="shared" si="4"/>
        <v>(distance (loc1 Livorno) (loc2 Perugia) (dist 239))</v>
      </c>
    </row>
    <row r="2432">
      <c r="A2432" t="s">
        <v>39</v>
      </c>
      <c r="B2432" t="s">
        <v>121</v>
      </c>
      <c r="C2432" s="40">
        <v>316.041</v>
      </c>
      <c r="D2432" s="40" t="str">
        <f t="shared" si="1"/>
        <v>(loc1 Livorno)</v>
      </c>
      <c r="E2432" s="40" t="str">
        <f t="shared" si="2"/>
        <v>(loc2 Terni)</v>
      </c>
      <c r="F2432" s="40" t="str">
        <f t="shared" si="3"/>
        <v>(dist 316)</v>
      </c>
      <c r="G2432" s="40" t="str">
        <f t="shared" si="4"/>
        <v>(distance (loc1 Livorno) (loc2 Terni) (dist 316))</v>
      </c>
    </row>
    <row r="2433">
      <c r="A2433" t="s">
        <v>39</v>
      </c>
      <c r="B2433" t="s">
        <v>78</v>
      </c>
      <c r="C2433" s="40">
        <v>352.685</v>
      </c>
      <c r="D2433" s="40" t="str">
        <f t="shared" si="1"/>
        <v>(loc1 Livorno)</v>
      </c>
      <c r="E2433" s="40" t="str">
        <f t="shared" si="2"/>
        <v>(loc2 Macerata)</v>
      </c>
      <c r="F2433" s="40" t="str">
        <f t="shared" si="3"/>
        <v>(dist 352)</v>
      </c>
      <c r="G2433" s="40" t="str">
        <f t="shared" si="4"/>
        <v>(distance (loc1 Livorno) (loc2 Macerata) (dist 352))</v>
      </c>
    </row>
    <row r="2434">
      <c r="A2434" t="s">
        <v>39</v>
      </c>
      <c r="B2434" t="s">
        <v>123</v>
      </c>
      <c r="C2434" s="40">
        <v>263.399</v>
      </c>
      <c r="D2434" s="40" t="str">
        <f t="shared" si="1"/>
        <v>(loc1 Livorno)</v>
      </c>
      <c r="E2434" s="40" t="str">
        <f t="shared" si="2"/>
        <v>(loc2 Pesaro e Urbino)</v>
      </c>
      <c r="F2434" s="40" t="str">
        <f t="shared" si="3"/>
        <v>(dist 263)</v>
      </c>
      <c r="G2434" s="40" t="str">
        <f t="shared" si="4"/>
        <v>(distance (loc1 Livorno) (loc2 Pesaro e Urbino) (dist 263))</v>
      </c>
    </row>
    <row r="2435">
      <c r="A2435" t="s">
        <v>39</v>
      </c>
      <c r="B2435" t="s">
        <v>127</v>
      </c>
      <c r="C2435" s="40">
        <v>297.12</v>
      </c>
      <c r="D2435" s="40" t="str">
        <f t="shared" si="1"/>
        <v>(loc1 Livorno)</v>
      </c>
      <c r="E2435" s="40" t="str">
        <f t="shared" si="2"/>
        <v>(loc2 Rimini)</v>
      </c>
      <c r="F2435" s="40" t="str">
        <f t="shared" si="3"/>
        <v>(dist 297)</v>
      </c>
      <c r="G2435" s="40" t="str">
        <f t="shared" si="4"/>
        <v>(distance (loc1 Livorno) (loc2 Rimini) (dist 297))</v>
      </c>
    </row>
    <row r="2436">
      <c r="A2436" t="s">
        <v>39</v>
      </c>
      <c r="B2436" t="s">
        <v>133</v>
      </c>
      <c r="C2436" s="40">
        <v>1233.291</v>
      </c>
      <c r="D2436" s="40" t="str">
        <f t="shared" si="1"/>
        <v>(loc1 Livorno)</v>
      </c>
      <c r="E2436" s="40" t="str">
        <f t="shared" si="2"/>
        <v>(loc2 Ragusa)</v>
      </c>
      <c r="F2436" s="40" t="str">
        <f t="shared" si="3"/>
        <v>(dist 1233)</v>
      </c>
      <c r="G2436" s="40" t="str">
        <f t="shared" si="4"/>
        <v>(distance (loc1 Livorno) (loc2 Ragusa) (dist 1233))</v>
      </c>
    </row>
    <row r="2437">
      <c r="A2437" t="s">
        <v>39</v>
      </c>
      <c r="B2437" t="s">
        <v>134</v>
      </c>
      <c r="C2437" s="40">
        <v>1195.178</v>
      </c>
      <c r="D2437" s="40" t="str">
        <f t="shared" si="1"/>
        <v>(loc1 Livorno)</v>
      </c>
      <c r="E2437" s="40" t="str">
        <f t="shared" si="2"/>
        <v>(loc2 Siracusa)</v>
      </c>
      <c r="F2437" s="40" t="str">
        <f t="shared" si="3"/>
        <v>(dist 1195)</v>
      </c>
      <c r="G2437" s="40" t="str">
        <f t="shared" si="4"/>
        <v>(distance (loc1 Livorno) (loc2 Siracusa) (dist 1195))</v>
      </c>
    </row>
    <row r="2438">
      <c r="A2438" t="s">
        <v>39</v>
      </c>
      <c r="B2438" t="s">
        <v>140</v>
      </c>
      <c r="C2438" s="40">
        <v>1034.677</v>
      </c>
      <c r="D2438" s="40" t="str">
        <f t="shared" si="1"/>
        <v>(loc1 Livorno)</v>
      </c>
      <c r="E2438" s="40" t="str">
        <f t="shared" si="2"/>
        <v>(loc2 Messina)</v>
      </c>
      <c r="F2438" s="40" t="str">
        <f t="shared" si="3"/>
        <v>(dist 1034)</v>
      </c>
      <c r="G2438" s="40" t="str">
        <f t="shared" si="4"/>
        <v>(distance (loc1 Livorno) (loc2 Messina) (dist 1034))</v>
      </c>
    </row>
    <row r="2439">
      <c r="A2439" t="s">
        <v>39</v>
      </c>
      <c r="B2439" t="s">
        <v>141</v>
      </c>
      <c r="C2439" s="40">
        <v>1034.749</v>
      </c>
      <c r="D2439" s="40" t="str">
        <f t="shared" si="1"/>
        <v>(loc1 Livorno)</v>
      </c>
      <c r="E2439" s="40" t="str">
        <f t="shared" si="2"/>
        <v>(loc2 Reggio di Calabria)</v>
      </c>
      <c r="F2439" s="40" t="str">
        <f t="shared" si="3"/>
        <v>(dist 1034)</v>
      </c>
      <c r="G2439" s="40" t="str">
        <f t="shared" si="4"/>
        <v>(distance (loc1 Livorno) (loc2 Reggio di Calabria) (dist 1034))</v>
      </c>
    </row>
    <row r="2440">
      <c r="A2440" t="s">
        <v>39</v>
      </c>
      <c r="B2440" t="s">
        <v>146</v>
      </c>
      <c r="C2440" s="40">
        <v>296.961</v>
      </c>
      <c r="D2440" s="40" t="str">
        <f t="shared" si="1"/>
        <v>(loc1 Livorno)</v>
      </c>
      <c r="E2440" s="40" t="str">
        <f t="shared" si="2"/>
        <v>(loc2 Padova)</v>
      </c>
      <c r="F2440" s="40" t="str">
        <f t="shared" si="3"/>
        <v>(dist 296)</v>
      </c>
      <c r="G2440" s="40" t="str">
        <f t="shared" si="4"/>
        <v>(distance (loc1 Livorno) (loc2 Padova) (dist 296))</v>
      </c>
    </row>
    <row r="2441">
      <c r="A2441" t="s">
        <v>39</v>
      </c>
      <c r="B2441" t="s">
        <v>151</v>
      </c>
      <c r="C2441" s="40">
        <v>463.711</v>
      </c>
      <c r="D2441" s="40" t="str">
        <f t="shared" si="1"/>
        <v>(loc1 Livorno)</v>
      </c>
      <c r="E2441" s="40" t="str">
        <f t="shared" si="2"/>
        <v>(loc2 Teramo)</v>
      </c>
      <c r="F2441" s="40" t="str">
        <f t="shared" si="3"/>
        <v>(dist 463)</v>
      </c>
      <c r="G2441" s="40" t="str">
        <f t="shared" si="4"/>
        <v>(distance (loc1 Livorno) (loc2 Teramo) (dist 463))</v>
      </c>
    </row>
    <row r="2442">
      <c r="A2442" t="s">
        <v>39</v>
      </c>
      <c r="B2442" t="s">
        <v>155</v>
      </c>
      <c r="C2442" s="40">
        <v>346.79</v>
      </c>
      <c r="D2442" s="40" t="str">
        <f t="shared" si="1"/>
        <v>(loc1 Livorno)</v>
      </c>
      <c r="E2442" s="40" t="str">
        <f t="shared" si="2"/>
        <v>(loc2 Treviso)</v>
      </c>
      <c r="F2442" s="40" t="str">
        <f t="shared" si="3"/>
        <v>(dist 346)</v>
      </c>
      <c r="G2442" s="40" t="str">
        <f t="shared" si="4"/>
        <v>(distance (loc1 Livorno) (loc2 Treviso) (dist 346))</v>
      </c>
    </row>
    <row r="2443">
      <c r="A2443" t="s">
        <v>39</v>
      </c>
      <c r="B2443" t="s">
        <v>159</v>
      </c>
      <c r="C2443" s="40">
        <v>261.488</v>
      </c>
      <c r="D2443" s="40" t="str">
        <f t="shared" si="1"/>
        <v>(loc1 Livorno)</v>
      </c>
      <c r="E2443" s="40" t="str">
        <f t="shared" si="2"/>
        <v>(loc2 Ravenna)</v>
      </c>
      <c r="F2443" s="40" t="str">
        <f t="shared" si="3"/>
        <v>(dist 261)</v>
      </c>
      <c r="G2443" s="40" t="str">
        <f t="shared" si="4"/>
        <v>(distance (loc1 Livorno) (loc2 Ravenna) (dist 261))</v>
      </c>
    </row>
    <row r="2444">
      <c r="A2444" t="s">
        <v>39</v>
      </c>
      <c r="B2444" t="s">
        <v>160</v>
      </c>
      <c r="C2444" s="40">
        <v>402.713</v>
      </c>
      <c r="D2444" s="40" t="str">
        <f t="shared" si="1"/>
        <v>(loc1 Livorno)</v>
      </c>
      <c r="E2444" s="40" t="str">
        <f t="shared" si="2"/>
        <v>(loc2 Pordenone)</v>
      </c>
      <c r="F2444" s="40" t="str">
        <f t="shared" si="3"/>
        <v>(dist 402)</v>
      </c>
      <c r="G2444" s="40" t="str">
        <f t="shared" si="4"/>
        <v>(distance (loc1 Livorno) (loc2 Pordenone) (dist 402))</v>
      </c>
    </row>
    <row r="2445">
      <c r="A2445" t="s">
        <v>39</v>
      </c>
      <c r="B2445" t="s">
        <v>161</v>
      </c>
      <c r="C2445" s="40">
        <v>448.614</v>
      </c>
      <c r="D2445" s="40" t="str">
        <f t="shared" si="1"/>
        <v>(loc1 Livorno)</v>
      </c>
      <c r="E2445" s="40" t="str">
        <f t="shared" si="2"/>
        <v>(loc2 Udine)</v>
      </c>
      <c r="F2445" s="40" t="str">
        <f t="shared" si="3"/>
        <v>(dist 448)</v>
      </c>
      <c r="G2445" s="40" t="str">
        <f t="shared" si="4"/>
        <v>(distance (loc1 Livorno) (loc2 Udine) (dist 448))</v>
      </c>
    </row>
    <row r="2446">
      <c r="A2446" t="s">
        <v>39</v>
      </c>
      <c r="B2446" t="s">
        <v>163</v>
      </c>
      <c r="C2446" s="40">
        <v>477.788</v>
      </c>
      <c r="D2446" s="40" t="str">
        <f t="shared" si="1"/>
        <v>(loc1 Livorno)</v>
      </c>
      <c r="E2446" s="40" t="str">
        <f t="shared" si="2"/>
        <v>(loc2 Trieste)</v>
      </c>
      <c r="F2446" s="40" t="str">
        <f t="shared" si="3"/>
        <v>(dist 477)</v>
      </c>
      <c r="G2446" s="40" t="str">
        <f t="shared" si="4"/>
        <v>(distance (loc1 Livorno) (loc2 Trieste) (dist 477))</v>
      </c>
    </row>
    <row r="2447">
      <c r="A2447" t="s">
        <v>39</v>
      </c>
      <c r="B2447" t="s">
        <v>57</v>
      </c>
      <c r="C2447" s="40">
        <v>48.661</v>
      </c>
      <c r="D2447" s="40" t="str">
        <f t="shared" si="1"/>
        <v>(loc1 Livorno)</v>
      </c>
      <c r="E2447" s="40" t="str">
        <f t="shared" si="2"/>
        <v>(loc2 Lucca)</v>
      </c>
      <c r="F2447" s="40" t="str">
        <f t="shared" si="3"/>
        <v>(dist 48)</v>
      </c>
      <c r="G2447" s="40" t="str">
        <f t="shared" si="4"/>
        <v>(distance (loc1 Livorno) (loc2 Lucca) (dist 48))</v>
      </c>
    </row>
    <row r="2448">
      <c r="A2448" t="s">
        <v>39</v>
      </c>
      <c r="B2448" t="s">
        <v>70</v>
      </c>
      <c r="C2448" s="40">
        <v>96.592</v>
      </c>
      <c r="D2448" s="40" t="str">
        <f t="shared" si="1"/>
        <v>(loc1 Livorno)</v>
      </c>
      <c r="E2448" s="40" t="str">
        <f t="shared" si="2"/>
        <v>(loc2 La Spezia)</v>
      </c>
      <c r="F2448" s="40" t="str">
        <f t="shared" si="3"/>
        <v>(dist 96)</v>
      </c>
      <c r="G2448" s="40" t="str">
        <f t="shared" si="4"/>
        <v>(distance (loc1 Livorno) (loc2 La Spezia) (dist 96))</v>
      </c>
    </row>
    <row r="2449">
      <c r="A2449" t="s">
        <v>39</v>
      </c>
      <c r="B2449" t="s">
        <v>90</v>
      </c>
      <c r="C2449" s="40">
        <v>272.51</v>
      </c>
      <c r="D2449" s="40" t="str">
        <f t="shared" si="1"/>
        <v>(loc1 Livorno)</v>
      </c>
      <c r="E2449" s="40" t="str">
        <f t="shared" si="2"/>
        <v>(loc2 Lodi)</v>
      </c>
      <c r="F2449" s="40" t="str">
        <f t="shared" si="3"/>
        <v>(dist 272)</v>
      </c>
      <c r="G2449" s="40" t="str">
        <f t="shared" si="4"/>
        <v>(distance (loc1 Livorno) (loc2 Lodi) (dist 272))</v>
      </c>
    </row>
    <row r="2450">
      <c r="A2450" t="s">
        <v>39</v>
      </c>
      <c r="B2450" t="s">
        <v>99</v>
      </c>
      <c r="C2450" s="40">
        <v>349.201</v>
      </c>
      <c r="D2450" s="40" t="str">
        <f t="shared" si="1"/>
        <v>(loc1 Livorno)</v>
      </c>
      <c r="E2450" s="40" t="str">
        <f t="shared" si="2"/>
        <v>(loc2 Lecco)</v>
      </c>
      <c r="F2450" s="40" t="str">
        <f t="shared" si="3"/>
        <v>(dist 349)</v>
      </c>
      <c r="G2450" s="40" t="str">
        <f t="shared" si="4"/>
        <v>(distance (loc1 Livorno) (loc2 Lecco) (dist 349))</v>
      </c>
    </row>
    <row r="2451">
      <c r="A2451" t="s">
        <v>39</v>
      </c>
      <c r="B2451" t="s">
        <v>119</v>
      </c>
      <c r="C2451" s="40">
        <v>371.778</v>
      </c>
      <c r="D2451" s="40" t="str">
        <f t="shared" si="1"/>
        <v>(loc1 Livorno)</v>
      </c>
      <c r="E2451" s="40" t="str">
        <f t="shared" si="2"/>
        <v>(loc2 Latina)</v>
      </c>
      <c r="F2451" s="40" t="str">
        <f t="shared" si="3"/>
        <v>(dist 371)</v>
      </c>
      <c r="G2451" s="40" t="str">
        <f t="shared" si="4"/>
        <v>(distance (loc1 Livorno) (loc2 Latina) (dist 371))</v>
      </c>
    </row>
    <row r="2452">
      <c r="A2452" t="s">
        <v>39</v>
      </c>
      <c r="B2452" t="s">
        <v>122</v>
      </c>
      <c r="C2452" s="40">
        <v>406.469</v>
      </c>
      <c r="D2452" s="40" t="str">
        <f t="shared" si="1"/>
        <v>(loc1 Livorno)</v>
      </c>
      <c r="E2452" s="40" t="str">
        <f t="shared" si="2"/>
        <v>(loc2 L'Aquila)</v>
      </c>
      <c r="F2452" s="40" t="str">
        <f t="shared" si="3"/>
        <v>(dist 406)</v>
      </c>
      <c r="G2452" s="40" t="str">
        <f t="shared" si="4"/>
        <v>(distance (loc1 Livorno) (loc2 L'Aquila) (dist 406))</v>
      </c>
    </row>
    <row r="2453">
      <c r="A2453" t="s">
        <v>39</v>
      </c>
      <c r="B2453" t="s">
        <v>137</v>
      </c>
      <c r="C2453" s="40">
        <v>913.661</v>
      </c>
      <c r="D2453" s="40" t="str">
        <f t="shared" si="1"/>
        <v>(loc1 Livorno)</v>
      </c>
      <c r="E2453" s="40" t="str">
        <f t="shared" si="2"/>
        <v>(loc2 Lecce)</v>
      </c>
      <c r="F2453" s="40" t="str">
        <f t="shared" si="3"/>
        <v>(dist 913)</v>
      </c>
      <c r="G2453" s="40" t="str">
        <f t="shared" si="4"/>
        <v>(distance (loc1 Livorno) (loc2 Lecce) (dist 913))</v>
      </c>
    </row>
    <row r="2454">
      <c r="A2454" t="s">
        <v>90</v>
      </c>
      <c r="B2454" t="s">
        <v>5</v>
      </c>
      <c r="C2454" s="40">
        <v>609.168</v>
      </c>
      <c r="D2454" s="40" t="str">
        <f t="shared" si="1"/>
        <v>(loc1 Lodi)</v>
      </c>
      <c r="E2454" s="40" t="str">
        <f t="shared" si="2"/>
        <v>(loc2 Olbia-Tempio)</v>
      </c>
      <c r="F2454" s="40" t="str">
        <f t="shared" si="3"/>
        <v>(dist 609)</v>
      </c>
      <c r="G2454" s="40" t="str">
        <f t="shared" si="4"/>
        <v>(distance (loc1 Lodi) (loc2 Olbia-Tempio) (dist 609))</v>
      </c>
    </row>
    <row r="2455">
      <c r="A2455" t="s">
        <v>90</v>
      </c>
      <c r="B2455" t="s">
        <v>18</v>
      </c>
      <c r="C2455" s="40">
        <v>150.785</v>
      </c>
      <c r="D2455" s="40" t="str">
        <f t="shared" si="1"/>
        <v>(loc1 Lodi)</v>
      </c>
      <c r="E2455" s="40" t="str">
        <f t="shared" si="2"/>
        <v>(loc2 Modena)</v>
      </c>
      <c r="F2455" s="40" t="str">
        <f t="shared" si="3"/>
        <v>(dist 150)</v>
      </c>
      <c r="G2455" s="40" t="str">
        <f t="shared" si="4"/>
        <v>(distance (loc1 Lodi) (loc2 Modena) (dist 150))</v>
      </c>
    </row>
    <row r="2456">
      <c r="A2456" t="s">
        <v>90</v>
      </c>
      <c r="B2456" t="s">
        <v>21</v>
      </c>
      <c r="C2456" s="40">
        <v>814.382</v>
      </c>
      <c r="D2456" s="40" t="str">
        <f t="shared" si="1"/>
        <v>(loc1 Lodi)</v>
      </c>
      <c r="E2456" s="40" t="str">
        <f t="shared" si="2"/>
        <v>(loc2 Medio Campidano)</v>
      </c>
      <c r="F2456" s="40" t="str">
        <f t="shared" si="3"/>
        <v>(dist 814)</v>
      </c>
      <c r="G2456" s="40" t="str">
        <f t="shared" si="4"/>
        <v>(distance (loc1 Lodi) (loc2 Medio Campidano) (dist 814))</v>
      </c>
    </row>
    <row r="2457">
      <c r="A2457" t="s">
        <v>90</v>
      </c>
      <c r="B2457" t="s">
        <v>28</v>
      </c>
      <c r="C2457" s="40">
        <v>674.879</v>
      </c>
      <c r="D2457" s="40" t="str">
        <f t="shared" si="1"/>
        <v>(loc1 Lodi)</v>
      </c>
      <c r="E2457" s="40" t="str">
        <f t="shared" si="2"/>
        <v>(loc2 Nuoro)</v>
      </c>
      <c r="F2457" s="40" t="str">
        <f t="shared" si="3"/>
        <v>(dist 674)</v>
      </c>
      <c r="G2457" s="40" t="str">
        <f t="shared" si="4"/>
        <v>(distance (loc1 Lodi) (loc2 Nuoro) (dist 674))</v>
      </c>
    </row>
    <row r="2458">
      <c r="A2458" t="s">
        <v>90</v>
      </c>
      <c r="B2458" t="s">
        <v>31</v>
      </c>
      <c r="C2458" s="40">
        <v>785.484</v>
      </c>
      <c r="D2458" s="40" t="str">
        <f t="shared" si="1"/>
        <v>(loc1 Lodi)</v>
      </c>
      <c r="E2458" s="40" t="str">
        <f t="shared" si="2"/>
        <v>(loc2 Salerno)</v>
      </c>
      <c r="F2458" s="40" t="str">
        <f t="shared" si="3"/>
        <v>(dist 785)</v>
      </c>
      <c r="G2458" s="40" t="str">
        <f t="shared" si="4"/>
        <v>(distance (loc1 Lodi) (loc2 Salerno) (dist 785))</v>
      </c>
    </row>
    <row r="2459">
      <c r="A2459" t="s">
        <v>90</v>
      </c>
      <c r="B2459" t="s">
        <v>39</v>
      </c>
      <c r="C2459" s="40">
        <v>272.51</v>
      </c>
      <c r="D2459" s="40" t="str">
        <f t="shared" si="1"/>
        <v>(loc1 Lodi)</v>
      </c>
      <c r="E2459" s="40" t="str">
        <f t="shared" si="2"/>
        <v>(loc2 Livorno)</v>
      </c>
      <c r="F2459" s="40" t="str">
        <f t="shared" si="3"/>
        <v>(dist 272)</v>
      </c>
      <c r="G2459" s="40" t="str">
        <f t="shared" si="4"/>
        <v>(distance (loc1 Lodi) (loc2 Livorno) (dist 272))</v>
      </c>
    </row>
    <row r="2460">
      <c r="A2460" t="s">
        <v>90</v>
      </c>
      <c r="B2460" t="s">
        <v>42</v>
      </c>
      <c r="C2460" s="40">
        <v>254.066</v>
      </c>
      <c r="D2460" s="40" t="str">
        <f t="shared" si="1"/>
        <v>(loc1 Lodi)</v>
      </c>
      <c r="E2460" s="40" t="str">
        <f t="shared" si="2"/>
        <v>(loc2 Pisa)</v>
      </c>
      <c r="F2460" s="40" t="str">
        <f t="shared" si="3"/>
        <v>(dist 254)</v>
      </c>
      <c r="G2460" s="40" t="str">
        <f t="shared" si="4"/>
        <v>(distance (loc1 Lodi) (loc2 Pisa) (dist 254))</v>
      </c>
    </row>
    <row r="2461">
      <c r="A2461" t="s">
        <v>90</v>
      </c>
      <c r="B2461" t="s">
        <v>45</v>
      </c>
      <c r="C2461" s="40">
        <v>340.526</v>
      </c>
      <c r="D2461" s="40" t="str">
        <f t="shared" si="1"/>
        <v>(loc1 Lodi)</v>
      </c>
      <c r="E2461" s="40" t="str">
        <f t="shared" si="2"/>
        <v>(loc2 Siena)</v>
      </c>
      <c r="F2461" s="40" t="str">
        <f t="shared" si="3"/>
        <v>(dist 340)</v>
      </c>
      <c r="G2461" s="40" t="str">
        <f t="shared" si="4"/>
        <v>(distance (loc1 Lodi) (loc2 Siena) (dist 340))</v>
      </c>
    </row>
    <row r="2462">
      <c r="A2462" t="s">
        <v>90</v>
      </c>
      <c r="B2462" t="s">
        <v>49</v>
      </c>
      <c r="C2462" s="40">
        <v>200.766</v>
      </c>
      <c r="D2462" s="40" t="str">
        <f t="shared" si="1"/>
        <v>(loc1 Lodi)</v>
      </c>
      <c r="E2462" s="40" t="str">
        <f t="shared" si="2"/>
        <v>(loc2 Savona)</v>
      </c>
      <c r="F2462" s="40" t="str">
        <f t="shared" si="3"/>
        <v>(dist 200)</v>
      </c>
      <c r="G2462" s="40" t="str">
        <f t="shared" si="4"/>
        <v>(distance (loc1 Lodi) (loc2 Savona) (dist 200))</v>
      </c>
    </row>
    <row r="2463">
      <c r="A2463" t="s">
        <v>90</v>
      </c>
      <c r="B2463" t="s">
        <v>55</v>
      </c>
      <c r="C2463" s="40">
        <v>181.732</v>
      </c>
      <c r="D2463" s="40" t="str">
        <f t="shared" si="1"/>
        <v>(loc1 Lodi)</v>
      </c>
      <c r="E2463" s="40" t="str">
        <f t="shared" si="2"/>
        <v>(loc2 Torino)</v>
      </c>
      <c r="F2463" s="40" t="str">
        <f t="shared" si="3"/>
        <v>(dist 181)</v>
      </c>
      <c r="G2463" s="40" t="str">
        <f t="shared" si="4"/>
        <v>(distance (loc1 Lodi) (loc2 Torino) (dist 181))</v>
      </c>
    </row>
    <row r="2464">
      <c r="A2464" t="s">
        <v>90</v>
      </c>
      <c r="B2464" t="s">
        <v>57</v>
      </c>
      <c r="C2464" s="40">
        <v>254.785</v>
      </c>
      <c r="D2464" s="40" t="str">
        <f t="shared" si="1"/>
        <v>(loc1 Lodi)</v>
      </c>
      <c r="E2464" s="40" t="str">
        <f t="shared" si="2"/>
        <v>(loc2 Lucca)</v>
      </c>
      <c r="F2464" s="40" t="str">
        <f t="shared" si="3"/>
        <v>(dist 254)</v>
      </c>
      <c r="G2464" s="40" t="str">
        <f t="shared" si="4"/>
        <v>(distance (loc1 Lodi) (loc2 Lucca) (dist 254))</v>
      </c>
    </row>
    <row r="2465">
      <c r="A2465" t="s">
        <v>90</v>
      </c>
      <c r="B2465" t="s">
        <v>63</v>
      </c>
      <c r="C2465" s="40">
        <v>545.862</v>
      </c>
      <c r="D2465" s="40" t="str">
        <f t="shared" si="1"/>
        <v>(loc1 Lodi)</v>
      </c>
      <c r="E2465" s="40" t="str">
        <f t="shared" si="2"/>
        <v>(loc2 Roma)</v>
      </c>
      <c r="F2465" s="40" t="str">
        <f t="shared" si="3"/>
        <v>(dist 545)</v>
      </c>
      <c r="G2465" s="40" t="str">
        <f t="shared" si="4"/>
        <v>(distance (loc1 Lodi) (loc2 Roma) (dist 545))</v>
      </c>
    </row>
    <row r="2466">
      <c r="A2466" t="s">
        <v>90</v>
      </c>
      <c r="B2466" t="s">
        <v>68</v>
      </c>
      <c r="C2466" s="40">
        <v>269.383</v>
      </c>
      <c r="D2466" s="40" t="str">
        <f t="shared" si="1"/>
        <v>(loc1 Lodi)</v>
      </c>
      <c r="E2466" s="40" t="str">
        <f t="shared" si="2"/>
        <v>(loc2 Prato)</v>
      </c>
      <c r="F2466" s="40" t="str">
        <f t="shared" si="3"/>
        <v>(dist 269)</v>
      </c>
      <c r="G2466" s="40" t="str">
        <f t="shared" si="4"/>
        <v>(distance (loc1 Lodi) (loc2 Prato) (dist 269))</v>
      </c>
    </row>
    <row r="2467">
      <c r="A2467" t="s">
        <v>90</v>
      </c>
      <c r="B2467" t="s">
        <v>69</v>
      </c>
      <c r="C2467" s="40">
        <v>286.959</v>
      </c>
      <c r="D2467" s="40" t="str">
        <f t="shared" si="1"/>
        <v>(loc1 Lodi)</v>
      </c>
      <c r="E2467" s="40" t="str">
        <f t="shared" si="2"/>
        <v>(loc2 Pistoia)</v>
      </c>
      <c r="F2467" s="40" t="str">
        <f t="shared" si="3"/>
        <v>(dist 286)</v>
      </c>
      <c r="G2467" s="40" t="str">
        <f t="shared" si="4"/>
        <v>(distance (loc1 Lodi) (loc2 Pistoia) (dist 286))</v>
      </c>
    </row>
    <row r="2468">
      <c r="A2468" t="s">
        <v>90</v>
      </c>
      <c r="B2468" t="s">
        <v>76</v>
      </c>
      <c r="C2468" s="40">
        <v>89.864</v>
      </c>
      <c r="D2468" s="40" t="str">
        <f t="shared" si="1"/>
        <v>(loc1 Lodi)</v>
      </c>
      <c r="E2468" s="40" t="str">
        <f t="shared" si="2"/>
        <v>(loc2 Novara)</v>
      </c>
      <c r="F2468" s="40" t="str">
        <f t="shared" si="3"/>
        <v>(dist 89)</v>
      </c>
      <c r="G2468" s="40" t="str">
        <f t="shared" si="4"/>
        <v>(distance (loc1 Lodi) (loc2 Novara) (dist 89))</v>
      </c>
    </row>
    <row r="2469">
      <c r="A2469" t="s">
        <v>90</v>
      </c>
      <c r="B2469" t="s">
        <v>77</v>
      </c>
      <c r="C2469" s="40">
        <v>188.347</v>
      </c>
      <c r="D2469" s="40" t="str">
        <f t="shared" si="1"/>
        <v>(loc1 Lodi)</v>
      </c>
      <c r="E2469" s="40" t="str">
        <f t="shared" si="2"/>
        <v>(loc2 Massa-Carrara)</v>
      </c>
      <c r="F2469" s="40" t="str">
        <f t="shared" si="3"/>
        <v>(dist 188)</v>
      </c>
      <c r="G2469" s="40" t="str">
        <f t="shared" si="4"/>
        <v>(distance (loc1 Lodi) (loc2 Massa-Carrara) (dist 188))</v>
      </c>
    </row>
    <row r="2470">
      <c r="A2470" t="s">
        <v>90</v>
      </c>
      <c r="B2470" t="s">
        <v>70</v>
      </c>
      <c r="C2470" s="40">
        <v>197.099</v>
      </c>
      <c r="D2470" s="40" t="str">
        <f t="shared" si="1"/>
        <v>(loc1 Lodi)</v>
      </c>
      <c r="E2470" s="40" t="str">
        <f t="shared" si="2"/>
        <v>(loc2 La Spezia)</v>
      </c>
      <c r="F2470" s="40" t="str">
        <f t="shared" si="3"/>
        <v>(dist 197)</v>
      </c>
      <c r="G2470" s="40" t="str">
        <f t="shared" si="4"/>
        <v>(distance (loc1 Lodi) (loc2 La Spezia) (dist 197))</v>
      </c>
    </row>
    <row r="2471">
      <c r="A2471" t="s">
        <v>90</v>
      </c>
      <c r="B2471" t="s">
        <v>79</v>
      </c>
      <c r="C2471" s="40">
        <v>745.266</v>
      </c>
      <c r="D2471" s="40" t="str">
        <f t="shared" si="1"/>
        <v>(loc1 Lodi)</v>
      </c>
      <c r="E2471" s="40" t="str">
        <f t="shared" si="2"/>
        <v>(loc2 Napoli)</v>
      </c>
      <c r="F2471" s="40" t="str">
        <f t="shared" si="3"/>
        <v>(dist 745)</v>
      </c>
      <c r="G2471" s="40" t="str">
        <f t="shared" si="4"/>
        <v>(distance (loc1 Lodi) (loc2 Napoli) (dist 745))</v>
      </c>
    </row>
    <row r="2472">
      <c r="A2472" t="s">
        <v>90</v>
      </c>
      <c r="B2472" t="s">
        <v>80</v>
      </c>
      <c r="C2472" s="40">
        <v>127.187</v>
      </c>
      <c r="D2472" s="40" t="str">
        <f t="shared" si="1"/>
        <v>(loc1 Lodi)</v>
      </c>
      <c r="E2472" s="40" t="str">
        <f t="shared" si="2"/>
        <v>(loc2 Reggio nell'Emilia)</v>
      </c>
      <c r="F2472" s="40" t="str">
        <f t="shared" si="3"/>
        <v>(dist 127)</v>
      </c>
      <c r="G2472" s="40" t="str">
        <f t="shared" si="4"/>
        <v>(distance (loc1 Lodi) (loc2 Reggio nell'Emilia) (dist 127))</v>
      </c>
    </row>
    <row r="2473">
      <c r="A2473" t="s">
        <v>90</v>
      </c>
      <c r="B2473" t="s">
        <v>81</v>
      </c>
      <c r="C2473" s="40">
        <v>34.249</v>
      </c>
      <c r="D2473" s="40" t="str">
        <f t="shared" si="1"/>
        <v>(loc1 Lodi)</v>
      </c>
      <c r="E2473" s="40" t="str">
        <f t="shared" si="2"/>
        <v>(loc2 Pavia)</v>
      </c>
      <c r="F2473" s="40" t="str">
        <f t="shared" si="3"/>
        <v>(dist 34)</v>
      </c>
      <c r="G2473" s="40" t="str">
        <f t="shared" si="4"/>
        <v>(distance (loc1 Lodi) (loc2 Pavia) (dist 34))</v>
      </c>
    </row>
    <row r="2474">
      <c r="A2474" t="s">
        <v>90</v>
      </c>
      <c r="B2474" t="s">
        <v>83</v>
      </c>
      <c r="C2474" s="40">
        <v>173.872</v>
      </c>
      <c r="D2474" s="40" t="str">
        <f t="shared" si="1"/>
        <v>(loc1 Lodi)</v>
      </c>
      <c r="E2474" s="40" t="str">
        <f t="shared" si="2"/>
        <v>(loc2 Verbano-Cusio-Ossola)</v>
      </c>
      <c r="F2474" s="40" t="str">
        <f t="shared" si="3"/>
        <v>(dist 173)</v>
      </c>
      <c r="G2474" s="40" t="str">
        <f t="shared" si="4"/>
        <v>(distance (loc1 Lodi) (loc2 Verbano-Cusio-Ossola) (dist 173))</v>
      </c>
    </row>
    <row r="2475">
      <c r="A2475" t="s">
        <v>90</v>
      </c>
      <c r="B2475" t="s">
        <v>89</v>
      </c>
      <c r="C2475" s="40">
        <v>38.176</v>
      </c>
      <c r="D2475" s="40" t="str">
        <f t="shared" si="1"/>
        <v>(loc1 Lodi)</v>
      </c>
      <c r="E2475" s="40" t="str">
        <f t="shared" si="2"/>
        <v>(loc2 Milano)</v>
      </c>
      <c r="F2475" s="40" t="str">
        <f t="shared" si="3"/>
        <v>(dist 38)</v>
      </c>
      <c r="G2475" s="40" t="str">
        <f t="shared" si="4"/>
        <v>(distance (loc1 Lodi) (loc2 Milano) (dist 38))</v>
      </c>
    </row>
    <row r="2476">
      <c r="A2476" t="s">
        <v>90</v>
      </c>
      <c r="B2476" t="s">
        <v>92</v>
      </c>
      <c r="C2476" s="40">
        <v>99.122</v>
      </c>
      <c r="D2476" s="40" t="str">
        <f t="shared" si="1"/>
        <v>(loc1 Lodi)</v>
      </c>
      <c r="E2476" s="40" t="str">
        <f t="shared" si="2"/>
        <v>(loc2 Varese)</v>
      </c>
      <c r="F2476" s="40" t="str">
        <f t="shared" si="3"/>
        <v>(dist 99)</v>
      </c>
      <c r="G2476" s="40" t="str">
        <f t="shared" si="4"/>
        <v>(distance (loc1 Lodi) (loc2 Varese) (dist 99))</v>
      </c>
    </row>
    <row r="2477">
      <c r="A2477" t="s">
        <v>90</v>
      </c>
      <c r="B2477" t="s">
        <v>101</v>
      </c>
      <c r="C2477" s="40">
        <v>146.604</v>
      </c>
      <c r="D2477" s="40" t="str">
        <f t="shared" si="1"/>
        <v>(loc1 Lodi)</v>
      </c>
      <c r="E2477" s="40" t="str">
        <f t="shared" si="2"/>
        <v>(loc2 Verona)</v>
      </c>
      <c r="F2477" s="40" t="str">
        <f t="shared" si="3"/>
        <v>(dist 146)</v>
      </c>
      <c r="G2477" s="40" t="str">
        <f t="shared" si="4"/>
        <v>(distance (loc1 Lodi) (loc2 Verona) (dist 146))</v>
      </c>
    </row>
    <row r="2478">
      <c r="A2478" t="s">
        <v>90</v>
      </c>
      <c r="B2478" t="s">
        <v>103</v>
      </c>
      <c r="C2478" s="40">
        <v>133.73</v>
      </c>
      <c r="D2478" s="40" t="str">
        <f t="shared" si="1"/>
        <v>(loc1 Lodi)</v>
      </c>
      <c r="E2478" s="40" t="str">
        <f t="shared" si="2"/>
        <v>(loc2 Mantova)</v>
      </c>
      <c r="F2478" s="40" t="str">
        <f t="shared" si="3"/>
        <v>(dist 133)</v>
      </c>
      <c r="G2478" s="40" t="str">
        <f t="shared" si="4"/>
        <v>(distance (loc1 Lodi) (loc2 Mantova) (dist 133))</v>
      </c>
    </row>
    <row r="2479">
      <c r="A2479" t="s">
        <v>90</v>
      </c>
      <c r="B2479" t="s">
        <v>105</v>
      </c>
      <c r="C2479" s="40">
        <v>194.436</v>
      </c>
      <c r="D2479" s="40" t="str">
        <f t="shared" si="1"/>
        <v>(loc1 Lodi)</v>
      </c>
      <c r="E2479" s="40" t="str">
        <f t="shared" si="2"/>
        <v>(loc2 Vicenza)</v>
      </c>
      <c r="F2479" s="40" t="str">
        <f t="shared" si="3"/>
        <v>(dist 194)</v>
      </c>
      <c r="G2479" s="40" t="str">
        <f t="shared" si="4"/>
        <v>(distance (loc1 Lodi) (loc2 Vicenza) (dist 194))</v>
      </c>
    </row>
    <row r="2480">
      <c r="A2480" t="s">
        <v>90</v>
      </c>
      <c r="B2480" t="s">
        <v>109</v>
      </c>
      <c r="C2480" s="40">
        <v>211.431</v>
      </c>
      <c r="D2480" s="40" t="str">
        <f t="shared" si="1"/>
        <v>(loc1 Lodi)</v>
      </c>
      <c r="E2480" s="40" t="str">
        <f t="shared" si="2"/>
        <v>(loc2 Trento)</v>
      </c>
      <c r="F2480" s="40" t="str">
        <f t="shared" si="3"/>
        <v>(dist 211)</v>
      </c>
      <c r="G2480" s="40" t="str">
        <f t="shared" si="4"/>
        <v>(distance (loc1 Lodi) (loc2 Trento) (dist 211))</v>
      </c>
    </row>
    <row r="2481">
      <c r="A2481" t="s">
        <v>90</v>
      </c>
      <c r="B2481" t="s">
        <v>110</v>
      </c>
      <c r="C2481" s="40">
        <v>257.614</v>
      </c>
      <c r="D2481" s="40" t="str">
        <f t="shared" si="1"/>
        <v>(loc1 Lodi)</v>
      </c>
      <c r="E2481" s="40" t="str">
        <f t="shared" si="2"/>
        <v>(loc2 Venezia)</v>
      </c>
      <c r="F2481" s="40" t="str">
        <f t="shared" si="3"/>
        <v>(dist 257)</v>
      </c>
      <c r="G2481" s="40" t="str">
        <f t="shared" si="4"/>
        <v>(distance (loc1 Lodi) (loc2 Venezia) (dist 257))</v>
      </c>
    </row>
    <row r="2482">
      <c r="A2482" t="s">
        <v>90</v>
      </c>
      <c r="B2482" t="s">
        <v>111</v>
      </c>
      <c r="C2482" s="40">
        <v>484.579</v>
      </c>
      <c r="D2482" s="40" t="str">
        <f t="shared" si="1"/>
        <v>(loc1 Lodi)</v>
      </c>
      <c r="E2482" s="40" t="str">
        <f t="shared" si="2"/>
        <v>(loc2 Viterbo)</v>
      </c>
      <c r="F2482" s="40" t="str">
        <f t="shared" si="3"/>
        <v>(dist 484)</v>
      </c>
      <c r="G2482" s="40" t="str">
        <f t="shared" si="4"/>
        <v>(distance (loc1 Lodi) (loc2 Viterbo) (dist 484))</v>
      </c>
    </row>
    <row r="2483">
      <c r="A2483" t="s">
        <v>90</v>
      </c>
      <c r="B2483" t="s">
        <v>112</v>
      </c>
      <c r="C2483" s="40">
        <v>169.796</v>
      </c>
      <c r="D2483" s="40" t="str">
        <f t="shared" si="1"/>
        <v>(loc1 Lodi)</v>
      </c>
      <c r="E2483" s="40" t="str">
        <f t="shared" si="2"/>
        <v>(loc2 Sondrio)</v>
      </c>
      <c r="F2483" s="40" t="str">
        <f t="shared" si="3"/>
        <v>(dist 169)</v>
      </c>
      <c r="G2483" s="40" t="str">
        <f t="shared" si="4"/>
        <v>(distance (loc1 Lodi) (loc2 Sondrio) (dist 169))</v>
      </c>
    </row>
    <row r="2484">
      <c r="A2484" t="s">
        <v>90</v>
      </c>
      <c r="B2484" t="s">
        <v>113</v>
      </c>
      <c r="C2484" s="40">
        <v>763.609</v>
      </c>
      <c r="D2484" s="40" t="str">
        <f t="shared" si="1"/>
        <v>(loc1 Lodi)</v>
      </c>
      <c r="E2484" s="40" t="str">
        <f t="shared" si="2"/>
        <v>(loc2 Oristano)</v>
      </c>
      <c r="F2484" s="40" t="str">
        <f t="shared" si="3"/>
        <v>(dist 763)</v>
      </c>
      <c r="G2484" s="40" t="str">
        <f t="shared" si="4"/>
        <v>(distance (loc1 Lodi) (loc2 Oristano) (dist 763))</v>
      </c>
    </row>
    <row r="2485">
      <c r="A2485" t="s">
        <v>90</v>
      </c>
      <c r="B2485" t="s">
        <v>116</v>
      </c>
      <c r="C2485" s="40">
        <v>1546.773</v>
      </c>
      <c r="D2485" s="40" t="str">
        <f t="shared" si="1"/>
        <v>(loc1 Lodi)</v>
      </c>
      <c r="E2485" s="40" t="str">
        <f t="shared" si="2"/>
        <v>(loc2 Trapani)</v>
      </c>
      <c r="F2485" s="40" t="str">
        <f t="shared" si="3"/>
        <v>(dist 1546)</v>
      </c>
      <c r="G2485" s="40" t="str">
        <f t="shared" si="4"/>
        <v>(distance (loc1 Lodi) (loc2 Trapani) (dist 1546))</v>
      </c>
    </row>
    <row r="2486">
      <c r="A2486" t="s">
        <v>90</v>
      </c>
      <c r="B2486" t="s">
        <v>118</v>
      </c>
      <c r="C2486" s="40">
        <v>1441.714</v>
      </c>
      <c r="D2486" s="40" t="str">
        <f t="shared" si="1"/>
        <v>(loc1 Lodi)</v>
      </c>
      <c r="E2486" s="40" t="str">
        <f t="shared" si="2"/>
        <v>(loc2 Palermo)</v>
      </c>
      <c r="F2486" s="40" t="str">
        <f t="shared" si="3"/>
        <v>(dist 1441)</v>
      </c>
      <c r="G2486" s="40" t="str">
        <f t="shared" si="4"/>
        <v>(distance (loc1 Lodi) (loc2 Palermo) (dist 1441))</v>
      </c>
    </row>
    <row r="2487">
      <c r="A2487" t="s">
        <v>90</v>
      </c>
      <c r="B2487" t="s">
        <v>120</v>
      </c>
      <c r="C2487" s="40">
        <v>423.369</v>
      </c>
      <c r="D2487" s="40" t="str">
        <f t="shared" si="1"/>
        <v>(loc1 Lodi)</v>
      </c>
      <c r="E2487" s="40" t="str">
        <f t="shared" si="2"/>
        <v>(loc2 Perugia)</v>
      </c>
      <c r="F2487" s="40" t="str">
        <f t="shared" si="3"/>
        <v>(dist 423)</v>
      </c>
      <c r="G2487" s="40" t="str">
        <f t="shared" si="4"/>
        <v>(distance (loc1 Lodi) (loc2 Perugia) (dist 423))</v>
      </c>
    </row>
    <row r="2488">
      <c r="A2488" t="s">
        <v>90</v>
      </c>
      <c r="B2488" t="s">
        <v>121</v>
      </c>
      <c r="C2488" s="40">
        <v>499.722</v>
      </c>
      <c r="D2488" s="40" t="str">
        <f t="shared" si="1"/>
        <v>(loc1 Lodi)</v>
      </c>
      <c r="E2488" s="40" t="str">
        <f t="shared" si="2"/>
        <v>(loc2 Terni)</v>
      </c>
      <c r="F2488" s="40" t="str">
        <f t="shared" si="3"/>
        <v>(dist 499)</v>
      </c>
      <c r="G2488" s="40" t="str">
        <f t="shared" si="4"/>
        <v>(distance (loc1 Lodi) (loc2 Terni) (dist 499))</v>
      </c>
    </row>
    <row r="2489">
      <c r="A2489" t="s">
        <v>90</v>
      </c>
      <c r="B2489" t="s">
        <v>78</v>
      </c>
      <c r="C2489" s="40">
        <v>444.49</v>
      </c>
      <c r="D2489" s="40" t="str">
        <f t="shared" si="1"/>
        <v>(loc1 Lodi)</v>
      </c>
      <c r="E2489" s="40" t="str">
        <f t="shared" si="2"/>
        <v>(loc2 Macerata)</v>
      </c>
      <c r="F2489" s="40" t="str">
        <f t="shared" si="3"/>
        <v>(dist 444)</v>
      </c>
      <c r="G2489" s="40" t="str">
        <f t="shared" si="4"/>
        <v>(distance (loc1 Lodi) (loc2 Macerata) (dist 444))</v>
      </c>
    </row>
    <row r="2490">
      <c r="A2490" t="s">
        <v>90</v>
      </c>
      <c r="B2490" t="s">
        <v>123</v>
      </c>
      <c r="C2490" s="40">
        <v>389.613</v>
      </c>
      <c r="D2490" s="40" t="str">
        <f t="shared" si="1"/>
        <v>(loc1 Lodi)</v>
      </c>
      <c r="E2490" s="40" t="str">
        <f t="shared" si="2"/>
        <v>(loc2 Pesaro e Urbino)</v>
      </c>
      <c r="F2490" s="40" t="str">
        <f t="shared" si="3"/>
        <v>(dist 389)</v>
      </c>
      <c r="G2490" s="40" t="str">
        <f t="shared" si="4"/>
        <v>(distance (loc1 Lodi) (loc2 Pesaro e Urbino) (dist 389))</v>
      </c>
    </row>
    <row r="2491">
      <c r="A2491" t="s">
        <v>90</v>
      </c>
      <c r="B2491" t="s">
        <v>127</v>
      </c>
      <c r="C2491" s="40">
        <v>300.915</v>
      </c>
      <c r="D2491" s="40" t="str">
        <f t="shared" si="1"/>
        <v>(loc1 Lodi)</v>
      </c>
      <c r="E2491" s="40" t="str">
        <f t="shared" si="2"/>
        <v>(loc2 Rimini)</v>
      </c>
      <c r="F2491" s="40" t="str">
        <f t="shared" si="3"/>
        <v>(dist 300)</v>
      </c>
      <c r="G2491" s="40" t="str">
        <f t="shared" si="4"/>
        <v>(distance (loc1 Lodi) (loc2 Rimini) (dist 300))</v>
      </c>
    </row>
    <row r="2492">
      <c r="A2492" t="s">
        <v>90</v>
      </c>
      <c r="B2492" t="s">
        <v>133</v>
      </c>
      <c r="C2492" s="40">
        <v>1416.972</v>
      </c>
      <c r="D2492" s="40" t="str">
        <f t="shared" si="1"/>
        <v>(loc1 Lodi)</v>
      </c>
      <c r="E2492" s="40" t="str">
        <f t="shared" si="2"/>
        <v>(loc2 Ragusa)</v>
      </c>
      <c r="F2492" s="40" t="str">
        <f t="shared" si="3"/>
        <v>(dist 1416)</v>
      </c>
      <c r="G2492" s="40" t="str">
        <f t="shared" si="4"/>
        <v>(distance (loc1 Lodi) (loc2 Ragusa) (dist 1416))</v>
      </c>
    </row>
    <row r="2493">
      <c r="A2493" t="s">
        <v>90</v>
      </c>
      <c r="B2493" t="s">
        <v>134</v>
      </c>
      <c r="C2493" s="40">
        <v>1378.859</v>
      </c>
      <c r="D2493" s="40" t="str">
        <f t="shared" si="1"/>
        <v>(loc1 Lodi)</v>
      </c>
      <c r="E2493" s="40" t="str">
        <f t="shared" si="2"/>
        <v>(loc2 Siracusa)</v>
      </c>
      <c r="F2493" s="40" t="str">
        <f t="shared" si="3"/>
        <v>(dist 1378)</v>
      </c>
      <c r="G2493" s="40" t="str">
        <f t="shared" si="4"/>
        <v>(distance (loc1 Lodi) (loc2 Siracusa) (dist 1378))</v>
      </c>
    </row>
    <row r="2494">
      <c r="A2494" t="s">
        <v>90</v>
      </c>
      <c r="B2494" t="s">
        <v>140</v>
      </c>
      <c r="C2494" s="40">
        <v>1218.358</v>
      </c>
      <c r="D2494" s="40" t="str">
        <f t="shared" si="1"/>
        <v>(loc1 Lodi)</v>
      </c>
      <c r="E2494" s="40" t="str">
        <f t="shared" si="2"/>
        <v>(loc2 Messina)</v>
      </c>
      <c r="F2494" s="40" t="str">
        <f t="shared" si="3"/>
        <v>(dist 1218)</v>
      </c>
      <c r="G2494" s="40" t="str">
        <f t="shared" si="4"/>
        <v>(distance (loc1 Lodi) (loc2 Messina) (dist 1218))</v>
      </c>
    </row>
    <row r="2495">
      <c r="A2495" t="s">
        <v>90</v>
      </c>
      <c r="B2495" t="s">
        <v>141</v>
      </c>
      <c r="C2495" s="40">
        <v>1218.43</v>
      </c>
      <c r="D2495" s="40" t="str">
        <f t="shared" si="1"/>
        <v>(loc1 Lodi)</v>
      </c>
      <c r="E2495" s="40" t="str">
        <f t="shared" si="2"/>
        <v>(loc2 Reggio di Calabria)</v>
      </c>
      <c r="F2495" s="40" t="str">
        <f t="shared" si="3"/>
        <v>(dist 1218)</v>
      </c>
      <c r="G2495" s="40" t="str">
        <f t="shared" si="4"/>
        <v>(distance (loc1 Lodi) (loc2 Reggio di Calabria) (dist 1218))</v>
      </c>
    </row>
    <row r="2496">
      <c r="A2496" t="s">
        <v>90</v>
      </c>
      <c r="B2496" t="s">
        <v>146</v>
      </c>
      <c r="C2496" s="40">
        <v>224.83</v>
      </c>
      <c r="D2496" s="40" t="str">
        <f t="shared" si="1"/>
        <v>(loc1 Lodi)</v>
      </c>
      <c r="E2496" s="40" t="str">
        <f t="shared" si="2"/>
        <v>(loc2 Padova)</v>
      </c>
      <c r="F2496" s="40" t="str">
        <f t="shared" si="3"/>
        <v>(dist 224)</v>
      </c>
      <c r="G2496" s="40" t="str">
        <f t="shared" si="4"/>
        <v>(distance (loc1 Lodi) (loc2 Padova) (dist 224))</v>
      </c>
    </row>
    <row r="2497">
      <c r="A2497" t="s">
        <v>90</v>
      </c>
      <c r="B2497" t="s">
        <v>151</v>
      </c>
      <c r="C2497" s="40">
        <v>527.579</v>
      </c>
      <c r="D2497" s="40" t="str">
        <f t="shared" si="1"/>
        <v>(loc1 Lodi)</v>
      </c>
      <c r="E2497" s="40" t="str">
        <f t="shared" si="2"/>
        <v>(loc2 Teramo)</v>
      </c>
      <c r="F2497" s="40" t="str">
        <f t="shared" si="3"/>
        <v>(dist 527)</v>
      </c>
      <c r="G2497" s="40" t="str">
        <f t="shared" si="4"/>
        <v>(distance (loc1 Lodi) (loc2 Teramo) (dist 527))</v>
      </c>
    </row>
    <row r="2498">
      <c r="A2498" t="s">
        <v>90</v>
      </c>
      <c r="B2498" t="s">
        <v>155</v>
      </c>
      <c r="C2498" s="40">
        <v>273.022</v>
      </c>
      <c r="D2498" s="40" t="str">
        <f t="shared" si="1"/>
        <v>(loc1 Lodi)</v>
      </c>
      <c r="E2498" s="40" t="str">
        <f t="shared" si="2"/>
        <v>(loc2 Treviso)</v>
      </c>
      <c r="F2498" s="40" t="str">
        <f t="shared" si="3"/>
        <v>(dist 273)</v>
      </c>
      <c r="G2498" s="40" t="str">
        <f t="shared" si="4"/>
        <v>(distance (loc1 Lodi) (loc2 Treviso) (dist 273))</v>
      </c>
    </row>
    <row r="2499">
      <c r="A2499" t="s">
        <v>90</v>
      </c>
      <c r="B2499" t="s">
        <v>159</v>
      </c>
      <c r="C2499" s="40">
        <v>265.283</v>
      </c>
      <c r="D2499" s="40" t="str">
        <f t="shared" si="1"/>
        <v>(loc1 Lodi)</v>
      </c>
      <c r="E2499" s="40" t="str">
        <f t="shared" si="2"/>
        <v>(loc2 Ravenna)</v>
      </c>
      <c r="F2499" s="40" t="str">
        <f t="shared" si="3"/>
        <v>(dist 265)</v>
      </c>
      <c r="G2499" s="40" t="str">
        <f t="shared" si="4"/>
        <v>(distance (loc1 Lodi) (loc2 Ravenna) (dist 265))</v>
      </c>
    </row>
    <row r="2500">
      <c r="A2500" t="s">
        <v>90</v>
      </c>
      <c r="B2500" t="s">
        <v>160</v>
      </c>
      <c r="C2500" s="40">
        <v>328.945</v>
      </c>
      <c r="D2500" s="40" t="str">
        <f t="shared" si="1"/>
        <v>(loc1 Lodi)</v>
      </c>
      <c r="E2500" s="40" t="str">
        <f t="shared" si="2"/>
        <v>(loc2 Pordenone)</v>
      </c>
      <c r="F2500" s="40" t="str">
        <f t="shared" si="3"/>
        <v>(dist 328)</v>
      </c>
      <c r="G2500" s="40" t="str">
        <f t="shared" si="4"/>
        <v>(distance (loc1 Lodi) (loc2 Pordenone) (dist 328))</v>
      </c>
    </row>
    <row r="2501">
      <c r="A2501" t="s">
        <v>90</v>
      </c>
      <c r="B2501" t="s">
        <v>161</v>
      </c>
      <c r="C2501" s="40">
        <v>374.846</v>
      </c>
      <c r="D2501" s="40" t="str">
        <f t="shared" si="1"/>
        <v>(loc1 Lodi)</v>
      </c>
      <c r="E2501" s="40" t="str">
        <f t="shared" si="2"/>
        <v>(loc2 Udine)</v>
      </c>
      <c r="F2501" s="40" t="str">
        <f t="shared" si="3"/>
        <v>(dist 374)</v>
      </c>
      <c r="G2501" s="40" t="str">
        <f t="shared" si="4"/>
        <v>(distance (loc1 Lodi) (loc2 Udine) (dist 374))</v>
      </c>
    </row>
    <row r="2502">
      <c r="A2502" t="s">
        <v>90</v>
      </c>
      <c r="B2502" t="s">
        <v>163</v>
      </c>
      <c r="C2502" s="40">
        <v>404.02</v>
      </c>
      <c r="D2502" s="40" t="str">
        <f t="shared" si="1"/>
        <v>(loc1 Lodi)</v>
      </c>
      <c r="E2502" s="40" t="str">
        <f t="shared" si="2"/>
        <v>(loc2 Trieste)</v>
      </c>
      <c r="F2502" s="40" t="str">
        <f t="shared" si="3"/>
        <v>(dist 404)</v>
      </c>
      <c r="G2502" s="40" t="str">
        <f t="shared" si="4"/>
        <v>(distance (loc1 Lodi) (loc2 Trieste) (dist 404))</v>
      </c>
    </row>
    <row r="2503">
      <c r="A2503" t="s">
        <v>90</v>
      </c>
      <c r="B2503" t="s">
        <v>99</v>
      </c>
      <c r="C2503" s="40">
        <v>90.391</v>
      </c>
      <c r="D2503" s="40" t="str">
        <f t="shared" si="1"/>
        <v>(loc1 Lodi)</v>
      </c>
      <c r="E2503" s="40" t="str">
        <f t="shared" si="2"/>
        <v>(loc2 Lecco)</v>
      </c>
      <c r="F2503" s="40" t="str">
        <f t="shared" si="3"/>
        <v>(dist 90)</v>
      </c>
      <c r="G2503" s="40" t="str">
        <f t="shared" si="4"/>
        <v>(distance (loc1 Lodi) (loc2 Lecco) (dist 90))</v>
      </c>
    </row>
    <row r="2504">
      <c r="A2504" t="s">
        <v>90</v>
      </c>
      <c r="B2504" t="s">
        <v>119</v>
      </c>
      <c r="C2504" s="40">
        <v>625.108</v>
      </c>
      <c r="D2504" s="40" t="str">
        <f t="shared" si="1"/>
        <v>(loc1 Lodi)</v>
      </c>
      <c r="E2504" s="40" t="str">
        <f t="shared" si="2"/>
        <v>(loc2 Latina)</v>
      </c>
      <c r="F2504" s="40" t="str">
        <f t="shared" si="3"/>
        <v>(dist 625)</v>
      </c>
      <c r="G2504" s="40" t="str">
        <f t="shared" si="4"/>
        <v>(distance (loc1 Lodi) (loc2 Latina) (dist 625))</v>
      </c>
    </row>
    <row r="2505">
      <c r="A2505" t="s">
        <v>90</v>
      </c>
      <c r="B2505" t="s">
        <v>122</v>
      </c>
      <c r="C2505" s="40">
        <v>580.41</v>
      </c>
      <c r="D2505" s="40" t="str">
        <f t="shared" si="1"/>
        <v>(loc1 Lodi)</v>
      </c>
      <c r="E2505" s="40" t="str">
        <f t="shared" si="2"/>
        <v>(loc2 L'Aquila)</v>
      </c>
      <c r="F2505" s="40" t="str">
        <f t="shared" si="3"/>
        <v>(dist 580)</v>
      </c>
      <c r="G2505" s="40" t="str">
        <f t="shared" si="4"/>
        <v>(distance (loc1 Lodi) (loc2 L'Aquila) (dist 580))</v>
      </c>
    </row>
    <row r="2506">
      <c r="A2506" t="s">
        <v>90</v>
      </c>
      <c r="B2506" t="s">
        <v>137</v>
      </c>
      <c r="C2506" s="40">
        <v>1003.871</v>
      </c>
      <c r="D2506" s="40" t="str">
        <f t="shared" si="1"/>
        <v>(loc1 Lodi)</v>
      </c>
      <c r="E2506" s="40" t="str">
        <f t="shared" si="2"/>
        <v>(loc2 Lecce)</v>
      </c>
      <c r="F2506" s="40" t="str">
        <f t="shared" si="3"/>
        <v>(dist 1003)</v>
      </c>
      <c r="G2506" s="40" t="str">
        <f t="shared" si="4"/>
        <v>(distance (loc1 Lodi) (loc2 Lecce) (dist 1003))</v>
      </c>
    </row>
    <row r="2507">
      <c r="A2507" t="s">
        <v>57</v>
      </c>
      <c r="B2507" t="s">
        <v>5</v>
      </c>
      <c r="C2507" s="40">
        <v>385.319</v>
      </c>
      <c r="D2507" s="40" t="str">
        <f t="shared" si="1"/>
        <v>(loc1 Lucca)</v>
      </c>
      <c r="E2507" s="40" t="str">
        <f t="shared" si="2"/>
        <v>(loc2 Olbia-Tempio)</v>
      </c>
      <c r="F2507" s="40" t="str">
        <f t="shared" si="3"/>
        <v>(dist 385)</v>
      </c>
      <c r="G2507" s="40" t="str">
        <f t="shared" si="4"/>
        <v>(distance (loc1 Lucca) (loc2 Olbia-Tempio) (dist 385))</v>
      </c>
    </row>
    <row r="2508">
      <c r="A2508" t="s">
        <v>57</v>
      </c>
      <c r="B2508" t="s">
        <v>18</v>
      </c>
      <c r="C2508" s="40">
        <v>182.533</v>
      </c>
      <c r="D2508" s="40" t="str">
        <f t="shared" si="1"/>
        <v>(loc1 Lucca)</v>
      </c>
      <c r="E2508" s="40" t="str">
        <f t="shared" si="2"/>
        <v>(loc2 Modena)</v>
      </c>
      <c r="F2508" s="40" t="str">
        <f t="shared" si="3"/>
        <v>(dist 182)</v>
      </c>
      <c r="G2508" s="40" t="str">
        <f t="shared" si="4"/>
        <v>(distance (loc1 Lucca) (loc2 Modena) (dist 182))</v>
      </c>
    </row>
    <row r="2509">
      <c r="A2509" t="s">
        <v>57</v>
      </c>
      <c r="B2509" t="s">
        <v>21</v>
      </c>
      <c r="C2509" s="40">
        <v>590.533</v>
      </c>
      <c r="D2509" s="40" t="str">
        <f t="shared" si="1"/>
        <v>(loc1 Lucca)</v>
      </c>
      <c r="E2509" s="40" t="str">
        <f t="shared" si="2"/>
        <v>(loc2 Medio Campidano)</v>
      </c>
      <c r="F2509" s="40" t="str">
        <f t="shared" si="3"/>
        <v>(dist 590)</v>
      </c>
      <c r="G2509" s="40" t="str">
        <f t="shared" si="4"/>
        <v>(distance (loc1 Lucca) (loc2 Medio Campidano) (dist 590))</v>
      </c>
    </row>
    <row r="2510">
      <c r="A2510" t="s">
        <v>57</v>
      </c>
      <c r="B2510" t="s">
        <v>28</v>
      </c>
      <c r="C2510" s="40">
        <v>451.03</v>
      </c>
      <c r="D2510" s="40" t="str">
        <f t="shared" si="1"/>
        <v>(loc1 Lucca)</v>
      </c>
      <c r="E2510" s="40" t="str">
        <f t="shared" si="2"/>
        <v>(loc2 Nuoro)</v>
      </c>
      <c r="F2510" s="40" t="str">
        <f t="shared" si="3"/>
        <v>(dist 451)</v>
      </c>
      <c r="G2510" s="40" t="str">
        <f t="shared" si="4"/>
        <v>(distance (loc1 Lucca) (loc2 Nuoro) (dist 451))</v>
      </c>
    </row>
    <row r="2511">
      <c r="A2511" t="s">
        <v>57</v>
      </c>
      <c r="B2511" t="s">
        <v>31</v>
      </c>
      <c r="C2511" s="40">
        <v>587.951</v>
      </c>
      <c r="D2511" s="40" t="str">
        <f t="shared" si="1"/>
        <v>(loc1 Lucca)</v>
      </c>
      <c r="E2511" s="40" t="str">
        <f t="shared" si="2"/>
        <v>(loc2 Salerno)</v>
      </c>
      <c r="F2511" s="40" t="str">
        <f t="shared" si="3"/>
        <v>(dist 587)</v>
      </c>
      <c r="G2511" s="40" t="str">
        <f t="shared" si="4"/>
        <v>(distance (loc1 Lucca) (loc2 Salerno) (dist 587))</v>
      </c>
    </row>
    <row r="2512">
      <c r="A2512" t="s">
        <v>57</v>
      </c>
      <c r="B2512" t="s">
        <v>39</v>
      </c>
      <c r="C2512" s="40">
        <v>48.661</v>
      </c>
      <c r="D2512" s="40" t="str">
        <f t="shared" si="1"/>
        <v>(loc1 Lucca)</v>
      </c>
      <c r="E2512" s="40" t="str">
        <f t="shared" si="2"/>
        <v>(loc2 Livorno)</v>
      </c>
      <c r="F2512" s="40" t="str">
        <f t="shared" si="3"/>
        <v>(dist 48)</v>
      </c>
      <c r="G2512" s="40" t="str">
        <f t="shared" si="4"/>
        <v>(distance (loc1 Lucca) (loc2 Livorno) (dist 48))</v>
      </c>
    </row>
    <row r="2513">
      <c r="A2513" t="s">
        <v>57</v>
      </c>
      <c r="B2513" t="s">
        <v>42</v>
      </c>
      <c r="C2513" s="40">
        <v>19.049</v>
      </c>
      <c r="D2513" s="40" t="str">
        <f t="shared" si="1"/>
        <v>(loc1 Lucca)</v>
      </c>
      <c r="E2513" s="40" t="str">
        <f t="shared" si="2"/>
        <v>(loc2 Pisa)</v>
      </c>
      <c r="F2513" s="40" t="str">
        <f t="shared" si="3"/>
        <v>(dist 19)</v>
      </c>
      <c r="G2513" s="40" t="str">
        <f t="shared" si="4"/>
        <v>(distance (loc1 Lucca) (loc2 Pisa) (dist 19))</v>
      </c>
    </row>
    <row r="2514">
      <c r="A2514" t="s">
        <v>57</v>
      </c>
      <c r="B2514" t="s">
        <v>45</v>
      </c>
      <c r="C2514" s="40">
        <v>142.994</v>
      </c>
      <c r="D2514" s="40" t="str">
        <f t="shared" si="1"/>
        <v>(loc1 Lucca)</v>
      </c>
      <c r="E2514" s="40" t="str">
        <f t="shared" si="2"/>
        <v>(loc2 Siena)</v>
      </c>
      <c r="F2514" s="40" t="str">
        <f t="shared" si="3"/>
        <v>(dist 142)</v>
      </c>
      <c r="G2514" s="40" t="str">
        <f t="shared" si="4"/>
        <v>(distance (loc1 Lucca) (loc2 Siena) (dist 142))</v>
      </c>
    </row>
    <row r="2515">
      <c r="A2515" t="s">
        <v>57</v>
      </c>
      <c r="B2515" t="s">
        <v>49</v>
      </c>
      <c r="C2515" s="40">
        <v>214.957</v>
      </c>
      <c r="D2515" s="40" t="str">
        <f t="shared" si="1"/>
        <v>(loc1 Lucca)</v>
      </c>
      <c r="E2515" s="40" t="str">
        <f t="shared" si="2"/>
        <v>(loc2 Savona)</v>
      </c>
      <c r="F2515" s="40" t="str">
        <f t="shared" si="3"/>
        <v>(dist 214)</v>
      </c>
      <c r="G2515" s="40" t="str">
        <f t="shared" si="4"/>
        <v>(distance (loc1 Lucca) (loc2 Savona) (dist 214))</v>
      </c>
    </row>
    <row r="2516">
      <c r="A2516" t="s">
        <v>57</v>
      </c>
      <c r="B2516" t="s">
        <v>55</v>
      </c>
      <c r="C2516" s="40">
        <v>328.431</v>
      </c>
      <c r="D2516" s="40" t="str">
        <f t="shared" si="1"/>
        <v>(loc1 Lucca)</v>
      </c>
      <c r="E2516" s="40" t="str">
        <f t="shared" si="2"/>
        <v>(loc2 Torino)</v>
      </c>
      <c r="F2516" s="40" t="str">
        <f t="shared" si="3"/>
        <v>(dist 328)</v>
      </c>
      <c r="G2516" s="40" t="str">
        <f t="shared" si="4"/>
        <v>(distance (loc1 Lucca) (loc2 Torino) (dist 328))</v>
      </c>
    </row>
    <row r="2517">
      <c r="A2517" t="s">
        <v>57</v>
      </c>
      <c r="B2517" t="s">
        <v>63</v>
      </c>
      <c r="C2517" s="40">
        <v>351.86</v>
      </c>
      <c r="D2517" s="40" t="str">
        <f t="shared" si="1"/>
        <v>(loc1 Lucca)</v>
      </c>
      <c r="E2517" s="40" t="str">
        <f t="shared" si="2"/>
        <v>(loc2 Roma)</v>
      </c>
      <c r="F2517" s="40" t="str">
        <f t="shared" si="3"/>
        <v>(dist 351)</v>
      </c>
      <c r="G2517" s="40" t="str">
        <f t="shared" si="4"/>
        <v>(distance (loc1 Lucca) (loc2 Roma) (dist 351))</v>
      </c>
    </row>
    <row r="2518">
      <c r="A2518" t="s">
        <v>57</v>
      </c>
      <c r="B2518" t="s">
        <v>68</v>
      </c>
      <c r="C2518" s="40">
        <v>66.201</v>
      </c>
      <c r="D2518" s="40" t="str">
        <f t="shared" si="1"/>
        <v>(loc1 Lucca)</v>
      </c>
      <c r="E2518" s="40" t="str">
        <f t="shared" si="2"/>
        <v>(loc2 Prato)</v>
      </c>
      <c r="F2518" s="40" t="str">
        <f t="shared" si="3"/>
        <v>(dist 66)</v>
      </c>
      <c r="G2518" s="40" t="str">
        <f t="shared" si="4"/>
        <v>(distance (loc1 Lucca) (loc2 Prato) (dist 66))</v>
      </c>
    </row>
    <row r="2519">
      <c r="A2519" t="s">
        <v>57</v>
      </c>
      <c r="B2519" t="s">
        <v>69</v>
      </c>
      <c r="C2519" s="40">
        <v>45.908</v>
      </c>
      <c r="D2519" s="40" t="str">
        <f t="shared" si="1"/>
        <v>(loc1 Lucca)</v>
      </c>
      <c r="E2519" s="40" t="str">
        <f t="shared" si="2"/>
        <v>(loc2 Pistoia)</v>
      </c>
      <c r="F2519" s="40" t="str">
        <f t="shared" si="3"/>
        <v>(dist 45)</v>
      </c>
      <c r="G2519" s="40" t="str">
        <f t="shared" si="4"/>
        <v>(distance (loc1 Lucca) (loc2 Pistoia) (dist 45))</v>
      </c>
    </row>
    <row r="2520">
      <c r="A2520" t="s">
        <v>57</v>
      </c>
      <c r="B2520" t="s">
        <v>76</v>
      </c>
      <c r="C2520" s="40">
        <v>331.008</v>
      </c>
      <c r="D2520" s="40" t="str">
        <f t="shared" si="1"/>
        <v>(loc1 Lucca)</v>
      </c>
      <c r="E2520" s="40" t="str">
        <f t="shared" si="2"/>
        <v>(loc2 Novara)</v>
      </c>
      <c r="F2520" s="40" t="str">
        <f t="shared" si="3"/>
        <v>(dist 331)</v>
      </c>
      <c r="G2520" s="40" t="str">
        <f t="shared" si="4"/>
        <v>(distance (loc1 Lucca) (loc2 Novara) (dist 331))</v>
      </c>
    </row>
    <row r="2521">
      <c r="A2521" t="s">
        <v>57</v>
      </c>
      <c r="B2521" t="s">
        <v>77</v>
      </c>
      <c r="C2521" s="40">
        <v>88.741</v>
      </c>
      <c r="D2521" s="40" t="str">
        <f t="shared" si="1"/>
        <v>(loc1 Lucca)</v>
      </c>
      <c r="E2521" s="40" t="str">
        <f t="shared" si="2"/>
        <v>(loc2 Massa-Carrara)</v>
      </c>
      <c r="F2521" s="40" t="str">
        <f t="shared" si="3"/>
        <v>(dist 88)</v>
      </c>
      <c r="G2521" s="40" t="str">
        <f t="shared" si="4"/>
        <v>(distance (loc1 Lucca) (loc2 Massa-Carrara) (dist 88))</v>
      </c>
    </row>
    <row r="2522">
      <c r="A2522" t="s">
        <v>57</v>
      </c>
      <c r="B2522" t="s">
        <v>79</v>
      </c>
      <c r="C2522" s="40">
        <v>550.856</v>
      </c>
      <c r="D2522" s="40" t="str">
        <f t="shared" si="1"/>
        <v>(loc1 Lucca)</v>
      </c>
      <c r="E2522" s="40" t="str">
        <f t="shared" si="2"/>
        <v>(loc2 Napoli)</v>
      </c>
      <c r="F2522" s="40" t="str">
        <f t="shared" si="3"/>
        <v>(dist 550)</v>
      </c>
      <c r="G2522" s="40" t="str">
        <f t="shared" si="4"/>
        <v>(distance (loc1 Lucca) (loc2 Napoli) (dist 550))</v>
      </c>
    </row>
    <row r="2523">
      <c r="A2523" t="s">
        <v>57</v>
      </c>
      <c r="B2523" t="s">
        <v>80</v>
      </c>
      <c r="C2523" s="40">
        <v>210.369</v>
      </c>
      <c r="D2523" s="40" t="str">
        <f t="shared" si="1"/>
        <v>(loc1 Lucca)</v>
      </c>
      <c r="E2523" s="40" t="str">
        <f t="shared" si="2"/>
        <v>(loc2 Reggio nell'Emilia)</v>
      </c>
      <c r="F2523" s="40" t="str">
        <f t="shared" si="3"/>
        <v>(dist 210)</v>
      </c>
      <c r="G2523" s="40" t="str">
        <f t="shared" si="4"/>
        <v>(distance (loc1 Lucca) (loc2 Reggio nell'Emilia) (dist 210))</v>
      </c>
    </row>
    <row r="2524">
      <c r="A2524" t="s">
        <v>57</v>
      </c>
      <c r="B2524" t="s">
        <v>81</v>
      </c>
      <c r="C2524" s="40">
        <v>269.22</v>
      </c>
      <c r="D2524" s="40" t="str">
        <f t="shared" si="1"/>
        <v>(loc1 Lucca)</v>
      </c>
      <c r="E2524" s="40" t="str">
        <f t="shared" si="2"/>
        <v>(loc2 Pavia)</v>
      </c>
      <c r="F2524" s="40" t="str">
        <f t="shared" si="3"/>
        <v>(dist 269)</v>
      </c>
      <c r="G2524" s="40" t="str">
        <f t="shared" si="4"/>
        <v>(distance (loc1 Lucca) (loc2 Pavia) (dist 269))</v>
      </c>
    </row>
    <row r="2525">
      <c r="A2525" t="s">
        <v>57</v>
      </c>
      <c r="B2525" t="s">
        <v>83</v>
      </c>
      <c r="C2525" s="40">
        <v>414.179</v>
      </c>
      <c r="D2525" s="40" t="str">
        <f t="shared" si="1"/>
        <v>(loc1 Lucca)</v>
      </c>
      <c r="E2525" s="40" t="str">
        <f t="shared" si="2"/>
        <v>(loc2 Verbano-Cusio-Ossola)</v>
      </c>
      <c r="F2525" s="40" t="str">
        <f t="shared" si="3"/>
        <v>(dist 414)</v>
      </c>
      <c r="G2525" s="40" t="str">
        <f t="shared" si="4"/>
        <v>(distance (loc1 Lucca) (loc2 Verbano-Cusio-Ossola) (dist 414))</v>
      </c>
    </row>
    <row r="2526">
      <c r="A2526" t="s">
        <v>57</v>
      </c>
      <c r="B2526" t="s">
        <v>89</v>
      </c>
      <c r="C2526" s="40">
        <v>282.342</v>
      </c>
      <c r="D2526" s="40" t="str">
        <f t="shared" si="1"/>
        <v>(loc1 Lucca)</v>
      </c>
      <c r="E2526" s="40" t="str">
        <f t="shared" si="2"/>
        <v>(loc2 Milano)</v>
      </c>
      <c r="F2526" s="40" t="str">
        <f t="shared" si="3"/>
        <v>(dist 282)</v>
      </c>
      <c r="G2526" s="40" t="str">
        <f t="shared" si="4"/>
        <v>(distance (loc1 Lucca) (loc2 Milano) (dist 282))</v>
      </c>
    </row>
    <row r="2527">
      <c r="A2527" t="s">
        <v>57</v>
      </c>
      <c r="B2527" t="s">
        <v>92</v>
      </c>
      <c r="C2527" s="40">
        <v>340.207</v>
      </c>
      <c r="D2527" s="40" t="str">
        <f t="shared" si="1"/>
        <v>(loc1 Lucca)</v>
      </c>
      <c r="E2527" s="40" t="str">
        <f t="shared" si="2"/>
        <v>(loc2 Varese)</v>
      </c>
      <c r="F2527" s="40" t="str">
        <f t="shared" si="3"/>
        <v>(dist 340)</v>
      </c>
      <c r="G2527" s="40" t="str">
        <f t="shared" si="4"/>
        <v>(distance (loc1 Lucca) (loc2 Varese) (dist 340))</v>
      </c>
    </row>
    <row r="2528">
      <c r="A2528" t="s">
        <v>57</v>
      </c>
      <c r="B2528" t="s">
        <v>101</v>
      </c>
      <c r="C2528" s="40">
        <v>282.235</v>
      </c>
      <c r="D2528" s="40" t="str">
        <f t="shared" si="1"/>
        <v>(loc1 Lucca)</v>
      </c>
      <c r="E2528" s="40" t="str">
        <f t="shared" si="2"/>
        <v>(loc2 Verona)</v>
      </c>
      <c r="F2528" s="40" t="str">
        <f t="shared" si="3"/>
        <v>(dist 282)</v>
      </c>
      <c r="G2528" s="40" t="str">
        <f t="shared" si="4"/>
        <v>(distance (loc1 Lucca) (loc2 Verona) (dist 282))</v>
      </c>
    </row>
    <row r="2529">
      <c r="A2529" t="s">
        <v>57</v>
      </c>
      <c r="B2529" t="s">
        <v>103</v>
      </c>
      <c r="C2529" s="40">
        <v>250.392</v>
      </c>
      <c r="D2529" s="40" t="str">
        <f t="shared" si="1"/>
        <v>(loc1 Lucca)</v>
      </c>
      <c r="E2529" s="40" t="str">
        <f t="shared" si="2"/>
        <v>(loc2 Mantova)</v>
      </c>
      <c r="F2529" s="40" t="str">
        <f t="shared" si="3"/>
        <v>(dist 250)</v>
      </c>
      <c r="G2529" s="40" t="str">
        <f t="shared" si="4"/>
        <v>(distance (loc1 Lucca) (loc2 Mantova) (dist 250))</v>
      </c>
    </row>
    <row r="2530">
      <c r="A2530" t="s">
        <v>57</v>
      </c>
      <c r="B2530" t="s">
        <v>105</v>
      </c>
      <c r="C2530" s="40">
        <v>307.26</v>
      </c>
      <c r="D2530" s="40" t="str">
        <f t="shared" si="1"/>
        <v>(loc1 Lucca)</v>
      </c>
      <c r="E2530" s="40" t="str">
        <f t="shared" si="2"/>
        <v>(loc2 Vicenza)</v>
      </c>
      <c r="F2530" s="40" t="str">
        <f t="shared" si="3"/>
        <v>(dist 307)</v>
      </c>
      <c r="G2530" s="40" t="str">
        <f t="shared" si="4"/>
        <v>(distance (loc1 Lucca) (loc2 Vicenza) (dist 307))</v>
      </c>
    </row>
    <row r="2531">
      <c r="A2531" t="s">
        <v>57</v>
      </c>
      <c r="B2531" t="s">
        <v>109</v>
      </c>
      <c r="C2531" s="40">
        <v>364.906</v>
      </c>
      <c r="D2531" s="40" t="str">
        <f t="shared" si="1"/>
        <v>(loc1 Lucca)</v>
      </c>
      <c r="E2531" s="40" t="str">
        <f t="shared" si="2"/>
        <v>(loc2 Trento)</v>
      </c>
      <c r="F2531" s="40" t="str">
        <f t="shared" si="3"/>
        <v>(dist 364)</v>
      </c>
      <c r="G2531" s="40" t="str">
        <f t="shared" si="4"/>
        <v>(distance (loc1 Lucca) (loc2 Trento) (dist 364))</v>
      </c>
    </row>
    <row r="2532">
      <c r="A2532" t="s">
        <v>57</v>
      </c>
      <c r="B2532" t="s">
        <v>110</v>
      </c>
      <c r="C2532" s="40">
        <v>306.832</v>
      </c>
      <c r="D2532" s="40" t="str">
        <f t="shared" si="1"/>
        <v>(loc1 Lucca)</v>
      </c>
      <c r="E2532" s="40" t="str">
        <f t="shared" si="2"/>
        <v>(loc2 Venezia)</v>
      </c>
      <c r="F2532" s="40" t="str">
        <f t="shared" si="3"/>
        <v>(dist 306)</v>
      </c>
      <c r="G2532" s="40" t="str">
        <f t="shared" si="4"/>
        <v>(distance (loc1 Lucca) (loc2 Venezia) (dist 306))</v>
      </c>
    </row>
    <row r="2533">
      <c r="A2533" t="s">
        <v>57</v>
      </c>
      <c r="B2533" t="s">
        <v>111</v>
      </c>
      <c r="C2533" s="40">
        <v>290.858</v>
      </c>
      <c r="D2533" s="40" t="str">
        <f t="shared" si="1"/>
        <v>(loc1 Lucca)</v>
      </c>
      <c r="E2533" s="40" t="str">
        <f t="shared" si="2"/>
        <v>(loc2 Viterbo)</v>
      </c>
      <c r="F2533" s="40" t="str">
        <f t="shared" si="3"/>
        <v>(dist 290)</v>
      </c>
      <c r="G2533" s="40" t="str">
        <f t="shared" si="4"/>
        <v>(distance (loc1 Lucca) (loc2 Viterbo) (dist 290))</v>
      </c>
    </row>
    <row r="2534">
      <c r="A2534" t="s">
        <v>57</v>
      </c>
      <c r="B2534" t="s">
        <v>112</v>
      </c>
      <c r="C2534" s="40">
        <v>410.881</v>
      </c>
      <c r="D2534" s="40" t="str">
        <f t="shared" si="1"/>
        <v>(loc1 Lucca)</v>
      </c>
      <c r="E2534" s="40" t="str">
        <f t="shared" si="2"/>
        <v>(loc2 Sondrio)</v>
      </c>
      <c r="F2534" s="40" t="str">
        <f t="shared" si="3"/>
        <v>(dist 410)</v>
      </c>
      <c r="G2534" s="40" t="str">
        <f t="shared" si="4"/>
        <v>(distance (loc1 Lucca) (loc2 Sondrio) (dist 410))</v>
      </c>
    </row>
    <row r="2535">
      <c r="A2535" t="s">
        <v>57</v>
      </c>
      <c r="B2535" t="s">
        <v>113</v>
      </c>
      <c r="C2535" s="40">
        <v>541.306</v>
      </c>
      <c r="D2535" s="40" t="str">
        <f t="shared" si="1"/>
        <v>(loc1 Lucca)</v>
      </c>
      <c r="E2535" s="40" t="str">
        <f t="shared" si="2"/>
        <v>(loc2 Oristano)</v>
      </c>
      <c r="F2535" s="40" t="str">
        <f t="shared" si="3"/>
        <v>(dist 541)</v>
      </c>
      <c r="G2535" s="40" t="str">
        <f t="shared" si="4"/>
        <v>(distance (loc1 Lucca) (loc2 Oristano) (dist 541))</v>
      </c>
    </row>
    <row r="2536">
      <c r="A2536" t="s">
        <v>57</v>
      </c>
      <c r="B2536" t="s">
        <v>116</v>
      </c>
      <c r="C2536" s="40">
        <v>1353.052</v>
      </c>
      <c r="D2536" s="40" t="str">
        <f t="shared" si="1"/>
        <v>(loc1 Lucca)</v>
      </c>
      <c r="E2536" s="40" t="str">
        <f t="shared" si="2"/>
        <v>(loc2 Trapani)</v>
      </c>
      <c r="F2536" s="40" t="str">
        <f t="shared" si="3"/>
        <v>(dist 1353)</v>
      </c>
      <c r="G2536" s="40" t="str">
        <f t="shared" si="4"/>
        <v>(distance (loc1 Lucca) (loc2 Trapani) (dist 1353))</v>
      </c>
    </row>
    <row r="2537">
      <c r="A2537" t="s">
        <v>57</v>
      </c>
      <c r="B2537" t="s">
        <v>118</v>
      </c>
      <c r="C2537" s="40">
        <v>1247.993</v>
      </c>
      <c r="D2537" s="40" t="str">
        <f t="shared" si="1"/>
        <v>(loc1 Lucca)</v>
      </c>
      <c r="E2537" s="40" t="str">
        <f t="shared" si="2"/>
        <v>(loc2 Palermo)</v>
      </c>
      <c r="F2537" s="40" t="str">
        <f t="shared" si="3"/>
        <v>(dist 1247)</v>
      </c>
      <c r="G2537" s="40" t="str">
        <f t="shared" si="4"/>
        <v>(distance (loc1 Lucca) (loc2 Palermo) (dist 1247))</v>
      </c>
    </row>
    <row r="2538">
      <c r="A2538" t="s">
        <v>57</v>
      </c>
      <c r="B2538" t="s">
        <v>120</v>
      </c>
      <c r="C2538" s="40">
        <v>229.648</v>
      </c>
      <c r="D2538" s="40" t="str">
        <f t="shared" si="1"/>
        <v>(loc1 Lucca)</v>
      </c>
      <c r="E2538" s="40" t="str">
        <f t="shared" si="2"/>
        <v>(loc2 Perugia)</v>
      </c>
      <c r="F2538" s="40" t="str">
        <f t="shared" si="3"/>
        <v>(dist 229)</v>
      </c>
      <c r="G2538" s="40" t="str">
        <f t="shared" si="4"/>
        <v>(distance (loc1 Lucca) (loc2 Perugia) (dist 229))</v>
      </c>
    </row>
    <row r="2539">
      <c r="A2539" t="s">
        <v>57</v>
      </c>
      <c r="B2539" t="s">
        <v>121</v>
      </c>
      <c r="C2539" s="40">
        <v>306.001</v>
      </c>
      <c r="D2539" s="40" t="str">
        <f t="shared" si="1"/>
        <v>(loc1 Lucca)</v>
      </c>
      <c r="E2539" s="40" t="str">
        <f t="shared" si="2"/>
        <v>(loc2 Terni)</v>
      </c>
      <c r="F2539" s="40" t="str">
        <f t="shared" si="3"/>
        <v>(dist 306)</v>
      </c>
      <c r="G2539" s="40" t="str">
        <f t="shared" si="4"/>
        <v>(distance (loc1 Lucca) (loc2 Terni) (dist 306))</v>
      </c>
    </row>
    <row r="2540">
      <c r="A2540" t="s">
        <v>57</v>
      </c>
      <c r="B2540" t="s">
        <v>78</v>
      </c>
      <c r="C2540" s="40">
        <v>342.645</v>
      </c>
      <c r="D2540" s="40" t="str">
        <f t="shared" si="1"/>
        <v>(loc1 Lucca)</v>
      </c>
      <c r="E2540" s="40" t="str">
        <f t="shared" si="2"/>
        <v>(loc2 Macerata)</v>
      </c>
      <c r="F2540" s="40" t="str">
        <f t="shared" si="3"/>
        <v>(dist 342)</v>
      </c>
      <c r="G2540" s="40" t="str">
        <f t="shared" si="4"/>
        <v>(distance (loc1 Lucca) (loc2 Macerata) (dist 342))</v>
      </c>
    </row>
    <row r="2541">
      <c r="A2541" t="s">
        <v>57</v>
      </c>
      <c r="B2541" t="s">
        <v>123</v>
      </c>
      <c r="C2541" s="40">
        <v>253.359</v>
      </c>
      <c r="D2541" s="40" t="str">
        <f t="shared" si="1"/>
        <v>(loc1 Lucca)</v>
      </c>
      <c r="E2541" s="40" t="str">
        <f t="shared" si="2"/>
        <v>(loc2 Pesaro e Urbino)</v>
      </c>
      <c r="F2541" s="40" t="str">
        <f t="shared" si="3"/>
        <v>(dist 253)</v>
      </c>
      <c r="G2541" s="40" t="str">
        <f t="shared" si="4"/>
        <v>(distance (loc1 Lucca) (loc2 Pesaro e Urbino) (dist 253))</v>
      </c>
    </row>
    <row r="2542">
      <c r="A2542" t="s">
        <v>57</v>
      </c>
      <c r="B2542" t="s">
        <v>127</v>
      </c>
      <c r="C2542" s="40">
        <v>272.57</v>
      </c>
      <c r="D2542" s="40" t="str">
        <f t="shared" si="1"/>
        <v>(loc1 Lucca)</v>
      </c>
      <c r="E2542" s="40" t="str">
        <f t="shared" si="2"/>
        <v>(loc2 Rimini)</v>
      </c>
      <c r="F2542" s="40" t="str">
        <f t="shared" si="3"/>
        <v>(dist 272)</v>
      </c>
      <c r="G2542" s="40" t="str">
        <f t="shared" si="4"/>
        <v>(distance (loc1 Lucca) (loc2 Rimini) (dist 272))</v>
      </c>
    </row>
    <row r="2543">
      <c r="A2543" t="s">
        <v>57</v>
      </c>
      <c r="B2543" t="s">
        <v>133</v>
      </c>
      <c r="C2543" s="40">
        <v>1223.251</v>
      </c>
      <c r="D2543" s="40" t="str">
        <f t="shared" si="1"/>
        <v>(loc1 Lucca)</v>
      </c>
      <c r="E2543" s="40" t="str">
        <f t="shared" si="2"/>
        <v>(loc2 Ragusa)</v>
      </c>
      <c r="F2543" s="40" t="str">
        <f t="shared" si="3"/>
        <v>(dist 1223)</v>
      </c>
      <c r="G2543" s="40" t="str">
        <f t="shared" si="4"/>
        <v>(distance (loc1 Lucca) (loc2 Ragusa) (dist 1223))</v>
      </c>
    </row>
    <row r="2544">
      <c r="A2544" t="s">
        <v>57</v>
      </c>
      <c r="B2544" t="s">
        <v>134</v>
      </c>
      <c r="C2544" s="40">
        <v>1185.138</v>
      </c>
      <c r="D2544" s="40" t="str">
        <f t="shared" si="1"/>
        <v>(loc1 Lucca)</v>
      </c>
      <c r="E2544" s="40" t="str">
        <f t="shared" si="2"/>
        <v>(loc2 Siracusa)</v>
      </c>
      <c r="F2544" s="40" t="str">
        <f t="shared" si="3"/>
        <v>(dist 1185)</v>
      </c>
      <c r="G2544" s="40" t="str">
        <f t="shared" si="4"/>
        <v>(distance (loc1 Lucca) (loc2 Siracusa) (dist 1185))</v>
      </c>
    </row>
    <row r="2545">
      <c r="A2545" t="s">
        <v>57</v>
      </c>
      <c r="B2545" t="s">
        <v>140</v>
      </c>
      <c r="C2545" s="40">
        <v>1024.637</v>
      </c>
      <c r="D2545" s="40" t="str">
        <f t="shared" si="1"/>
        <v>(loc1 Lucca)</v>
      </c>
      <c r="E2545" s="40" t="str">
        <f t="shared" si="2"/>
        <v>(loc2 Messina)</v>
      </c>
      <c r="F2545" s="40" t="str">
        <f t="shared" si="3"/>
        <v>(dist 1024)</v>
      </c>
      <c r="G2545" s="40" t="str">
        <f t="shared" si="4"/>
        <v>(distance (loc1 Lucca) (loc2 Messina) (dist 1024))</v>
      </c>
    </row>
    <row r="2546">
      <c r="A2546" t="s">
        <v>57</v>
      </c>
      <c r="B2546" t="s">
        <v>141</v>
      </c>
      <c r="C2546" s="40">
        <v>1024.709</v>
      </c>
      <c r="D2546" s="40" t="str">
        <f t="shared" si="1"/>
        <v>(loc1 Lucca)</v>
      </c>
      <c r="E2546" s="40" t="str">
        <f t="shared" si="2"/>
        <v>(loc2 Reggio di Calabria)</v>
      </c>
      <c r="F2546" s="40" t="str">
        <f t="shared" si="3"/>
        <v>(dist 1024)</v>
      </c>
      <c r="G2546" s="40" t="str">
        <f t="shared" si="4"/>
        <v>(distance (loc1 Lucca) (loc2 Reggio di Calabria) (dist 1024))</v>
      </c>
    </row>
    <row r="2547">
      <c r="A2547" t="s">
        <v>57</v>
      </c>
      <c r="B2547" t="s">
        <v>146</v>
      </c>
      <c r="C2547" s="40">
        <v>272.411</v>
      </c>
      <c r="D2547" s="40" t="str">
        <f t="shared" si="1"/>
        <v>(loc1 Lucca)</v>
      </c>
      <c r="E2547" s="40" t="str">
        <f t="shared" si="2"/>
        <v>(loc2 Padova)</v>
      </c>
      <c r="F2547" s="40" t="str">
        <f t="shared" si="3"/>
        <v>(dist 272)</v>
      </c>
      <c r="G2547" s="40" t="str">
        <f t="shared" si="4"/>
        <v>(distance (loc1 Lucca) (loc2 Padova) (dist 272))</v>
      </c>
    </row>
    <row r="2548">
      <c r="A2548" t="s">
        <v>57</v>
      </c>
      <c r="B2548" t="s">
        <v>151</v>
      </c>
      <c r="C2548" s="40">
        <v>453.671</v>
      </c>
      <c r="D2548" s="40" t="str">
        <f t="shared" si="1"/>
        <v>(loc1 Lucca)</v>
      </c>
      <c r="E2548" s="40" t="str">
        <f t="shared" si="2"/>
        <v>(loc2 Teramo)</v>
      </c>
      <c r="F2548" s="40" t="str">
        <f t="shared" si="3"/>
        <v>(dist 453)</v>
      </c>
      <c r="G2548" s="40" t="str">
        <f t="shared" si="4"/>
        <v>(distance (loc1 Lucca) (loc2 Teramo) (dist 453))</v>
      </c>
    </row>
    <row r="2549">
      <c r="A2549" t="s">
        <v>57</v>
      </c>
      <c r="B2549" t="s">
        <v>155</v>
      </c>
      <c r="C2549" s="40">
        <v>322.24</v>
      </c>
      <c r="D2549" s="40" t="str">
        <f t="shared" si="1"/>
        <v>(loc1 Lucca)</v>
      </c>
      <c r="E2549" s="40" t="str">
        <f t="shared" si="2"/>
        <v>(loc2 Treviso)</v>
      </c>
      <c r="F2549" s="40" t="str">
        <f t="shared" si="3"/>
        <v>(dist 322)</v>
      </c>
      <c r="G2549" s="40" t="str">
        <f t="shared" si="4"/>
        <v>(distance (loc1 Lucca) (loc2 Treviso) (dist 322))</v>
      </c>
    </row>
    <row r="2550">
      <c r="A2550" t="s">
        <v>57</v>
      </c>
      <c r="B2550" t="s">
        <v>159</v>
      </c>
      <c r="C2550" s="40">
        <v>236.938</v>
      </c>
      <c r="D2550" s="40" t="str">
        <f t="shared" si="1"/>
        <v>(loc1 Lucca)</v>
      </c>
      <c r="E2550" s="40" t="str">
        <f t="shared" si="2"/>
        <v>(loc2 Ravenna)</v>
      </c>
      <c r="F2550" s="40" t="str">
        <f t="shared" si="3"/>
        <v>(dist 236)</v>
      </c>
      <c r="G2550" s="40" t="str">
        <f t="shared" si="4"/>
        <v>(distance (loc1 Lucca) (loc2 Ravenna) (dist 236))</v>
      </c>
    </row>
    <row r="2551">
      <c r="A2551" t="s">
        <v>57</v>
      </c>
      <c r="B2551" t="s">
        <v>160</v>
      </c>
      <c r="C2551" s="40">
        <v>378.163</v>
      </c>
      <c r="D2551" s="40" t="str">
        <f t="shared" si="1"/>
        <v>(loc1 Lucca)</v>
      </c>
      <c r="E2551" s="40" t="str">
        <f t="shared" si="2"/>
        <v>(loc2 Pordenone)</v>
      </c>
      <c r="F2551" s="40" t="str">
        <f t="shared" si="3"/>
        <v>(dist 378)</v>
      </c>
      <c r="G2551" s="40" t="str">
        <f t="shared" si="4"/>
        <v>(distance (loc1 Lucca) (loc2 Pordenone) (dist 378))</v>
      </c>
    </row>
    <row r="2552">
      <c r="A2552" t="s">
        <v>57</v>
      </c>
      <c r="B2552" t="s">
        <v>161</v>
      </c>
      <c r="C2552" s="40">
        <v>424.064</v>
      </c>
      <c r="D2552" s="40" t="str">
        <f t="shared" si="1"/>
        <v>(loc1 Lucca)</v>
      </c>
      <c r="E2552" s="40" t="str">
        <f t="shared" si="2"/>
        <v>(loc2 Udine)</v>
      </c>
      <c r="F2552" s="40" t="str">
        <f t="shared" si="3"/>
        <v>(dist 424)</v>
      </c>
      <c r="G2552" s="40" t="str">
        <f t="shared" si="4"/>
        <v>(distance (loc1 Lucca) (loc2 Udine) (dist 424))</v>
      </c>
    </row>
    <row r="2553">
      <c r="A2553" t="s">
        <v>57</v>
      </c>
      <c r="B2553" t="s">
        <v>163</v>
      </c>
      <c r="C2553" s="40">
        <v>453.238</v>
      </c>
      <c r="D2553" s="40" t="str">
        <f t="shared" si="1"/>
        <v>(loc1 Lucca)</v>
      </c>
      <c r="E2553" s="40" t="str">
        <f t="shared" si="2"/>
        <v>(loc2 Trieste)</v>
      </c>
      <c r="F2553" s="40" t="str">
        <f t="shared" si="3"/>
        <v>(dist 453)</v>
      </c>
      <c r="G2553" s="40" t="str">
        <f t="shared" si="4"/>
        <v>(distance (loc1 Lucca) (loc2 Trieste) (dist 453))</v>
      </c>
    </row>
    <row r="2554">
      <c r="A2554" t="s">
        <v>57</v>
      </c>
      <c r="B2554" t="s">
        <v>70</v>
      </c>
      <c r="C2554" s="40">
        <v>78.868</v>
      </c>
      <c r="D2554" s="40" t="str">
        <f t="shared" si="1"/>
        <v>(loc1 Lucca)</v>
      </c>
      <c r="E2554" s="40" t="str">
        <f t="shared" si="2"/>
        <v>(loc2 La Spezia)</v>
      </c>
      <c r="F2554" s="40" t="str">
        <f t="shared" si="3"/>
        <v>(dist 78)</v>
      </c>
      <c r="G2554" s="40" t="str">
        <f t="shared" si="4"/>
        <v>(distance (loc1 Lucca) (loc2 La Spezia) (dist 78))</v>
      </c>
    </row>
    <row r="2555">
      <c r="A2555" t="s">
        <v>57</v>
      </c>
      <c r="B2555" t="s">
        <v>90</v>
      </c>
      <c r="C2555" s="40">
        <v>254.785</v>
      </c>
      <c r="D2555" s="40" t="str">
        <f t="shared" si="1"/>
        <v>(loc1 Lucca)</v>
      </c>
      <c r="E2555" s="40" t="str">
        <f t="shared" si="2"/>
        <v>(loc2 Lodi)</v>
      </c>
      <c r="F2555" s="40" t="str">
        <f t="shared" si="3"/>
        <v>(dist 254)</v>
      </c>
      <c r="G2555" s="40" t="str">
        <f t="shared" si="4"/>
        <v>(distance (loc1 Lucca) (loc2 Lodi) (dist 254))</v>
      </c>
    </row>
    <row r="2556">
      <c r="A2556" t="s">
        <v>57</v>
      </c>
      <c r="B2556" t="s">
        <v>99</v>
      </c>
      <c r="C2556" s="40">
        <v>331.476</v>
      </c>
      <c r="D2556" s="40" t="str">
        <f t="shared" si="1"/>
        <v>(loc1 Lucca)</v>
      </c>
      <c r="E2556" s="40" t="str">
        <f t="shared" si="2"/>
        <v>(loc2 Lecco)</v>
      </c>
      <c r="F2556" s="40" t="str">
        <f t="shared" si="3"/>
        <v>(dist 331)</v>
      </c>
      <c r="G2556" s="40" t="str">
        <f t="shared" si="4"/>
        <v>(distance (loc1 Lucca) (loc2 Lecco) (dist 331))</v>
      </c>
    </row>
    <row r="2557">
      <c r="A2557" t="s">
        <v>57</v>
      </c>
      <c r="B2557" t="s">
        <v>119</v>
      </c>
      <c r="C2557" s="40">
        <v>431.387</v>
      </c>
      <c r="D2557" s="40" t="str">
        <f t="shared" si="1"/>
        <v>(loc1 Lucca)</v>
      </c>
      <c r="E2557" s="40" t="str">
        <f t="shared" si="2"/>
        <v>(loc2 Latina)</v>
      </c>
      <c r="F2557" s="40" t="str">
        <f t="shared" si="3"/>
        <v>(dist 431)</v>
      </c>
      <c r="G2557" s="40" t="str">
        <f t="shared" si="4"/>
        <v>(distance (loc1 Lucca) (loc2 Latina) (dist 431))</v>
      </c>
    </row>
    <row r="2558">
      <c r="A2558" t="s">
        <v>57</v>
      </c>
      <c r="B2558" t="s">
        <v>122</v>
      </c>
      <c r="C2558" s="40">
        <v>396.429</v>
      </c>
      <c r="D2558" s="40" t="str">
        <f t="shared" si="1"/>
        <v>(loc1 Lucca)</v>
      </c>
      <c r="E2558" s="40" t="str">
        <f t="shared" si="2"/>
        <v>(loc2 L'Aquila)</v>
      </c>
      <c r="F2558" s="40" t="str">
        <f t="shared" si="3"/>
        <v>(dist 396)</v>
      </c>
      <c r="G2558" s="40" t="str">
        <f t="shared" si="4"/>
        <v>(distance (loc1 Lucca) (loc2 L'Aquila) (dist 396))</v>
      </c>
    </row>
    <row r="2559">
      <c r="A2559" t="s">
        <v>57</v>
      </c>
      <c r="B2559" t="s">
        <v>137</v>
      </c>
      <c r="C2559" s="40">
        <v>903.621</v>
      </c>
      <c r="D2559" s="40" t="str">
        <f t="shared" si="1"/>
        <v>(loc1 Lucca)</v>
      </c>
      <c r="E2559" s="40" t="str">
        <f t="shared" si="2"/>
        <v>(loc2 Lecce)</v>
      </c>
      <c r="F2559" s="40" t="str">
        <f t="shared" si="3"/>
        <v>(dist 903)</v>
      </c>
      <c r="G2559" s="40" t="str">
        <f t="shared" si="4"/>
        <v>(distance (loc1 Lucca) (loc2 Lecce) (dist 903))</v>
      </c>
    </row>
    <row r="2560">
      <c r="A2560" t="s">
        <v>78</v>
      </c>
      <c r="B2560" t="s">
        <v>5</v>
      </c>
      <c r="C2560" s="40">
        <v>505.407</v>
      </c>
      <c r="D2560" s="40" t="str">
        <f t="shared" si="1"/>
        <v>(loc1 Macerata)</v>
      </c>
      <c r="E2560" s="40" t="str">
        <f t="shared" si="2"/>
        <v>(loc2 Olbia-Tempio)</v>
      </c>
      <c r="F2560" s="40" t="str">
        <f t="shared" si="3"/>
        <v>(dist 505)</v>
      </c>
      <c r="G2560" s="40" t="str">
        <f t="shared" si="4"/>
        <v>(distance (loc1 Macerata) (loc2 Olbia-Tempio) (dist 505))</v>
      </c>
    </row>
    <row r="2561">
      <c r="A2561" t="s">
        <v>78</v>
      </c>
      <c r="B2561" t="s">
        <v>18</v>
      </c>
      <c r="C2561" s="40">
        <v>301.889</v>
      </c>
      <c r="D2561" s="40" t="str">
        <f t="shared" si="1"/>
        <v>(loc1 Macerata)</v>
      </c>
      <c r="E2561" s="40" t="str">
        <f t="shared" si="2"/>
        <v>(loc2 Modena)</v>
      </c>
      <c r="F2561" s="40" t="str">
        <f t="shared" si="3"/>
        <v>(dist 301)</v>
      </c>
      <c r="G2561" s="40" t="str">
        <f t="shared" si="4"/>
        <v>(distance (loc1 Macerata) (loc2 Modena) (dist 301))</v>
      </c>
    </row>
    <row r="2562">
      <c r="A2562" t="s">
        <v>78</v>
      </c>
      <c r="B2562" t="s">
        <v>21</v>
      </c>
      <c r="C2562" s="40">
        <v>710.621</v>
      </c>
      <c r="D2562" s="40" t="str">
        <f t="shared" si="1"/>
        <v>(loc1 Macerata)</v>
      </c>
      <c r="E2562" s="40" t="str">
        <f t="shared" si="2"/>
        <v>(loc2 Medio Campidano)</v>
      </c>
      <c r="F2562" s="40" t="str">
        <f t="shared" si="3"/>
        <v>(dist 710)</v>
      </c>
      <c r="G2562" s="40" t="str">
        <f t="shared" si="4"/>
        <v>(distance (loc1 Macerata) (loc2 Medio Campidano) (dist 710))</v>
      </c>
    </row>
    <row r="2563">
      <c r="A2563" t="s">
        <v>78</v>
      </c>
      <c r="B2563" t="s">
        <v>28</v>
      </c>
      <c r="C2563" s="40">
        <v>571.118</v>
      </c>
      <c r="D2563" s="40" t="str">
        <f t="shared" si="1"/>
        <v>(loc1 Macerata)</v>
      </c>
      <c r="E2563" s="40" t="str">
        <f t="shared" si="2"/>
        <v>(loc2 Nuoro)</v>
      </c>
      <c r="F2563" s="40" t="str">
        <f t="shared" si="3"/>
        <v>(dist 571)</v>
      </c>
      <c r="G2563" s="40" t="str">
        <f t="shared" si="4"/>
        <v>(distance (loc1 Macerata) (loc2 Nuoro) (dist 571))</v>
      </c>
    </row>
    <row r="2564">
      <c r="A2564" t="s">
        <v>78</v>
      </c>
      <c r="B2564" t="s">
        <v>31</v>
      </c>
      <c r="C2564" s="40">
        <v>474.727</v>
      </c>
      <c r="D2564" s="40" t="str">
        <f t="shared" si="1"/>
        <v>(loc1 Macerata)</v>
      </c>
      <c r="E2564" s="40" t="str">
        <f t="shared" si="2"/>
        <v>(loc2 Salerno)</v>
      </c>
      <c r="F2564" s="40" t="str">
        <f t="shared" si="3"/>
        <v>(dist 474)</v>
      </c>
      <c r="G2564" s="40" t="str">
        <f t="shared" si="4"/>
        <v>(distance (loc1 Macerata) (loc2 Salerno) (dist 474))</v>
      </c>
    </row>
    <row r="2565">
      <c r="A2565" t="s">
        <v>78</v>
      </c>
      <c r="B2565" t="s">
        <v>42</v>
      </c>
      <c r="C2565" s="40">
        <v>345.78</v>
      </c>
      <c r="D2565" s="40" t="str">
        <f t="shared" si="1"/>
        <v>(loc1 Macerata)</v>
      </c>
      <c r="E2565" s="40" t="str">
        <f t="shared" si="2"/>
        <v>(loc2 Pisa)</v>
      </c>
      <c r="F2565" s="40" t="str">
        <f t="shared" si="3"/>
        <v>(dist 345)</v>
      </c>
      <c r="G2565" s="40" t="str">
        <f t="shared" si="4"/>
        <v>(distance (loc1 Macerata) (loc2 Pisa) (dist 345))</v>
      </c>
    </row>
    <row r="2566">
      <c r="A2566" t="s">
        <v>78</v>
      </c>
      <c r="B2566" t="s">
        <v>45</v>
      </c>
      <c r="C2566" s="40">
        <v>217.933</v>
      </c>
      <c r="D2566" s="40" t="str">
        <f t="shared" si="1"/>
        <v>(loc1 Macerata)</v>
      </c>
      <c r="E2566" s="40" t="str">
        <f t="shared" si="2"/>
        <v>(loc2 Siena)</v>
      </c>
      <c r="F2566" s="40" t="str">
        <f t="shared" si="3"/>
        <v>(dist 217)</v>
      </c>
      <c r="G2566" s="40" t="str">
        <f t="shared" si="4"/>
        <v>(distance (loc1 Macerata) (loc2 Siena) (dist 217))</v>
      </c>
    </row>
    <row r="2567">
      <c r="A2567" t="s">
        <v>78</v>
      </c>
      <c r="B2567" t="s">
        <v>49</v>
      </c>
      <c r="C2567" s="40">
        <v>589.321</v>
      </c>
      <c r="D2567" s="40" t="str">
        <f t="shared" si="1"/>
        <v>(loc1 Macerata)</v>
      </c>
      <c r="E2567" s="40" t="str">
        <f t="shared" si="2"/>
        <v>(loc2 Savona)</v>
      </c>
      <c r="F2567" s="40" t="str">
        <f t="shared" si="3"/>
        <v>(dist 589)</v>
      </c>
      <c r="G2567" s="40" t="str">
        <f t="shared" si="4"/>
        <v>(distance (loc1 Macerata) (loc2 Savona) (dist 589))</v>
      </c>
    </row>
    <row r="2568">
      <c r="A2568" t="s">
        <v>78</v>
      </c>
      <c r="B2568" t="s">
        <v>55</v>
      </c>
      <c r="C2568" s="40">
        <v>588.605</v>
      </c>
      <c r="D2568" s="40" t="str">
        <f t="shared" si="1"/>
        <v>(loc1 Macerata)</v>
      </c>
      <c r="E2568" s="40" t="str">
        <f t="shared" si="2"/>
        <v>(loc2 Torino)</v>
      </c>
      <c r="F2568" s="40" t="str">
        <f t="shared" si="3"/>
        <v>(dist 588)</v>
      </c>
      <c r="G2568" s="40" t="str">
        <f t="shared" si="4"/>
        <v>(distance (loc1 Macerata) (loc2 Torino) (dist 588))</v>
      </c>
    </row>
    <row r="2569">
      <c r="A2569" t="s">
        <v>78</v>
      </c>
      <c r="B2569" t="s">
        <v>63</v>
      </c>
      <c r="C2569" s="40">
        <v>235.106</v>
      </c>
      <c r="D2569" s="40" t="str">
        <f t="shared" si="1"/>
        <v>(loc1 Macerata)</v>
      </c>
      <c r="E2569" s="40" t="str">
        <f t="shared" si="2"/>
        <v>(loc2 Roma)</v>
      </c>
      <c r="F2569" s="40" t="str">
        <f t="shared" si="3"/>
        <v>(dist 235)</v>
      </c>
      <c r="G2569" s="40" t="str">
        <f t="shared" si="4"/>
        <v>(distance (loc1 Macerata) (loc2 Roma) (dist 235))</v>
      </c>
    </row>
    <row r="2570">
      <c r="A2570" t="s">
        <v>78</v>
      </c>
      <c r="B2570" t="s">
        <v>68</v>
      </c>
      <c r="C2570" s="40">
        <v>285.669</v>
      </c>
      <c r="D2570" s="40" t="str">
        <f t="shared" si="1"/>
        <v>(loc1 Macerata)</v>
      </c>
      <c r="E2570" s="40" t="str">
        <f t="shared" si="2"/>
        <v>(loc2 Prato)</v>
      </c>
      <c r="F2570" s="40" t="str">
        <f t="shared" si="3"/>
        <v>(dist 285)</v>
      </c>
      <c r="G2570" s="40" t="str">
        <f t="shared" si="4"/>
        <v>(distance (loc1 Macerata) (loc2 Prato) (dist 285))</v>
      </c>
    </row>
    <row r="2571">
      <c r="A2571" t="s">
        <v>78</v>
      </c>
      <c r="B2571" t="s">
        <v>69</v>
      </c>
      <c r="C2571" s="40">
        <v>303.244</v>
      </c>
      <c r="D2571" s="40" t="str">
        <f t="shared" si="1"/>
        <v>(loc1 Macerata)</v>
      </c>
      <c r="E2571" s="40" t="str">
        <f t="shared" si="2"/>
        <v>(loc2 Pistoia)</v>
      </c>
      <c r="F2571" s="40" t="str">
        <f t="shared" si="3"/>
        <v>(dist 303)</v>
      </c>
      <c r="G2571" s="40" t="str">
        <f t="shared" si="4"/>
        <v>(distance (loc1 Macerata) (loc2 Pistoia) (dist 303))</v>
      </c>
    </row>
    <row r="2572">
      <c r="A2572" t="s">
        <v>78</v>
      </c>
      <c r="B2572" t="s">
        <v>76</v>
      </c>
      <c r="C2572" s="40">
        <v>521.705</v>
      </c>
      <c r="D2572" s="40" t="str">
        <f t="shared" si="1"/>
        <v>(loc1 Macerata)</v>
      </c>
      <c r="E2572" s="40" t="str">
        <f t="shared" si="2"/>
        <v>(loc2 Novara)</v>
      </c>
      <c r="F2572" s="40" t="str">
        <f t="shared" si="3"/>
        <v>(dist 521)</v>
      </c>
      <c r="G2572" s="40" t="str">
        <f t="shared" si="4"/>
        <v>(distance (loc1 Macerata) (loc2 Novara) (dist 521))</v>
      </c>
    </row>
    <row r="2573">
      <c r="A2573" t="s">
        <v>78</v>
      </c>
      <c r="B2573" t="s">
        <v>77</v>
      </c>
      <c r="C2573" s="40">
        <v>420.979</v>
      </c>
      <c r="D2573" s="40" t="str">
        <f t="shared" si="1"/>
        <v>(loc1 Macerata)</v>
      </c>
      <c r="E2573" s="40" t="str">
        <f t="shared" si="2"/>
        <v>(loc2 Massa-Carrara)</v>
      </c>
      <c r="F2573" s="40" t="str">
        <f t="shared" si="3"/>
        <v>(dist 420)</v>
      </c>
      <c r="G2573" s="40" t="str">
        <f t="shared" si="4"/>
        <v>(distance (loc1 Macerata) (loc2 Massa-Carrara) (dist 420))</v>
      </c>
    </row>
    <row r="2574">
      <c r="A2574" t="s">
        <v>78</v>
      </c>
      <c r="B2574" t="s">
        <v>79</v>
      </c>
      <c r="C2574" s="40">
        <v>434.51</v>
      </c>
      <c r="D2574" s="40" t="str">
        <f t="shared" si="1"/>
        <v>(loc1 Macerata)</v>
      </c>
      <c r="E2574" s="40" t="str">
        <f t="shared" si="2"/>
        <v>(loc2 Napoli)</v>
      </c>
      <c r="F2574" s="40" t="str">
        <f t="shared" si="3"/>
        <v>(dist 434)</v>
      </c>
      <c r="G2574" s="40" t="str">
        <f t="shared" si="4"/>
        <v>(distance (loc1 Macerata) (loc2 Napoli) (dist 434))</v>
      </c>
    </row>
    <row r="2575">
      <c r="A2575" t="s">
        <v>78</v>
      </c>
      <c r="B2575" t="s">
        <v>80</v>
      </c>
      <c r="C2575" s="40">
        <v>329.651</v>
      </c>
      <c r="D2575" s="40" t="str">
        <f t="shared" si="1"/>
        <v>(loc1 Macerata)</v>
      </c>
      <c r="E2575" s="40" t="str">
        <f t="shared" si="2"/>
        <v>(loc2 Reggio nell'Emilia)</v>
      </c>
      <c r="F2575" s="40" t="str">
        <f t="shared" si="3"/>
        <v>(dist 329)</v>
      </c>
      <c r="G2575" s="40" t="str">
        <f t="shared" si="4"/>
        <v>(distance (loc1 Macerata) (loc2 Reggio nell'Emilia) (dist 329))</v>
      </c>
    </row>
    <row r="2576">
      <c r="A2576" t="s">
        <v>78</v>
      </c>
      <c r="B2576" t="s">
        <v>81</v>
      </c>
      <c r="C2576" s="40">
        <v>462.464</v>
      </c>
      <c r="D2576" s="40" t="str">
        <f t="shared" si="1"/>
        <v>(loc1 Macerata)</v>
      </c>
      <c r="E2576" s="40" t="str">
        <f t="shared" si="2"/>
        <v>(loc2 Pavia)</v>
      </c>
      <c r="F2576" s="40" t="str">
        <f t="shared" si="3"/>
        <v>(dist 462)</v>
      </c>
      <c r="G2576" s="40" t="str">
        <f t="shared" si="4"/>
        <v>(distance (loc1 Macerata) (loc2 Pavia) (dist 462))</v>
      </c>
    </row>
    <row r="2577">
      <c r="A2577" t="s">
        <v>78</v>
      </c>
      <c r="B2577" t="s">
        <v>83</v>
      </c>
      <c r="C2577" s="40">
        <v>605.713</v>
      </c>
      <c r="D2577" s="40" t="str">
        <f t="shared" si="1"/>
        <v>(loc1 Macerata)</v>
      </c>
      <c r="E2577" s="40" t="str">
        <f t="shared" si="2"/>
        <v>(loc2 Verbano-Cusio-Ossola)</v>
      </c>
      <c r="F2577" s="40" t="str">
        <f t="shared" si="3"/>
        <v>(dist 605)</v>
      </c>
      <c r="G2577" s="40" t="str">
        <f t="shared" si="4"/>
        <v>(distance (loc1 Macerata) (loc2 Verbano-Cusio-Ossola) (dist 605))</v>
      </c>
    </row>
    <row r="2578">
      <c r="A2578" t="s">
        <v>78</v>
      </c>
      <c r="B2578" t="s">
        <v>89</v>
      </c>
      <c r="C2578" s="40">
        <v>470.017</v>
      </c>
      <c r="D2578" s="40" t="str">
        <f t="shared" si="1"/>
        <v>(loc1 Macerata)</v>
      </c>
      <c r="E2578" s="40" t="str">
        <f t="shared" si="2"/>
        <v>(loc2 Milano)</v>
      </c>
      <c r="F2578" s="40" t="str">
        <f t="shared" si="3"/>
        <v>(dist 470)</v>
      </c>
      <c r="G2578" s="40" t="str">
        <f t="shared" si="4"/>
        <v>(distance (loc1 Macerata) (loc2 Milano) (dist 470))</v>
      </c>
    </row>
    <row r="2579">
      <c r="A2579" t="s">
        <v>78</v>
      </c>
      <c r="B2579" t="s">
        <v>92</v>
      </c>
      <c r="C2579" s="40">
        <v>530.13</v>
      </c>
      <c r="D2579" s="40" t="str">
        <f t="shared" si="1"/>
        <v>(loc1 Macerata)</v>
      </c>
      <c r="E2579" s="40" t="str">
        <f t="shared" si="2"/>
        <v>(loc2 Varese)</v>
      </c>
      <c r="F2579" s="40" t="str">
        <f t="shared" si="3"/>
        <v>(dist 530)</v>
      </c>
      <c r="G2579" s="40" t="str">
        <f t="shared" si="4"/>
        <v>(distance (loc1 Macerata) (loc2 Varese) (dist 530))</v>
      </c>
    </row>
    <row r="2580">
      <c r="A2580" t="s">
        <v>78</v>
      </c>
      <c r="B2580" t="s">
        <v>101</v>
      </c>
      <c r="C2580" s="40">
        <v>400.411</v>
      </c>
      <c r="D2580" s="40" t="str">
        <f t="shared" si="1"/>
        <v>(loc1 Macerata)</v>
      </c>
      <c r="E2580" s="40" t="str">
        <f t="shared" si="2"/>
        <v>(loc2 Verona)</v>
      </c>
      <c r="F2580" s="40" t="str">
        <f t="shared" si="3"/>
        <v>(dist 400)</v>
      </c>
      <c r="G2580" s="40" t="str">
        <f t="shared" si="4"/>
        <v>(distance (loc1 Macerata) (loc2 Verona) (dist 400))</v>
      </c>
    </row>
    <row r="2581">
      <c r="A2581" t="s">
        <v>78</v>
      </c>
      <c r="B2581" t="s">
        <v>103</v>
      </c>
      <c r="C2581" s="40">
        <v>366.923</v>
      </c>
      <c r="D2581" s="40" t="str">
        <f t="shared" si="1"/>
        <v>(loc1 Macerata)</v>
      </c>
      <c r="E2581" s="40" t="str">
        <f t="shared" si="2"/>
        <v>(loc2 Mantova)</v>
      </c>
      <c r="F2581" s="40" t="str">
        <f t="shared" si="3"/>
        <v>(dist 366)</v>
      </c>
      <c r="G2581" s="40" t="str">
        <f t="shared" si="4"/>
        <v>(distance (loc1 Macerata) (loc2 Mantova) (dist 366))</v>
      </c>
    </row>
    <row r="2582">
      <c r="A2582" t="s">
        <v>78</v>
      </c>
      <c r="B2582" t="s">
        <v>105</v>
      </c>
      <c r="C2582" s="40">
        <v>405.904</v>
      </c>
      <c r="D2582" s="40" t="str">
        <f t="shared" si="1"/>
        <v>(loc1 Macerata)</v>
      </c>
      <c r="E2582" s="40" t="str">
        <f t="shared" si="2"/>
        <v>(loc2 Vicenza)</v>
      </c>
      <c r="F2582" s="40" t="str">
        <f t="shared" si="3"/>
        <v>(dist 405)</v>
      </c>
      <c r="G2582" s="40" t="str">
        <f t="shared" si="4"/>
        <v>(distance (loc1 Macerata) (loc2 Vicenza) (dist 405))</v>
      </c>
    </row>
    <row r="2583">
      <c r="A2583" t="s">
        <v>78</v>
      </c>
      <c r="B2583" t="s">
        <v>109</v>
      </c>
      <c r="C2583" s="40">
        <v>483.726</v>
      </c>
      <c r="D2583" s="40" t="str">
        <f t="shared" si="1"/>
        <v>(loc1 Macerata)</v>
      </c>
      <c r="E2583" s="40" t="str">
        <f t="shared" si="2"/>
        <v>(loc2 Trento)</v>
      </c>
      <c r="F2583" s="40" t="str">
        <f t="shared" si="3"/>
        <v>(dist 483)</v>
      </c>
      <c r="G2583" s="40" t="str">
        <f t="shared" si="4"/>
        <v>(distance (loc1 Macerata) (loc2 Trento) (dist 483))</v>
      </c>
    </row>
    <row r="2584">
      <c r="A2584" t="s">
        <v>78</v>
      </c>
      <c r="B2584" t="s">
        <v>110</v>
      </c>
      <c r="C2584" s="40">
        <v>405.592</v>
      </c>
      <c r="D2584" s="40" t="str">
        <f t="shared" si="1"/>
        <v>(loc1 Macerata)</v>
      </c>
      <c r="E2584" s="40" t="str">
        <f t="shared" si="2"/>
        <v>(loc2 Venezia)</v>
      </c>
      <c r="F2584" s="40" t="str">
        <f t="shared" si="3"/>
        <v>(dist 405)</v>
      </c>
      <c r="G2584" s="40" t="str">
        <f t="shared" si="4"/>
        <v>(distance (loc1 Macerata) (loc2 Venezia) (dist 405))</v>
      </c>
    </row>
    <row r="2585">
      <c r="A2585" t="s">
        <v>78</v>
      </c>
      <c r="B2585" t="s">
        <v>111</v>
      </c>
      <c r="C2585" s="40">
        <v>190.67</v>
      </c>
      <c r="D2585" s="40" t="str">
        <f t="shared" si="1"/>
        <v>(loc1 Macerata)</v>
      </c>
      <c r="E2585" s="40" t="str">
        <f t="shared" si="2"/>
        <v>(loc2 Viterbo)</v>
      </c>
      <c r="F2585" s="40" t="str">
        <f t="shared" si="3"/>
        <v>(dist 190)</v>
      </c>
      <c r="G2585" s="40" t="str">
        <f t="shared" si="4"/>
        <v>(distance (loc1 Macerata) (loc2 Viterbo) (dist 190))</v>
      </c>
    </row>
    <row r="2586">
      <c r="A2586" t="s">
        <v>78</v>
      </c>
      <c r="B2586" t="s">
        <v>112</v>
      </c>
      <c r="C2586" s="40">
        <v>601.131</v>
      </c>
      <c r="D2586" s="40" t="str">
        <f t="shared" si="1"/>
        <v>(loc1 Macerata)</v>
      </c>
      <c r="E2586" s="40" t="str">
        <f t="shared" si="2"/>
        <v>(loc2 Sondrio)</v>
      </c>
      <c r="F2586" s="40" t="str">
        <f t="shared" si="3"/>
        <v>(dist 601)</v>
      </c>
      <c r="G2586" s="40" t="str">
        <f t="shared" si="4"/>
        <v>(distance (loc1 Macerata) (loc2 Sondrio) (dist 601))</v>
      </c>
    </row>
    <row r="2587">
      <c r="A2587" t="s">
        <v>78</v>
      </c>
      <c r="B2587" t="s">
        <v>113</v>
      </c>
      <c r="C2587" s="40">
        <v>659.645</v>
      </c>
      <c r="D2587" s="40" t="str">
        <f t="shared" si="1"/>
        <v>(loc1 Macerata)</v>
      </c>
      <c r="E2587" s="40" t="str">
        <f t="shared" si="2"/>
        <v>(loc2 Oristano)</v>
      </c>
      <c r="F2587" s="40" t="str">
        <f t="shared" si="3"/>
        <v>(dist 659)</v>
      </c>
      <c r="G2587" s="40" t="str">
        <f t="shared" si="4"/>
        <v>(distance (loc1 Macerata) (loc2 Oristano) (dist 659))</v>
      </c>
    </row>
    <row r="2588">
      <c r="A2588" t="s">
        <v>78</v>
      </c>
      <c r="B2588" t="s">
        <v>116</v>
      </c>
      <c r="C2588" s="40">
        <v>1170.194</v>
      </c>
      <c r="D2588" s="40" t="str">
        <f t="shared" si="1"/>
        <v>(loc1 Macerata)</v>
      </c>
      <c r="E2588" s="40" t="str">
        <f t="shared" si="2"/>
        <v>(loc2 Trapani)</v>
      </c>
      <c r="F2588" s="40" t="str">
        <f t="shared" si="3"/>
        <v>(dist 1170)</v>
      </c>
      <c r="G2588" s="40" t="str">
        <f t="shared" si="4"/>
        <v>(distance (loc1 Macerata) (loc2 Trapani) (dist 1170))</v>
      </c>
    </row>
    <row r="2589">
      <c r="A2589" t="s">
        <v>78</v>
      </c>
      <c r="B2589" t="s">
        <v>118</v>
      </c>
      <c r="C2589" s="40">
        <v>1063.765</v>
      </c>
      <c r="D2589" s="40" t="str">
        <f t="shared" si="1"/>
        <v>(loc1 Macerata)</v>
      </c>
      <c r="E2589" s="40" t="str">
        <f t="shared" si="2"/>
        <v>(loc2 Palermo)</v>
      </c>
      <c r="F2589" s="40" t="str">
        <f t="shared" si="3"/>
        <v>(dist 1063)</v>
      </c>
      <c r="G2589" s="40" t="str">
        <f t="shared" si="4"/>
        <v>(distance (loc1 Macerata) (loc2 Palermo) (dist 1063))</v>
      </c>
    </row>
    <row r="2590">
      <c r="A2590" t="s">
        <v>78</v>
      </c>
      <c r="B2590" t="s">
        <v>120</v>
      </c>
      <c r="C2590" s="40">
        <v>116.052</v>
      </c>
      <c r="D2590" s="40" t="str">
        <f t="shared" si="1"/>
        <v>(loc1 Macerata)</v>
      </c>
      <c r="E2590" s="40" t="str">
        <f t="shared" si="2"/>
        <v>(loc2 Perugia)</v>
      </c>
      <c r="F2590" s="40" t="str">
        <f t="shared" si="3"/>
        <v>(dist 116)</v>
      </c>
      <c r="G2590" s="40" t="str">
        <f t="shared" si="4"/>
        <v>(distance (loc1 Macerata) (loc2 Perugia) (dist 116))</v>
      </c>
    </row>
    <row r="2591">
      <c r="A2591" t="s">
        <v>78</v>
      </c>
      <c r="B2591" t="s">
        <v>121</v>
      </c>
      <c r="C2591" s="40">
        <v>137.265</v>
      </c>
      <c r="D2591" s="40" t="str">
        <f t="shared" si="1"/>
        <v>(loc1 Macerata)</v>
      </c>
      <c r="E2591" s="40" t="str">
        <f t="shared" si="2"/>
        <v>(loc2 Terni)</v>
      </c>
      <c r="F2591" s="40" t="str">
        <f t="shared" si="3"/>
        <v>(dist 137)</v>
      </c>
      <c r="G2591" s="40" t="str">
        <f t="shared" si="4"/>
        <v>(distance (loc1 Macerata) (loc2 Terni) (dist 137))</v>
      </c>
    </row>
    <row r="2592">
      <c r="A2592" t="s">
        <v>78</v>
      </c>
      <c r="B2592" t="s">
        <v>123</v>
      </c>
      <c r="C2592" s="40">
        <v>145.758</v>
      </c>
      <c r="D2592" s="40" t="str">
        <f t="shared" si="1"/>
        <v>(loc1 Macerata)</v>
      </c>
      <c r="E2592" s="40" t="str">
        <f t="shared" si="2"/>
        <v>(loc2 Pesaro e Urbino)</v>
      </c>
      <c r="F2592" s="40" t="str">
        <f t="shared" si="3"/>
        <v>(dist 145)</v>
      </c>
      <c r="G2592" s="40" t="str">
        <f t="shared" si="4"/>
        <v>(distance (loc1 Macerata) (loc2 Pesaro e Urbino) (dist 145))</v>
      </c>
    </row>
    <row r="2593">
      <c r="A2593" t="s">
        <v>78</v>
      </c>
      <c r="B2593" t="s">
        <v>127</v>
      </c>
      <c r="C2593" s="40">
        <v>151.799</v>
      </c>
      <c r="D2593" s="40" t="str">
        <f t="shared" si="1"/>
        <v>(loc1 Macerata)</v>
      </c>
      <c r="E2593" s="40" t="str">
        <f t="shared" si="2"/>
        <v>(loc2 Rimini)</v>
      </c>
      <c r="F2593" s="40" t="str">
        <f t="shared" si="3"/>
        <v>(dist 151)</v>
      </c>
      <c r="G2593" s="40" t="str">
        <f t="shared" si="4"/>
        <v>(distance (loc1 Macerata) (loc2 Rimini) (dist 151))</v>
      </c>
    </row>
    <row r="2594">
      <c r="A2594" t="s">
        <v>78</v>
      </c>
      <c r="B2594" t="s">
        <v>133</v>
      </c>
      <c r="C2594" s="40">
        <v>1086.191</v>
      </c>
      <c r="D2594" s="40" t="str">
        <f t="shared" si="1"/>
        <v>(loc1 Macerata)</v>
      </c>
      <c r="E2594" s="40" t="str">
        <f t="shared" si="2"/>
        <v>(loc2 Ragusa)</v>
      </c>
      <c r="F2594" s="40" t="str">
        <f t="shared" si="3"/>
        <v>(dist 1086)</v>
      </c>
      <c r="G2594" s="40" t="str">
        <f t="shared" si="4"/>
        <v>(distance (loc1 Macerata) (loc2 Ragusa) (dist 1086))</v>
      </c>
    </row>
    <row r="2595">
      <c r="A2595" t="s">
        <v>78</v>
      </c>
      <c r="B2595" t="s">
        <v>134</v>
      </c>
      <c r="C2595" s="40">
        <v>1048.078</v>
      </c>
      <c r="D2595" s="40" t="str">
        <f t="shared" si="1"/>
        <v>(loc1 Macerata)</v>
      </c>
      <c r="E2595" s="40" t="str">
        <f t="shared" si="2"/>
        <v>(loc2 Siracusa)</v>
      </c>
      <c r="F2595" s="40" t="str">
        <f t="shared" si="3"/>
        <v>(dist 1048)</v>
      </c>
      <c r="G2595" s="40" t="str">
        <f t="shared" si="4"/>
        <v>(distance (loc1 Macerata) (loc2 Siracusa) (dist 1048))</v>
      </c>
    </row>
    <row r="2596">
      <c r="A2596" t="s">
        <v>78</v>
      </c>
      <c r="B2596" t="s">
        <v>141</v>
      </c>
      <c r="C2596" s="40">
        <v>887.649</v>
      </c>
      <c r="D2596" s="40" t="str">
        <f t="shared" si="1"/>
        <v>(loc1 Macerata)</v>
      </c>
      <c r="E2596" s="40" t="str">
        <f t="shared" si="2"/>
        <v>(loc2 Reggio di Calabria)</v>
      </c>
      <c r="F2596" s="40" t="str">
        <f t="shared" si="3"/>
        <v>(dist 887)</v>
      </c>
      <c r="G2596" s="40" t="str">
        <f t="shared" si="4"/>
        <v>(distance (loc1 Macerata) (loc2 Reggio di Calabria) (dist 887))</v>
      </c>
    </row>
    <row r="2597">
      <c r="A2597" t="s">
        <v>78</v>
      </c>
      <c r="B2597" t="s">
        <v>146</v>
      </c>
      <c r="C2597" s="40">
        <v>373.792</v>
      </c>
      <c r="D2597" s="40" t="str">
        <f t="shared" si="1"/>
        <v>(loc1 Macerata)</v>
      </c>
      <c r="E2597" s="40" t="str">
        <f t="shared" si="2"/>
        <v>(loc2 Padova)</v>
      </c>
      <c r="F2597" s="40" t="str">
        <f t="shared" si="3"/>
        <v>(dist 373)</v>
      </c>
      <c r="G2597" s="40" t="str">
        <f t="shared" si="4"/>
        <v>(distance (loc1 Macerata) (loc2 Padova) (dist 373))</v>
      </c>
    </row>
    <row r="2598">
      <c r="A2598" t="s">
        <v>78</v>
      </c>
      <c r="B2598" t="s">
        <v>151</v>
      </c>
      <c r="C2598" s="40">
        <v>121.137</v>
      </c>
      <c r="D2598" s="40" t="str">
        <f t="shared" si="1"/>
        <v>(loc1 Macerata)</v>
      </c>
      <c r="E2598" s="40" t="str">
        <f t="shared" si="2"/>
        <v>(loc2 Teramo)</v>
      </c>
      <c r="F2598" s="40" t="str">
        <f t="shared" si="3"/>
        <v>(dist 121)</v>
      </c>
      <c r="G2598" s="40" t="str">
        <f t="shared" si="4"/>
        <v>(distance (loc1 Macerata) (loc2 Teramo) (dist 121))</v>
      </c>
    </row>
    <row r="2599">
      <c r="A2599" t="s">
        <v>78</v>
      </c>
      <c r="B2599" t="s">
        <v>155</v>
      </c>
      <c r="C2599" s="40">
        <v>423.621</v>
      </c>
      <c r="D2599" s="40" t="str">
        <f t="shared" si="1"/>
        <v>(loc1 Macerata)</v>
      </c>
      <c r="E2599" s="40" t="str">
        <f t="shared" si="2"/>
        <v>(loc2 Treviso)</v>
      </c>
      <c r="F2599" s="40" t="str">
        <f t="shared" si="3"/>
        <v>(dist 423)</v>
      </c>
      <c r="G2599" s="40" t="str">
        <f t="shared" si="4"/>
        <v>(distance (loc1 Macerata) (loc2 Treviso) (dist 423))</v>
      </c>
    </row>
    <row r="2600">
      <c r="A2600" t="s">
        <v>78</v>
      </c>
      <c r="B2600" t="s">
        <v>159</v>
      </c>
      <c r="C2600" s="40">
        <v>210.056</v>
      </c>
      <c r="D2600" s="40" t="str">
        <f t="shared" si="1"/>
        <v>(loc1 Macerata)</v>
      </c>
      <c r="E2600" s="40" t="str">
        <f t="shared" si="2"/>
        <v>(loc2 Ravenna)</v>
      </c>
      <c r="F2600" s="40" t="str">
        <f t="shared" si="3"/>
        <v>(dist 210)</v>
      </c>
      <c r="G2600" s="40" t="str">
        <f t="shared" si="4"/>
        <v>(distance (loc1 Macerata) (loc2 Ravenna) (dist 210))</v>
      </c>
    </row>
    <row r="2601">
      <c r="A2601" t="s">
        <v>78</v>
      </c>
      <c r="B2601" t="s">
        <v>160</v>
      </c>
      <c r="C2601" s="40">
        <v>479.544</v>
      </c>
      <c r="D2601" s="40" t="str">
        <f t="shared" si="1"/>
        <v>(loc1 Macerata)</v>
      </c>
      <c r="E2601" s="40" t="str">
        <f t="shared" si="2"/>
        <v>(loc2 Pordenone)</v>
      </c>
      <c r="F2601" s="40" t="str">
        <f t="shared" si="3"/>
        <v>(dist 479)</v>
      </c>
      <c r="G2601" s="40" t="str">
        <f t="shared" si="4"/>
        <v>(distance (loc1 Macerata) (loc2 Pordenone) (dist 479))</v>
      </c>
    </row>
    <row r="2602">
      <c r="A2602" t="s">
        <v>78</v>
      </c>
      <c r="B2602" t="s">
        <v>161</v>
      </c>
      <c r="C2602" s="40">
        <v>525.445</v>
      </c>
      <c r="D2602" s="40" t="str">
        <f t="shared" si="1"/>
        <v>(loc1 Macerata)</v>
      </c>
      <c r="E2602" s="40" t="str">
        <f t="shared" si="2"/>
        <v>(loc2 Udine)</v>
      </c>
      <c r="F2602" s="40" t="str">
        <f t="shared" si="3"/>
        <v>(dist 525)</v>
      </c>
      <c r="G2602" s="40" t="str">
        <f t="shared" si="4"/>
        <v>(distance (loc1 Macerata) (loc2 Udine) (dist 525))</v>
      </c>
    </row>
    <row r="2603">
      <c r="A2603" t="s">
        <v>78</v>
      </c>
      <c r="B2603" t="s">
        <v>163</v>
      </c>
      <c r="C2603" s="40">
        <v>554.619</v>
      </c>
      <c r="D2603" s="40" t="str">
        <f t="shared" si="1"/>
        <v>(loc1 Macerata)</v>
      </c>
      <c r="E2603" s="40" t="str">
        <f t="shared" si="2"/>
        <v>(loc2 Trieste)</v>
      </c>
      <c r="F2603" s="40" t="str">
        <f t="shared" si="3"/>
        <v>(dist 554)</v>
      </c>
      <c r="G2603" s="40" t="str">
        <f t="shared" si="4"/>
        <v>(distance (loc1 Macerata) (loc2 Trieste) (dist 554))</v>
      </c>
    </row>
    <row r="2604">
      <c r="A2604" t="s">
        <v>78</v>
      </c>
      <c r="B2604" t="s">
        <v>140</v>
      </c>
      <c r="C2604" s="40">
        <v>887.577</v>
      </c>
      <c r="D2604" s="40" t="str">
        <f t="shared" si="1"/>
        <v>(loc1 Macerata)</v>
      </c>
      <c r="E2604" s="40" t="str">
        <f t="shared" si="2"/>
        <v>(loc2 Messina)</v>
      </c>
      <c r="F2604" s="40" t="str">
        <f t="shared" si="3"/>
        <v>(dist 887)</v>
      </c>
      <c r="G2604" s="40" t="str">
        <f t="shared" si="4"/>
        <v>(distance (loc1 Macerata) (loc2 Messina) (dist 887))</v>
      </c>
    </row>
    <row r="2605">
      <c r="A2605" t="s">
        <v>103</v>
      </c>
      <c r="B2605" t="s">
        <v>5</v>
      </c>
      <c r="C2605" s="40">
        <v>611.349</v>
      </c>
      <c r="D2605" s="40" t="str">
        <f t="shared" si="1"/>
        <v>(loc1 Mantova)</v>
      </c>
      <c r="E2605" s="40" t="str">
        <f t="shared" si="2"/>
        <v>(loc2 Olbia-Tempio)</v>
      </c>
      <c r="F2605" s="40" t="str">
        <f t="shared" si="3"/>
        <v>(dist 611)</v>
      </c>
      <c r="G2605" s="40" t="str">
        <f t="shared" si="4"/>
        <v>(distance (loc1 Mantova) (loc2 Olbia-Tempio) (dist 611))</v>
      </c>
    </row>
    <row r="2606">
      <c r="A2606" t="s">
        <v>103</v>
      </c>
      <c r="B2606" t="s">
        <v>18</v>
      </c>
      <c r="C2606" s="40">
        <v>74.818</v>
      </c>
      <c r="D2606" s="40" t="str">
        <f t="shared" si="1"/>
        <v>(loc1 Mantova)</v>
      </c>
      <c r="E2606" s="40" t="str">
        <f t="shared" si="2"/>
        <v>(loc2 Modena)</v>
      </c>
      <c r="F2606" s="40" t="str">
        <f t="shared" si="3"/>
        <v>(dist 74)</v>
      </c>
      <c r="G2606" s="40" t="str">
        <f t="shared" si="4"/>
        <v>(distance (loc1 Mantova) (loc2 Modena) (dist 74))</v>
      </c>
    </row>
    <row r="2607">
      <c r="A2607" t="s">
        <v>103</v>
      </c>
      <c r="B2607" t="s">
        <v>21</v>
      </c>
      <c r="C2607" s="40">
        <v>816.563</v>
      </c>
      <c r="D2607" s="40" t="str">
        <f t="shared" si="1"/>
        <v>(loc1 Mantova)</v>
      </c>
      <c r="E2607" s="40" t="str">
        <f t="shared" si="2"/>
        <v>(loc2 Medio Campidano)</v>
      </c>
      <c r="F2607" s="40" t="str">
        <f t="shared" si="3"/>
        <v>(dist 816)</v>
      </c>
      <c r="G2607" s="40" t="str">
        <f t="shared" si="4"/>
        <v>(distance (loc1 Mantova) (loc2 Medio Campidano) (dist 816))</v>
      </c>
    </row>
    <row r="2608">
      <c r="A2608" t="s">
        <v>103</v>
      </c>
      <c r="B2608" t="s">
        <v>28</v>
      </c>
      <c r="C2608" s="40">
        <v>677.06</v>
      </c>
      <c r="D2608" s="40" t="str">
        <f t="shared" si="1"/>
        <v>(loc1 Mantova)</v>
      </c>
      <c r="E2608" s="40" t="str">
        <f t="shared" si="2"/>
        <v>(loc2 Nuoro)</v>
      </c>
      <c r="F2608" s="40" t="str">
        <f t="shared" si="3"/>
        <v>(dist 677)</v>
      </c>
      <c r="G2608" s="40" t="str">
        <f t="shared" si="4"/>
        <v>(distance (loc1 Mantova) (loc2 Nuoro) (dist 677))</v>
      </c>
    </row>
    <row r="2609">
      <c r="A2609" t="s">
        <v>103</v>
      </c>
      <c r="B2609" t="s">
        <v>31</v>
      </c>
      <c r="C2609" s="40">
        <v>709.517</v>
      </c>
      <c r="D2609" s="40" t="str">
        <f t="shared" si="1"/>
        <v>(loc1 Mantova)</v>
      </c>
      <c r="E2609" s="40" t="str">
        <f t="shared" si="2"/>
        <v>(loc2 Salerno)</v>
      </c>
      <c r="F2609" s="40" t="str">
        <f t="shared" si="3"/>
        <v>(dist 709)</v>
      </c>
      <c r="G2609" s="40" t="str">
        <f t="shared" si="4"/>
        <v>(distance (loc1 Mantova) (loc2 Salerno) (dist 709))</v>
      </c>
    </row>
    <row r="2610">
      <c r="A2610" t="s">
        <v>103</v>
      </c>
      <c r="B2610" t="s">
        <v>42</v>
      </c>
      <c r="C2610" s="40">
        <v>270.915</v>
      </c>
      <c r="D2610" s="40" t="str">
        <f t="shared" si="1"/>
        <v>(loc1 Mantova)</v>
      </c>
      <c r="E2610" s="40" t="str">
        <f t="shared" si="2"/>
        <v>(loc2 Pisa)</v>
      </c>
      <c r="F2610" s="40" t="str">
        <f t="shared" si="3"/>
        <v>(dist 270)</v>
      </c>
      <c r="G2610" s="40" t="str">
        <f t="shared" si="4"/>
        <v>(distance (loc1 Mantova) (loc2 Pisa) (dist 270))</v>
      </c>
    </row>
    <row r="2611">
      <c r="A2611" t="s">
        <v>103</v>
      </c>
      <c r="B2611" t="s">
        <v>45</v>
      </c>
      <c r="C2611" s="40">
        <v>264.559</v>
      </c>
      <c r="D2611" s="40" t="str">
        <f t="shared" si="1"/>
        <v>(loc1 Mantova)</v>
      </c>
      <c r="E2611" s="40" t="str">
        <f t="shared" si="2"/>
        <v>(loc2 Siena)</v>
      </c>
      <c r="F2611" s="40" t="str">
        <f t="shared" si="3"/>
        <v>(dist 264)</v>
      </c>
      <c r="G2611" s="40" t="str">
        <f t="shared" si="4"/>
        <v>(distance (loc1 Mantova) (loc2 Siena) (dist 264))</v>
      </c>
    </row>
    <row r="2612">
      <c r="A2612" t="s">
        <v>103</v>
      </c>
      <c r="B2612" t="s">
        <v>49</v>
      </c>
      <c r="C2612" s="40">
        <v>277.351</v>
      </c>
      <c r="D2612" s="40" t="str">
        <f t="shared" si="1"/>
        <v>(loc1 Mantova)</v>
      </c>
      <c r="E2612" s="40" t="str">
        <f t="shared" si="2"/>
        <v>(loc2 Savona)</v>
      </c>
      <c r="F2612" s="40" t="str">
        <f t="shared" si="3"/>
        <v>(dist 277)</v>
      </c>
      <c r="G2612" s="40" t="str">
        <f t="shared" si="4"/>
        <v>(distance (loc1 Mantova) (loc2 Savona) (dist 277))</v>
      </c>
    </row>
    <row r="2613">
      <c r="A2613" t="s">
        <v>103</v>
      </c>
      <c r="B2613" t="s">
        <v>55</v>
      </c>
      <c r="C2613" s="40">
        <v>276.634</v>
      </c>
      <c r="D2613" s="40" t="str">
        <f t="shared" si="1"/>
        <v>(loc1 Mantova)</v>
      </c>
      <c r="E2613" s="40" t="str">
        <f t="shared" si="2"/>
        <v>(loc2 Torino)</v>
      </c>
      <c r="F2613" s="40" t="str">
        <f t="shared" si="3"/>
        <v>(dist 276)</v>
      </c>
      <c r="G2613" s="40" t="str">
        <f t="shared" si="4"/>
        <v>(distance (loc1 Mantova) (loc2 Torino) (dist 276))</v>
      </c>
    </row>
    <row r="2614">
      <c r="A2614" t="s">
        <v>103</v>
      </c>
      <c r="B2614" t="s">
        <v>63</v>
      </c>
      <c r="C2614" s="40">
        <v>469.895</v>
      </c>
      <c r="D2614" s="40" t="str">
        <f t="shared" si="1"/>
        <v>(loc1 Mantova)</v>
      </c>
      <c r="E2614" s="40" t="str">
        <f t="shared" si="2"/>
        <v>(loc2 Roma)</v>
      </c>
      <c r="F2614" s="40" t="str">
        <f t="shared" si="3"/>
        <v>(dist 469)</v>
      </c>
      <c r="G2614" s="40" t="str">
        <f t="shared" si="4"/>
        <v>(distance (loc1 Mantova) (loc2 Roma) (dist 469))</v>
      </c>
    </row>
    <row r="2615">
      <c r="A2615" t="s">
        <v>103</v>
      </c>
      <c r="B2615" t="s">
        <v>68</v>
      </c>
      <c r="C2615" s="40">
        <v>193.416</v>
      </c>
      <c r="D2615" s="40" t="str">
        <f t="shared" si="1"/>
        <v>(loc1 Mantova)</v>
      </c>
      <c r="E2615" s="40" t="str">
        <f t="shared" si="2"/>
        <v>(loc2 Prato)</v>
      </c>
      <c r="F2615" s="40" t="str">
        <f t="shared" si="3"/>
        <v>(dist 193)</v>
      </c>
      <c r="G2615" s="40" t="str">
        <f t="shared" si="4"/>
        <v>(distance (loc1 Mantova) (loc2 Prato) (dist 193))</v>
      </c>
    </row>
    <row r="2616">
      <c r="A2616" t="s">
        <v>103</v>
      </c>
      <c r="B2616" t="s">
        <v>69</v>
      </c>
      <c r="C2616" s="40">
        <v>210.992</v>
      </c>
      <c r="D2616" s="40" t="str">
        <f t="shared" si="1"/>
        <v>(loc1 Mantova)</v>
      </c>
      <c r="E2616" s="40" t="str">
        <f t="shared" si="2"/>
        <v>(loc2 Pistoia)</v>
      </c>
      <c r="F2616" s="40" t="str">
        <f t="shared" si="3"/>
        <v>(dist 210)</v>
      </c>
      <c r="G2616" s="40" t="str">
        <f t="shared" si="4"/>
        <v>(distance (loc1 Mantova) (loc2 Pistoia) (dist 210))</v>
      </c>
    </row>
    <row r="2617">
      <c r="A2617" t="s">
        <v>103</v>
      </c>
      <c r="B2617" t="s">
        <v>76</v>
      </c>
      <c r="C2617" s="40">
        <v>227.793</v>
      </c>
      <c r="D2617" s="40" t="str">
        <f t="shared" si="1"/>
        <v>(loc1 Mantova)</v>
      </c>
      <c r="E2617" s="40" t="str">
        <f t="shared" si="2"/>
        <v>(loc2 Novara)</v>
      </c>
      <c r="F2617" s="40" t="str">
        <f t="shared" si="3"/>
        <v>(dist 227)</v>
      </c>
      <c r="G2617" s="40" t="str">
        <f t="shared" si="4"/>
        <v>(distance (loc1 Mantova) (loc2 Novara) (dist 227))</v>
      </c>
    </row>
    <row r="2618">
      <c r="A2618" t="s">
        <v>103</v>
      </c>
      <c r="B2618" t="s">
        <v>77</v>
      </c>
      <c r="C2618" s="40">
        <v>167.988</v>
      </c>
      <c r="D2618" s="40" t="str">
        <f t="shared" si="1"/>
        <v>(loc1 Mantova)</v>
      </c>
      <c r="E2618" s="40" t="str">
        <f t="shared" si="2"/>
        <v>(loc2 Massa-Carrara)</v>
      </c>
      <c r="F2618" s="40" t="str">
        <f t="shared" si="3"/>
        <v>(dist 167)</v>
      </c>
      <c r="G2618" s="40" t="str">
        <f t="shared" si="4"/>
        <v>(distance (loc1 Mantova) (loc2 Massa-Carrara) (dist 167))</v>
      </c>
    </row>
    <row r="2619">
      <c r="A2619" t="s">
        <v>103</v>
      </c>
      <c r="B2619" t="s">
        <v>79</v>
      </c>
      <c r="C2619" s="40">
        <v>669.299</v>
      </c>
      <c r="D2619" s="40" t="str">
        <f t="shared" si="1"/>
        <v>(loc1 Mantova)</v>
      </c>
      <c r="E2619" s="40" t="str">
        <f t="shared" si="2"/>
        <v>(loc2 Napoli)</v>
      </c>
      <c r="F2619" s="40" t="str">
        <f t="shared" si="3"/>
        <v>(dist 669)</v>
      </c>
      <c r="G2619" s="40" t="str">
        <f t="shared" si="4"/>
        <v>(distance (loc1 Mantova) (loc2 Napoli) (dist 669))</v>
      </c>
    </row>
    <row r="2620">
      <c r="A2620" t="s">
        <v>103</v>
      </c>
      <c r="B2620" t="s">
        <v>80</v>
      </c>
      <c r="C2620" s="40">
        <v>87.325</v>
      </c>
      <c r="D2620" s="40" t="str">
        <f t="shared" si="1"/>
        <v>(loc1 Mantova)</v>
      </c>
      <c r="E2620" s="40" t="str">
        <f t="shared" si="2"/>
        <v>(loc2 Reggio nell'Emilia)</v>
      </c>
      <c r="F2620" s="40" t="str">
        <f t="shared" si="3"/>
        <v>(dist 87)</v>
      </c>
      <c r="G2620" s="40" t="str">
        <f t="shared" si="4"/>
        <v>(distance (loc1 Mantova) (loc2 Reggio nell'Emilia) (dist 87))</v>
      </c>
    </row>
    <row r="2621">
      <c r="A2621" t="s">
        <v>103</v>
      </c>
      <c r="B2621" t="s">
        <v>81</v>
      </c>
      <c r="C2621" s="40">
        <v>150.493</v>
      </c>
      <c r="D2621" s="40" t="str">
        <f t="shared" si="1"/>
        <v>(loc1 Mantova)</v>
      </c>
      <c r="E2621" s="40" t="str">
        <f t="shared" si="2"/>
        <v>(loc2 Pavia)</v>
      </c>
      <c r="F2621" s="40" t="str">
        <f t="shared" si="3"/>
        <v>(dist 150)</v>
      </c>
      <c r="G2621" s="40" t="str">
        <f t="shared" si="4"/>
        <v>(distance (loc1 Mantova) (loc2 Pavia) (dist 150))</v>
      </c>
    </row>
    <row r="2622">
      <c r="A2622" t="s">
        <v>103</v>
      </c>
      <c r="B2622" t="s">
        <v>83</v>
      </c>
      <c r="C2622" s="40">
        <v>309.197</v>
      </c>
      <c r="D2622" s="40" t="str">
        <f t="shared" si="1"/>
        <v>(loc1 Mantova)</v>
      </c>
      <c r="E2622" s="40" t="str">
        <f t="shared" si="2"/>
        <v>(loc2 Verbano-Cusio-Ossola)</v>
      </c>
      <c r="F2622" s="40" t="str">
        <f t="shared" si="3"/>
        <v>(dist 309)</v>
      </c>
      <c r="G2622" s="40" t="str">
        <f t="shared" si="4"/>
        <v>(distance (loc1 Mantova) (loc2 Verbano-Cusio-Ossola) (dist 309))</v>
      </c>
    </row>
    <row r="2623">
      <c r="A2623" t="s">
        <v>103</v>
      </c>
      <c r="B2623" t="s">
        <v>89</v>
      </c>
      <c r="C2623" s="40">
        <v>185.056</v>
      </c>
      <c r="D2623" s="40" t="str">
        <f t="shared" si="1"/>
        <v>(loc1 Mantova)</v>
      </c>
      <c r="E2623" s="40" t="str">
        <f t="shared" si="2"/>
        <v>(loc2 Milano)</v>
      </c>
      <c r="F2623" s="40" t="str">
        <f t="shared" si="3"/>
        <v>(dist 185)</v>
      </c>
      <c r="G2623" s="40" t="str">
        <f t="shared" si="4"/>
        <v>(distance (loc1 Mantova) (loc2 Milano) (dist 185))</v>
      </c>
    </row>
    <row r="2624">
      <c r="A2624" t="s">
        <v>103</v>
      </c>
      <c r="B2624" t="s">
        <v>92</v>
      </c>
      <c r="C2624" s="40">
        <v>233.614</v>
      </c>
      <c r="D2624" s="40" t="str">
        <f t="shared" si="1"/>
        <v>(loc1 Mantova)</v>
      </c>
      <c r="E2624" s="40" t="str">
        <f t="shared" si="2"/>
        <v>(loc2 Varese)</v>
      </c>
      <c r="F2624" s="40" t="str">
        <f t="shared" si="3"/>
        <v>(dist 233)</v>
      </c>
      <c r="G2624" s="40" t="str">
        <f t="shared" si="4"/>
        <v>(distance (loc1 Mantova) (loc2 Varese) (dist 233))</v>
      </c>
    </row>
    <row r="2625">
      <c r="A2625" t="s">
        <v>103</v>
      </c>
      <c r="B2625" t="s">
        <v>101</v>
      </c>
      <c r="C2625" s="40">
        <v>44.844</v>
      </c>
      <c r="D2625" s="40" t="str">
        <f t="shared" si="1"/>
        <v>(loc1 Mantova)</v>
      </c>
      <c r="E2625" s="40" t="str">
        <f t="shared" si="2"/>
        <v>(loc2 Verona)</v>
      </c>
      <c r="F2625" s="40" t="str">
        <f t="shared" si="3"/>
        <v>(dist 44)</v>
      </c>
      <c r="G2625" s="40" t="str">
        <f t="shared" si="4"/>
        <v>(distance (loc1 Mantova) (loc2 Verona) (dist 44))</v>
      </c>
    </row>
    <row r="2626">
      <c r="A2626" t="s">
        <v>103</v>
      </c>
      <c r="B2626" t="s">
        <v>105</v>
      </c>
      <c r="C2626" s="40">
        <v>94.42</v>
      </c>
      <c r="D2626" s="40" t="str">
        <f t="shared" si="1"/>
        <v>(loc1 Mantova)</v>
      </c>
      <c r="E2626" s="40" t="str">
        <f t="shared" si="2"/>
        <v>(loc2 Vicenza)</v>
      </c>
      <c r="F2626" s="40" t="str">
        <f t="shared" si="3"/>
        <v>(dist 94)</v>
      </c>
      <c r="G2626" s="40" t="str">
        <f t="shared" si="4"/>
        <v>(distance (loc1 Mantova) (loc2 Vicenza) (dist 94))</v>
      </c>
    </row>
    <row r="2627">
      <c r="A2627" t="s">
        <v>103</v>
      </c>
      <c r="B2627" t="s">
        <v>109</v>
      </c>
      <c r="C2627" s="40">
        <v>129.258</v>
      </c>
      <c r="D2627" s="40" t="str">
        <f t="shared" si="1"/>
        <v>(loc1 Mantova)</v>
      </c>
      <c r="E2627" s="40" t="str">
        <f t="shared" si="2"/>
        <v>(loc2 Trento)</v>
      </c>
      <c r="F2627" s="40" t="str">
        <f t="shared" si="3"/>
        <v>(dist 129)</v>
      </c>
      <c r="G2627" s="40" t="str">
        <f t="shared" si="4"/>
        <v>(distance (loc1 Mantova) (loc2 Trento) (dist 129))</v>
      </c>
    </row>
    <row r="2628">
      <c r="A2628" t="s">
        <v>103</v>
      </c>
      <c r="B2628" t="s">
        <v>110</v>
      </c>
      <c r="C2628" s="40">
        <v>157.597</v>
      </c>
      <c r="D2628" s="40" t="str">
        <f t="shared" si="1"/>
        <v>(loc1 Mantova)</v>
      </c>
      <c r="E2628" s="40" t="str">
        <f t="shared" si="2"/>
        <v>(loc2 Venezia)</v>
      </c>
      <c r="F2628" s="40" t="str">
        <f t="shared" si="3"/>
        <v>(dist 157)</v>
      </c>
      <c r="G2628" s="40" t="str">
        <f t="shared" si="4"/>
        <v>(distance (loc1 Mantova) (loc2 Venezia) (dist 157))</v>
      </c>
    </row>
    <row r="2629">
      <c r="A2629" t="s">
        <v>103</v>
      </c>
      <c r="B2629" t="s">
        <v>111</v>
      </c>
      <c r="C2629" s="40">
        <v>407.012</v>
      </c>
      <c r="D2629" s="40" t="str">
        <f t="shared" si="1"/>
        <v>(loc1 Mantova)</v>
      </c>
      <c r="E2629" s="40" t="str">
        <f t="shared" si="2"/>
        <v>(loc2 Viterbo)</v>
      </c>
      <c r="F2629" s="40" t="str">
        <f t="shared" si="3"/>
        <v>(dist 407)</v>
      </c>
      <c r="G2629" s="40" t="str">
        <f t="shared" si="4"/>
        <v>(distance (loc1 Mantova) (loc2 Viterbo) (dist 407))</v>
      </c>
    </row>
    <row r="2630">
      <c r="A2630" t="s">
        <v>103</v>
      </c>
      <c r="B2630" t="s">
        <v>112</v>
      </c>
      <c r="C2630" s="40">
        <v>256.844</v>
      </c>
      <c r="D2630" s="40" t="str">
        <f t="shared" si="1"/>
        <v>(loc1 Mantova)</v>
      </c>
      <c r="E2630" s="40" t="str">
        <f t="shared" si="2"/>
        <v>(loc2 Sondrio)</v>
      </c>
      <c r="F2630" s="40" t="str">
        <f t="shared" si="3"/>
        <v>(dist 256)</v>
      </c>
      <c r="G2630" s="40" t="str">
        <f t="shared" si="4"/>
        <v>(distance (loc1 Mantova) (loc2 Sondrio) (dist 256))</v>
      </c>
    </row>
    <row r="2631">
      <c r="A2631" t="s">
        <v>103</v>
      </c>
      <c r="B2631" t="s">
        <v>113</v>
      </c>
      <c r="C2631" s="40">
        <v>761.549</v>
      </c>
      <c r="D2631" s="40" t="str">
        <f t="shared" si="1"/>
        <v>(loc1 Mantova)</v>
      </c>
      <c r="E2631" s="40" t="str">
        <f t="shared" si="2"/>
        <v>(loc2 Oristano)</v>
      </c>
      <c r="F2631" s="40" t="str">
        <f t="shared" si="3"/>
        <v>(dist 761)</v>
      </c>
      <c r="G2631" s="40" t="str">
        <f t="shared" si="4"/>
        <v>(distance (loc1 Mantova) (loc2 Oristano) (dist 761))</v>
      </c>
    </row>
    <row r="2632">
      <c r="A2632" t="s">
        <v>103</v>
      </c>
      <c r="B2632" t="s">
        <v>116</v>
      </c>
      <c r="C2632" s="40">
        <v>1469.206</v>
      </c>
      <c r="D2632" s="40" t="str">
        <f t="shared" si="1"/>
        <v>(loc1 Mantova)</v>
      </c>
      <c r="E2632" s="40" t="str">
        <f t="shared" si="2"/>
        <v>(loc2 Trapani)</v>
      </c>
      <c r="F2632" s="40" t="str">
        <f t="shared" si="3"/>
        <v>(dist 1469)</v>
      </c>
      <c r="G2632" s="40" t="str">
        <f t="shared" si="4"/>
        <v>(distance (loc1 Mantova) (loc2 Trapani) (dist 1469))</v>
      </c>
    </row>
    <row r="2633">
      <c r="A2633" t="s">
        <v>103</v>
      </c>
      <c r="B2633" t="s">
        <v>118</v>
      </c>
      <c r="C2633" s="40">
        <v>1364.147</v>
      </c>
      <c r="D2633" s="40" t="str">
        <f t="shared" si="1"/>
        <v>(loc1 Mantova)</v>
      </c>
      <c r="E2633" s="40" t="str">
        <f t="shared" si="2"/>
        <v>(loc2 Palermo)</v>
      </c>
      <c r="F2633" s="40" t="str">
        <f t="shared" si="3"/>
        <v>(dist 1364)</v>
      </c>
      <c r="G2633" s="40" t="str">
        <f t="shared" si="4"/>
        <v>(distance (loc1 Mantova) (loc2 Palermo) (dist 1364))</v>
      </c>
    </row>
    <row r="2634">
      <c r="A2634" t="s">
        <v>103</v>
      </c>
      <c r="B2634" t="s">
        <v>120</v>
      </c>
      <c r="C2634" s="40">
        <v>345.802</v>
      </c>
      <c r="D2634" s="40" t="str">
        <f t="shared" si="1"/>
        <v>(loc1 Mantova)</v>
      </c>
      <c r="E2634" s="40" t="str">
        <f t="shared" si="2"/>
        <v>(loc2 Perugia)</v>
      </c>
      <c r="F2634" s="40" t="str">
        <f t="shared" si="3"/>
        <v>(dist 345)</v>
      </c>
      <c r="G2634" s="40" t="str">
        <f t="shared" si="4"/>
        <v>(distance (loc1 Mantova) (loc2 Perugia) (dist 345))</v>
      </c>
    </row>
    <row r="2635">
      <c r="A2635" t="s">
        <v>103</v>
      </c>
      <c r="B2635" t="s">
        <v>121</v>
      </c>
      <c r="C2635" s="40">
        <v>422.155</v>
      </c>
      <c r="D2635" s="40" t="str">
        <f t="shared" si="1"/>
        <v>(loc1 Mantova)</v>
      </c>
      <c r="E2635" s="40" t="str">
        <f t="shared" si="2"/>
        <v>(loc2 Terni)</v>
      </c>
      <c r="F2635" s="40" t="str">
        <f t="shared" si="3"/>
        <v>(dist 422)</v>
      </c>
      <c r="G2635" s="40" t="str">
        <f t="shared" si="4"/>
        <v>(distance (loc1 Mantova) (loc2 Terni) (dist 422))</v>
      </c>
    </row>
    <row r="2636">
      <c r="A2636" t="s">
        <v>103</v>
      </c>
      <c r="B2636" t="s">
        <v>123</v>
      </c>
      <c r="C2636" s="40">
        <v>312.046</v>
      </c>
      <c r="D2636" s="40" t="str">
        <f t="shared" si="1"/>
        <v>(loc1 Mantova)</v>
      </c>
      <c r="E2636" s="40" t="str">
        <f t="shared" si="2"/>
        <v>(loc2 Pesaro e Urbino)</v>
      </c>
      <c r="F2636" s="40" t="str">
        <f t="shared" si="3"/>
        <v>(dist 312)</v>
      </c>
      <c r="G2636" s="40" t="str">
        <f t="shared" si="4"/>
        <v>(distance (loc1 Mantova) (loc2 Pesaro e Urbino) (dist 312))</v>
      </c>
    </row>
    <row r="2637">
      <c r="A2637" t="s">
        <v>103</v>
      </c>
      <c r="B2637" t="s">
        <v>127</v>
      </c>
      <c r="C2637" s="40">
        <v>223.348</v>
      </c>
      <c r="D2637" s="40" t="str">
        <f t="shared" si="1"/>
        <v>(loc1 Mantova)</v>
      </c>
      <c r="E2637" s="40" t="str">
        <f t="shared" si="2"/>
        <v>(loc2 Rimini)</v>
      </c>
      <c r="F2637" s="40" t="str">
        <f t="shared" si="3"/>
        <v>(dist 223)</v>
      </c>
      <c r="G2637" s="40" t="str">
        <f t="shared" si="4"/>
        <v>(distance (loc1 Mantova) (loc2 Rimini) (dist 223))</v>
      </c>
    </row>
    <row r="2638">
      <c r="A2638" t="s">
        <v>103</v>
      </c>
      <c r="B2638" t="s">
        <v>133</v>
      </c>
      <c r="C2638" s="40">
        <v>1339.405</v>
      </c>
      <c r="D2638" s="40" t="str">
        <f t="shared" si="1"/>
        <v>(loc1 Mantova)</v>
      </c>
      <c r="E2638" s="40" t="str">
        <f t="shared" si="2"/>
        <v>(loc2 Ragusa)</v>
      </c>
      <c r="F2638" s="40" t="str">
        <f t="shared" si="3"/>
        <v>(dist 1339)</v>
      </c>
      <c r="G2638" s="40" t="str">
        <f t="shared" si="4"/>
        <v>(distance (loc1 Mantova) (loc2 Ragusa) (dist 1339))</v>
      </c>
    </row>
    <row r="2639">
      <c r="A2639" t="s">
        <v>103</v>
      </c>
      <c r="B2639" t="s">
        <v>134</v>
      </c>
      <c r="C2639" s="40">
        <v>1301.292</v>
      </c>
      <c r="D2639" s="40" t="str">
        <f t="shared" si="1"/>
        <v>(loc1 Mantova)</v>
      </c>
      <c r="E2639" s="40" t="str">
        <f t="shared" si="2"/>
        <v>(loc2 Siracusa)</v>
      </c>
      <c r="F2639" s="40" t="str">
        <f t="shared" si="3"/>
        <v>(dist 1301)</v>
      </c>
      <c r="G2639" s="40" t="str">
        <f t="shared" si="4"/>
        <v>(distance (loc1 Mantova) (loc2 Siracusa) (dist 1301))</v>
      </c>
    </row>
    <row r="2640">
      <c r="A2640" t="s">
        <v>103</v>
      </c>
      <c r="B2640" t="s">
        <v>141</v>
      </c>
      <c r="C2640" s="40">
        <v>1140.863</v>
      </c>
      <c r="D2640" s="40" t="str">
        <f t="shared" si="1"/>
        <v>(loc1 Mantova)</v>
      </c>
      <c r="E2640" s="40" t="str">
        <f t="shared" si="2"/>
        <v>(loc2 Reggio di Calabria)</v>
      </c>
      <c r="F2640" s="40" t="str">
        <f t="shared" si="3"/>
        <v>(dist 1140)</v>
      </c>
      <c r="G2640" s="40" t="str">
        <f t="shared" si="4"/>
        <v>(distance (loc1 Mantova) (loc2 Reggio di Calabria) (dist 1140))</v>
      </c>
    </row>
    <row r="2641">
      <c r="A2641" t="s">
        <v>103</v>
      </c>
      <c r="B2641" t="s">
        <v>146</v>
      </c>
      <c r="C2641" s="40">
        <v>124.814</v>
      </c>
      <c r="D2641" s="40" t="str">
        <f t="shared" si="1"/>
        <v>(loc1 Mantova)</v>
      </c>
      <c r="E2641" s="40" t="str">
        <f t="shared" si="2"/>
        <v>(loc2 Padova)</v>
      </c>
      <c r="F2641" s="40" t="str">
        <f t="shared" si="3"/>
        <v>(dist 124)</v>
      </c>
      <c r="G2641" s="40" t="str">
        <f t="shared" si="4"/>
        <v>(distance (loc1 Mantova) (loc2 Padova) (dist 124))</v>
      </c>
    </row>
    <row r="2642">
      <c r="A2642" t="s">
        <v>103</v>
      </c>
      <c r="B2642" t="s">
        <v>151</v>
      </c>
      <c r="C2642" s="40">
        <v>450.012</v>
      </c>
      <c r="D2642" s="40" t="str">
        <f t="shared" si="1"/>
        <v>(loc1 Mantova)</v>
      </c>
      <c r="E2642" s="40" t="str">
        <f t="shared" si="2"/>
        <v>(loc2 Teramo)</v>
      </c>
      <c r="F2642" s="40" t="str">
        <f t="shared" si="3"/>
        <v>(dist 450)</v>
      </c>
      <c r="G2642" s="40" t="str">
        <f t="shared" si="4"/>
        <v>(distance (loc1 Mantova) (loc2 Teramo) (dist 450))</v>
      </c>
    </row>
    <row r="2643">
      <c r="A2643" t="s">
        <v>103</v>
      </c>
      <c r="B2643" t="s">
        <v>155</v>
      </c>
      <c r="C2643" s="40">
        <v>173.005</v>
      </c>
      <c r="D2643" s="40" t="str">
        <f t="shared" si="1"/>
        <v>(loc1 Mantova)</v>
      </c>
      <c r="E2643" s="40" t="str">
        <f t="shared" si="2"/>
        <v>(loc2 Treviso)</v>
      </c>
      <c r="F2643" s="40" t="str">
        <f t="shared" si="3"/>
        <v>(dist 173)</v>
      </c>
      <c r="G2643" s="40" t="str">
        <f t="shared" si="4"/>
        <v>(distance (loc1 Mantova) (loc2 Treviso) (dist 173))</v>
      </c>
    </row>
    <row r="2644">
      <c r="A2644" t="s">
        <v>103</v>
      </c>
      <c r="B2644" t="s">
        <v>159</v>
      </c>
      <c r="C2644" s="40">
        <v>187.716</v>
      </c>
      <c r="D2644" s="40" t="str">
        <f t="shared" si="1"/>
        <v>(loc1 Mantova)</v>
      </c>
      <c r="E2644" s="40" t="str">
        <f t="shared" si="2"/>
        <v>(loc2 Ravenna)</v>
      </c>
      <c r="F2644" s="40" t="str">
        <f t="shared" si="3"/>
        <v>(dist 187)</v>
      </c>
      <c r="G2644" s="40" t="str">
        <f t="shared" si="4"/>
        <v>(distance (loc1 Mantova) (loc2 Ravenna) (dist 187))</v>
      </c>
    </row>
    <row r="2645">
      <c r="A2645" t="s">
        <v>103</v>
      </c>
      <c r="B2645" t="s">
        <v>160</v>
      </c>
      <c r="C2645" s="40">
        <v>228.929</v>
      </c>
      <c r="D2645" s="40" t="str">
        <f t="shared" si="1"/>
        <v>(loc1 Mantova)</v>
      </c>
      <c r="E2645" s="40" t="str">
        <f t="shared" si="2"/>
        <v>(loc2 Pordenone)</v>
      </c>
      <c r="F2645" s="40" t="str">
        <f t="shared" si="3"/>
        <v>(dist 228)</v>
      </c>
      <c r="G2645" s="40" t="str">
        <f t="shared" si="4"/>
        <v>(distance (loc1 Mantova) (loc2 Pordenone) (dist 228))</v>
      </c>
    </row>
    <row r="2646">
      <c r="A2646" t="s">
        <v>103</v>
      </c>
      <c r="B2646" t="s">
        <v>161</v>
      </c>
      <c r="C2646" s="40">
        <v>274.829</v>
      </c>
      <c r="D2646" s="40" t="str">
        <f t="shared" si="1"/>
        <v>(loc1 Mantova)</v>
      </c>
      <c r="E2646" s="40" t="str">
        <f t="shared" si="2"/>
        <v>(loc2 Udine)</v>
      </c>
      <c r="F2646" s="40" t="str">
        <f t="shared" si="3"/>
        <v>(dist 274)</v>
      </c>
      <c r="G2646" s="40" t="str">
        <f t="shared" si="4"/>
        <v>(distance (loc1 Mantova) (loc2 Udine) (dist 274))</v>
      </c>
    </row>
    <row r="2647">
      <c r="A2647" t="s">
        <v>103</v>
      </c>
      <c r="B2647" t="s">
        <v>163</v>
      </c>
      <c r="C2647" s="40">
        <v>304.003</v>
      </c>
      <c r="D2647" s="40" t="str">
        <f t="shared" si="1"/>
        <v>(loc1 Mantova)</v>
      </c>
      <c r="E2647" s="40" t="str">
        <f t="shared" si="2"/>
        <v>(loc2 Trieste)</v>
      </c>
      <c r="F2647" s="40" t="str">
        <f t="shared" si="3"/>
        <v>(dist 304)</v>
      </c>
      <c r="G2647" s="40" t="str">
        <f t="shared" si="4"/>
        <v>(distance (loc1 Mantova) (loc2 Trieste) (dist 304))</v>
      </c>
    </row>
    <row r="2648">
      <c r="A2648" t="s">
        <v>103</v>
      </c>
      <c r="B2648" t="s">
        <v>78</v>
      </c>
      <c r="C2648" s="40">
        <v>366.923</v>
      </c>
      <c r="D2648" s="40" t="str">
        <f t="shared" si="1"/>
        <v>(loc1 Mantova)</v>
      </c>
      <c r="E2648" s="40" t="str">
        <f t="shared" si="2"/>
        <v>(loc2 Macerata)</v>
      </c>
      <c r="F2648" s="40" t="str">
        <f t="shared" si="3"/>
        <v>(dist 366)</v>
      </c>
      <c r="G2648" s="40" t="str">
        <f t="shared" si="4"/>
        <v>(distance (loc1 Mantova) (loc2 Macerata) (dist 366))</v>
      </c>
    </row>
    <row r="2649">
      <c r="A2649" t="s">
        <v>103</v>
      </c>
      <c r="B2649" t="s">
        <v>140</v>
      </c>
      <c r="C2649" s="40">
        <v>1140.791</v>
      </c>
      <c r="D2649" s="40" t="str">
        <f t="shared" si="1"/>
        <v>(loc1 Mantova)</v>
      </c>
      <c r="E2649" s="40" t="str">
        <f t="shared" si="2"/>
        <v>(loc2 Messina)</v>
      </c>
      <c r="F2649" s="40" t="str">
        <f t="shared" si="3"/>
        <v>(dist 1140)</v>
      </c>
      <c r="G2649" s="40" t="str">
        <f t="shared" si="4"/>
        <v>(distance (loc1 Mantova) (loc2 Messina) (dist 1140))</v>
      </c>
    </row>
    <row r="2650">
      <c r="A2650" t="s">
        <v>77</v>
      </c>
      <c r="B2650" t="s">
        <v>5</v>
      </c>
      <c r="C2650" s="40">
        <v>443.124</v>
      </c>
      <c r="D2650" s="40" t="str">
        <f t="shared" si="1"/>
        <v>(loc1 Massa-Carrara)</v>
      </c>
      <c r="E2650" s="40" t="str">
        <f t="shared" si="2"/>
        <v>(loc2 Olbia-Tempio)</v>
      </c>
      <c r="F2650" s="40" t="str">
        <f t="shared" si="3"/>
        <v>(dist 443)</v>
      </c>
      <c r="G2650" s="40" t="str">
        <f t="shared" si="4"/>
        <v>(distance (loc1 Massa-Carrara) (loc2 Olbia-Tempio) (dist 443))</v>
      </c>
    </row>
    <row r="2651">
      <c r="A2651" t="s">
        <v>77</v>
      </c>
      <c r="B2651" t="s">
        <v>18</v>
      </c>
      <c r="C2651" s="40">
        <v>165.905</v>
      </c>
      <c r="D2651" s="40" t="str">
        <f t="shared" si="1"/>
        <v>(loc1 Massa-Carrara)</v>
      </c>
      <c r="E2651" s="40" t="str">
        <f t="shared" si="2"/>
        <v>(loc2 Modena)</v>
      </c>
      <c r="F2651" s="40" t="str">
        <f t="shared" si="3"/>
        <v>(dist 165)</v>
      </c>
      <c r="G2651" s="40" t="str">
        <f t="shared" si="4"/>
        <v>(distance (loc1 Massa-Carrara) (loc2 Modena) (dist 165))</v>
      </c>
    </row>
    <row r="2652">
      <c r="A2652" t="s">
        <v>77</v>
      </c>
      <c r="B2652" t="s">
        <v>21</v>
      </c>
      <c r="C2652" s="40">
        <v>648.338</v>
      </c>
      <c r="D2652" s="40" t="str">
        <f t="shared" si="1"/>
        <v>(loc1 Massa-Carrara)</v>
      </c>
      <c r="E2652" s="40" t="str">
        <f t="shared" si="2"/>
        <v>(loc2 Medio Campidano)</v>
      </c>
      <c r="F2652" s="40" t="str">
        <f t="shared" si="3"/>
        <v>(dist 648)</v>
      </c>
      <c r="G2652" s="40" t="str">
        <f t="shared" si="4"/>
        <v>(distance (loc1 Massa-Carrara) (loc2 Medio Campidano) (dist 648))</v>
      </c>
    </row>
    <row r="2653">
      <c r="A2653" t="s">
        <v>77</v>
      </c>
      <c r="B2653" t="s">
        <v>28</v>
      </c>
      <c r="C2653" s="40">
        <v>508.835</v>
      </c>
      <c r="D2653" s="40" t="str">
        <f t="shared" si="1"/>
        <v>(loc1 Massa-Carrara)</v>
      </c>
      <c r="E2653" s="40" t="str">
        <f t="shared" si="2"/>
        <v>(loc2 Nuoro)</v>
      </c>
      <c r="F2653" s="40" t="str">
        <f t="shared" si="3"/>
        <v>(dist 508)</v>
      </c>
      <c r="G2653" s="40" t="str">
        <f t="shared" si="4"/>
        <v>(distance (loc1 Massa-Carrara) (loc2 Nuoro) (dist 508))</v>
      </c>
    </row>
    <row r="2654">
      <c r="A2654" t="s">
        <v>77</v>
      </c>
      <c r="B2654" t="s">
        <v>31</v>
      </c>
      <c r="C2654" s="40">
        <v>669.337</v>
      </c>
      <c r="D2654" s="40" t="str">
        <f t="shared" si="1"/>
        <v>(loc1 Massa-Carrara)</v>
      </c>
      <c r="E2654" s="40" t="str">
        <f t="shared" si="2"/>
        <v>(loc2 Salerno)</v>
      </c>
      <c r="F2654" s="40" t="str">
        <f t="shared" si="3"/>
        <v>(dist 669)</v>
      </c>
      <c r="G2654" s="40" t="str">
        <f t="shared" si="4"/>
        <v>(distance (loc1 Massa-Carrara) (loc2 Salerno) (dist 669))</v>
      </c>
    </row>
    <row r="2655">
      <c r="A2655" t="s">
        <v>77</v>
      </c>
      <c r="B2655" t="s">
        <v>42</v>
      </c>
      <c r="C2655" s="40">
        <v>88.022</v>
      </c>
      <c r="D2655" s="40" t="str">
        <f t="shared" si="1"/>
        <v>(loc1 Massa-Carrara)</v>
      </c>
      <c r="E2655" s="40" t="str">
        <f t="shared" si="2"/>
        <v>(loc2 Pisa)</v>
      </c>
      <c r="F2655" s="40" t="str">
        <f t="shared" si="3"/>
        <v>(dist 88)</v>
      </c>
      <c r="G2655" s="40" t="str">
        <f t="shared" si="4"/>
        <v>(distance (loc1 Massa-Carrara) (loc2 Pisa) (dist 88))</v>
      </c>
    </row>
    <row r="2656">
      <c r="A2656" t="s">
        <v>77</v>
      </c>
      <c r="B2656" t="s">
        <v>45</v>
      </c>
      <c r="C2656" s="40">
        <v>224.38</v>
      </c>
      <c r="D2656" s="40" t="str">
        <f t="shared" si="1"/>
        <v>(loc1 Massa-Carrara)</v>
      </c>
      <c r="E2656" s="40" t="str">
        <f t="shared" si="2"/>
        <v>(loc2 Siena)</v>
      </c>
      <c r="F2656" s="40" t="str">
        <f t="shared" si="3"/>
        <v>(dist 224)</v>
      </c>
      <c r="G2656" s="40" t="str">
        <f t="shared" si="4"/>
        <v>(distance (loc1 Massa-Carrara) (loc2 Siena) (dist 224))</v>
      </c>
    </row>
    <row r="2657">
      <c r="A2657" t="s">
        <v>77</v>
      </c>
      <c r="B2657" t="s">
        <v>49</v>
      </c>
      <c r="C2657" s="40">
        <v>169.818</v>
      </c>
      <c r="D2657" s="40" t="str">
        <f t="shared" si="1"/>
        <v>(loc1 Massa-Carrara)</v>
      </c>
      <c r="E2657" s="40" t="str">
        <f t="shared" si="2"/>
        <v>(loc2 Savona)</v>
      </c>
      <c r="F2657" s="40" t="str">
        <f t="shared" si="3"/>
        <v>(dist 169)</v>
      </c>
      <c r="G2657" s="40" t="str">
        <f t="shared" si="4"/>
        <v>(distance (loc1 Massa-Carrara) (loc2 Savona) (dist 169))</v>
      </c>
    </row>
    <row r="2658">
      <c r="A2658" t="s">
        <v>77</v>
      </c>
      <c r="B2658" t="s">
        <v>55</v>
      </c>
      <c r="C2658" s="40">
        <v>283.292</v>
      </c>
      <c r="D2658" s="40" t="str">
        <f t="shared" si="1"/>
        <v>(loc1 Massa-Carrara)</v>
      </c>
      <c r="E2658" s="40" t="str">
        <f t="shared" si="2"/>
        <v>(loc2 Torino)</v>
      </c>
      <c r="F2658" s="40" t="str">
        <f t="shared" si="3"/>
        <v>(dist 283)</v>
      </c>
      <c r="G2658" s="40" t="str">
        <f t="shared" si="4"/>
        <v>(distance (loc1 Massa-Carrara) (loc2 Torino) (dist 283))</v>
      </c>
    </row>
    <row r="2659">
      <c r="A2659" t="s">
        <v>77</v>
      </c>
      <c r="B2659" t="s">
        <v>63</v>
      </c>
      <c r="C2659" s="40">
        <v>429.716</v>
      </c>
      <c r="D2659" s="40" t="str">
        <f t="shared" si="1"/>
        <v>(loc1 Massa-Carrara)</v>
      </c>
      <c r="E2659" s="40" t="str">
        <f t="shared" si="2"/>
        <v>(loc2 Roma)</v>
      </c>
      <c r="F2659" s="40" t="str">
        <f t="shared" si="3"/>
        <v>(dist 429)</v>
      </c>
      <c r="G2659" s="40" t="str">
        <f t="shared" si="4"/>
        <v>(distance (loc1 Massa-Carrara) (loc2 Roma) (dist 429))</v>
      </c>
    </row>
    <row r="2660">
      <c r="A2660" t="s">
        <v>77</v>
      </c>
      <c r="B2660" t="s">
        <v>68</v>
      </c>
      <c r="C2660" s="40">
        <v>141.042</v>
      </c>
      <c r="D2660" s="40" t="str">
        <f t="shared" si="1"/>
        <v>(loc1 Massa-Carrara)</v>
      </c>
      <c r="E2660" s="40" t="str">
        <f t="shared" si="2"/>
        <v>(loc2 Prato)</v>
      </c>
      <c r="F2660" s="40" t="str">
        <f t="shared" si="3"/>
        <v>(dist 141)</v>
      </c>
      <c r="G2660" s="40" t="str">
        <f t="shared" si="4"/>
        <v>(distance (loc1 Massa-Carrara) (loc2 Prato) (dist 141))</v>
      </c>
    </row>
    <row r="2661">
      <c r="A2661" t="s">
        <v>77</v>
      </c>
      <c r="B2661" t="s">
        <v>69</v>
      </c>
      <c r="C2661" s="40">
        <v>126.665</v>
      </c>
      <c r="D2661" s="40" t="str">
        <f t="shared" si="1"/>
        <v>(loc1 Massa-Carrara)</v>
      </c>
      <c r="E2661" s="40" t="str">
        <f t="shared" si="2"/>
        <v>(loc2 Pistoia)</v>
      </c>
      <c r="F2661" s="40" t="str">
        <f t="shared" si="3"/>
        <v>(dist 126)</v>
      </c>
      <c r="G2661" s="40" t="str">
        <f t="shared" si="4"/>
        <v>(distance (loc1 Massa-Carrara) (loc2 Pistoia) (dist 126))</v>
      </c>
    </row>
    <row r="2662">
      <c r="A2662" t="s">
        <v>77</v>
      </c>
      <c r="B2662" t="s">
        <v>76</v>
      </c>
      <c r="C2662" s="40">
        <v>265.204</v>
      </c>
      <c r="D2662" s="40" t="str">
        <f t="shared" si="1"/>
        <v>(loc1 Massa-Carrara)</v>
      </c>
      <c r="E2662" s="40" t="str">
        <f t="shared" si="2"/>
        <v>(loc2 Novara)</v>
      </c>
      <c r="F2662" s="40" t="str">
        <f t="shared" si="3"/>
        <v>(dist 265)</v>
      </c>
      <c r="G2662" s="40" t="str">
        <f t="shared" si="4"/>
        <v>(distance (loc1 Massa-Carrara) (loc2 Novara) (dist 265))</v>
      </c>
    </row>
    <row r="2663">
      <c r="A2663" t="s">
        <v>77</v>
      </c>
      <c r="B2663" t="s">
        <v>79</v>
      </c>
      <c r="C2663" s="40">
        <v>629.19</v>
      </c>
      <c r="D2663" s="40" t="str">
        <f t="shared" si="1"/>
        <v>(loc1 Massa-Carrara)</v>
      </c>
      <c r="E2663" s="40" t="str">
        <f t="shared" si="2"/>
        <v>(loc2 Napoli)</v>
      </c>
      <c r="F2663" s="40" t="str">
        <f t="shared" si="3"/>
        <v>(dist 629)</v>
      </c>
      <c r="G2663" s="40" t="str">
        <f t="shared" si="4"/>
        <v>(distance (loc1 Massa-Carrara) (loc2 Napoli) (dist 629))</v>
      </c>
    </row>
    <row r="2664">
      <c r="A2664" t="s">
        <v>77</v>
      </c>
      <c r="B2664" t="s">
        <v>80</v>
      </c>
      <c r="C2664" s="40">
        <v>143.497</v>
      </c>
      <c r="D2664" s="40" t="str">
        <f t="shared" si="1"/>
        <v>(loc1 Massa-Carrara)</v>
      </c>
      <c r="E2664" s="40" t="str">
        <f t="shared" si="2"/>
        <v>(loc2 Reggio nell'Emilia)</v>
      </c>
      <c r="F2664" s="40" t="str">
        <f t="shared" si="3"/>
        <v>(dist 143)</v>
      </c>
      <c r="G2664" s="40" t="str">
        <f t="shared" si="4"/>
        <v>(distance (loc1 Massa-Carrara) (loc2 Reggio nell'Emilia) (dist 143))</v>
      </c>
    </row>
    <row r="2665">
      <c r="A2665" t="s">
        <v>77</v>
      </c>
      <c r="B2665" t="s">
        <v>81</v>
      </c>
      <c r="C2665" s="40">
        <v>202.782</v>
      </c>
      <c r="D2665" s="40" t="str">
        <f t="shared" si="1"/>
        <v>(loc1 Massa-Carrara)</v>
      </c>
      <c r="E2665" s="40" t="str">
        <f t="shared" si="2"/>
        <v>(loc2 Pavia)</v>
      </c>
      <c r="F2665" s="40" t="str">
        <f t="shared" si="3"/>
        <v>(dist 202)</v>
      </c>
      <c r="G2665" s="40" t="str">
        <f t="shared" si="4"/>
        <v>(distance (loc1 Massa-Carrara) (loc2 Pavia) (dist 202))</v>
      </c>
    </row>
    <row r="2666">
      <c r="A2666" t="s">
        <v>77</v>
      </c>
      <c r="B2666" t="s">
        <v>83</v>
      </c>
      <c r="C2666" s="40">
        <v>347.741</v>
      </c>
      <c r="D2666" s="40" t="str">
        <f t="shared" si="1"/>
        <v>(loc1 Massa-Carrara)</v>
      </c>
      <c r="E2666" s="40" t="str">
        <f t="shared" si="2"/>
        <v>(loc2 Verbano-Cusio-Ossola)</v>
      </c>
      <c r="F2666" s="40" t="str">
        <f t="shared" si="3"/>
        <v>(dist 347)</v>
      </c>
      <c r="G2666" s="40" t="str">
        <f t="shared" si="4"/>
        <v>(distance (loc1 Massa-Carrara) (loc2 Verbano-Cusio-Ossola) (dist 347))</v>
      </c>
    </row>
    <row r="2667">
      <c r="A2667" t="s">
        <v>77</v>
      </c>
      <c r="B2667" t="s">
        <v>92</v>
      </c>
      <c r="C2667" s="40">
        <v>273.769</v>
      </c>
      <c r="D2667" s="40" t="str">
        <f t="shared" si="1"/>
        <v>(loc1 Massa-Carrara)</v>
      </c>
      <c r="E2667" s="40" t="str">
        <f t="shared" si="2"/>
        <v>(loc2 Varese)</v>
      </c>
      <c r="F2667" s="40" t="str">
        <f t="shared" si="3"/>
        <v>(dist 273)</v>
      </c>
      <c r="G2667" s="40" t="str">
        <f t="shared" si="4"/>
        <v>(distance (loc1 Massa-Carrara) (loc2 Varese) (dist 273))</v>
      </c>
    </row>
    <row r="2668">
      <c r="A2668" t="s">
        <v>77</v>
      </c>
      <c r="B2668" t="s">
        <v>101</v>
      </c>
      <c r="C2668" s="40">
        <v>250.86</v>
      </c>
      <c r="D2668" s="40" t="str">
        <f t="shared" si="1"/>
        <v>(loc1 Massa-Carrara)</v>
      </c>
      <c r="E2668" s="40" t="str">
        <f t="shared" si="2"/>
        <v>(loc2 Verona)</v>
      </c>
      <c r="F2668" s="40" t="str">
        <f t="shared" si="3"/>
        <v>(dist 250)</v>
      </c>
      <c r="G2668" s="40" t="str">
        <f t="shared" si="4"/>
        <v>(distance (loc1 Massa-Carrara) (loc2 Verona) (dist 250))</v>
      </c>
    </row>
    <row r="2669">
      <c r="A2669" t="s">
        <v>77</v>
      </c>
      <c r="B2669" t="s">
        <v>105</v>
      </c>
      <c r="C2669" s="40">
        <v>298.692</v>
      </c>
      <c r="D2669" s="40" t="str">
        <f t="shared" si="1"/>
        <v>(loc1 Massa-Carrara)</v>
      </c>
      <c r="E2669" s="40" t="str">
        <f t="shared" si="2"/>
        <v>(loc2 Vicenza)</v>
      </c>
      <c r="F2669" s="40" t="str">
        <f t="shared" si="3"/>
        <v>(dist 298)</v>
      </c>
      <c r="G2669" s="40" t="str">
        <f t="shared" si="4"/>
        <v>(distance (loc1 Massa-Carrara) (loc2 Vicenza) (dist 298))</v>
      </c>
    </row>
    <row r="2670">
      <c r="A2670" t="s">
        <v>77</v>
      </c>
      <c r="B2670" t="s">
        <v>109</v>
      </c>
      <c r="C2670" s="40">
        <v>333.531</v>
      </c>
      <c r="D2670" s="40" t="str">
        <f t="shared" si="1"/>
        <v>(loc1 Massa-Carrara)</v>
      </c>
      <c r="E2670" s="40" t="str">
        <f t="shared" si="2"/>
        <v>(loc2 Trento)</v>
      </c>
      <c r="F2670" s="40" t="str">
        <f t="shared" si="3"/>
        <v>(dist 333)</v>
      </c>
      <c r="G2670" s="40" t="str">
        <f t="shared" si="4"/>
        <v>(distance (loc1 Massa-Carrara) (loc2 Trento) (dist 333))</v>
      </c>
    </row>
    <row r="2671">
      <c r="A2671" t="s">
        <v>77</v>
      </c>
      <c r="B2671" t="s">
        <v>110</v>
      </c>
      <c r="C2671" s="40">
        <v>352.031</v>
      </c>
      <c r="D2671" s="40" t="str">
        <f t="shared" si="1"/>
        <v>(loc1 Massa-Carrara)</v>
      </c>
      <c r="E2671" s="40" t="str">
        <f t="shared" si="2"/>
        <v>(loc2 Venezia)</v>
      </c>
      <c r="F2671" s="40" t="str">
        <f t="shared" si="3"/>
        <v>(dist 352)</v>
      </c>
      <c r="G2671" s="40" t="str">
        <f t="shared" si="4"/>
        <v>(distance (loc1 Massa-Carrara) (loc2 Venezia) (dist 352))</v>
      </c>
    </row>
    <row r="2672">
      <c r="A2672" t="s">
        <v>77</v>
      </c>
      <c r="B2672" t="s">
        <v>111</v>
      </c>
      <c r="C2672" s="40">
        <v>369.192</v>
      </c>
      <c r="D2672" s="40" t="str">
        <f t="shared" si="1"/>
        <v>(loc1 Massa-Carrara)</v>
      </c>
      <c r="E2672" s="40" t="str">
        <f t="shared" si="2"/>
        <v>(loc2 Viterbo)</v>
      </c>
      <c r="F2672" s="40" t="str">
        <f t="shared" si="3"/>
        <v>(dist 369)</v>
      </c>
      <c r="G2672" s="40" t="str">
        <f t="shared" si="4"/>
        <v>(distance (loc1 Massa-Carrara) (loc2 Viterbo) (dist 369))</v>
      </c>
    </row>
    <row r="2673">
      <c r="A2673" t="s">
        <v>77</v>
      </c>
      <c r="B2673" t="s">
        <v>112</v>
      </c>
      <c r="C2673" s="40">
        <v>344.443</v>
      </c>
      <c r="D2673" s="40" t="str">
        <f t="shared" si="1"/>
        <v>(loc1 Massa-Carrara)</v>
      </c>
      <c r="E2673" s="40" t="str">
        <f t="shared" si="2"/>
        <v>(loc2 Sondrio)</v>
      </c>
      <c r="F2673" s="40" t="str">
        <f t="shared" si="3"/>
        <v>(dist 344)</v>
      </c>
      <c r="G2673" s="40" t="str">
        <f t="shared" si="4"/>
        <v>(distance (loc1 Massa-Carrara) (loc2 Sondrio) (dist 344))</v>
      </c>
    </row>
    <row r="2674">
      <c r="A2674" t="s">
        <v>77</v>
      </c>
      <c r="B2674" t="s">
        <v>113</v>
      </c>
      <c r="C2674" s="40">
        <v>597.211</v>
      </c>
      <c r="D2674" s="40" t="str">
        <f t="shared" si="1"/>
        <v>(loc1 Massa-Carrara)</v>
      </c>
      <c r="E2674" s="40" t="str">
        <f t="shared" si="2"/>
        <v>(loc2 Oristano)</v>
      </c>
      <c r="F2674" s="40" t="str">
        <f t="shared" si="3"/>
        <v>(dist 597)</v>
      </c>
      <c r="G2674" s="40" t="str">
        <f t="shared" si="4"/>
        <v>(distance (loc1 Massa-Carrara) (loc2 Oristano) (dist 597))</v>
      </c>
    </row>
    <row r="2675">
      <c r="A2675" t="s">
        <v>77</v>
      </c>
      <c r="B2675" t="s">
        <v>116</v>
      </c>
      <c r="C2675" s="40">
        <v>1431.386</v>
      </c>
      <c r="D2675" s="40" t="str">
        <f t="shared" si="1"/>
        <v>(loc1 Massa-Carrara)</v>
      </c>
      <c r="E2675" s="40" t="str">
        <f t="shared" si="2"/>
        <v>(loc2 Trapani)</v>
      </c>
      <c r="F2675" s="40" t="str">
        <f t="shared" si="3"/>
        <v>(dist 1431)</v>
      </c>
      <c r="G2675" s="40" t="str">
        <f t="shared" si="4"/>
        <v>(distance (loc1 Massa-Carrara) (loc2 Trapani) (dist 1431))</v>
      </c>
    </row>
    <row r="2676">
      <c r="A2676" t="s">
        <v>77</v>
      </c>
      <c r="B2676" t="s">
        <v>118</v>
      </c>
      <c r="C2676" s="40">
        <v>1326.327</v>
      </c>
      <c r="D2676" s="40" t="str">
        <f t="shared" si="1"/>
        <v>(loc1 Massa-Carrara)</v>
      </c>
      <c r="E2676" s="40" t="str">
        <f t="shared" si="2"/>
        <v>(loc2 Palermo)</v>
      </c>
      <c r="F2676" s="40" t="str">
        <f t="shared" si="3"/>
        <v>(dist 1326)</v>
      </c>
      <c r="G2676" s="40" t="str">
        <f t="shared" si="4"/>
        <v>(distance (loc1 Massa-Carrara) (loc2 Palermo) (dist 1326))</v>
      </c>
    </row>
    <row r="2677">
      <c r="A2677" t="s">
        <v>77</v>
      </c>
      <c r="B2677" t="s">
        <v>120</v>
      </c>
      <c r="C2677" s="40">
        <v>307.982</v>
      </c>
      <c r="D2677" s="40" t="str">
        <f t="shared" si="1"/>
        <v>(loc1 Massa-Carrara)</v>
      </c>
      <c r="E2677" s="40" t="str">
        <f t="shared" si="2"/>
        <v>(loc2 Perugia)</v>
      </c>
      <c r="F2677" s="40" t="str">
        <f t="shared" si="3"/>
        <v>(dist 307)</v>
      </c>
      <c r="G2677" s="40" t="str">
        <f t="shared" si="4"/>
        <v>(distance (loc1 Massa-Carrara) (loc2 Perugia) (dist 307))</v>
      </c>
    </row>
    <row r="2678">
      <c r="A2678" t="s">
        <v>77</v>
      </c>
      <c r="B2678" t="s">
        <v>121</v>
      </c>
      <c r="C2678" s="40">
        <v>384.335</v>
      </c>
      <c r="D2678" s="40" t="str">
        <f t="shared" si="1"/>
        <v>(loc1 Massa-Carrara)</v>
      </c>
      <c r="E2678" s="40" t="str">
        <f t="shared" si="2"/>
        <v>(loc2 Terni)</v>
      </c>
      <c r="F2678" s="40" t="str">
        <f t="shared" si="3"/>
        <v>(dist 384)</v>
      </c>
      <c r="G2678" s="40" t="str">
        <f t="shared" si="4"/>
        <v>(distance (loc1 Massa-Carrara) (loc2 Terni) (dist 384))</v>
      </c>
    </row>
    <row r="2679">
      <c r="A2679" t="s">
        <v>77</v>
      </c>
      <c r="B2679" t="s">
        <v>123</v>
      </c>
      <c r="C2679" s="40">
        <v>406.467</v>
      </c>
      <c r="D2679" s="40" t="str">
        <f t="shared" si="1"/>
        <v>(loc1 Massa-Carrara)</v>
      </c>
      <c r="E2679" s="40" t="str">
        <f t="shared" si="2"/>
        <v>(loc2 Pesaro e Urbino)</v>
      </c>
      <c r="F2679" s="40" t="str">
        <f t="shared" si="3"/>
        <v>(dist 406)</v>
      </c>
      <c r="G2679" s="40" t="str">
        <f t="shared" si="4"/>
        <v>(distance (loc1 Massa-Carrara) (loc2 Pesaro e Urbino) (dist 406))</v>
      </c>
    </row>
    <row r="2680">
      <c r="A2680" t="s">
        <v>77</v>
      </c>
      <c r="B2680" t="s">
        <v>127</v>
      </c>
      <c r="C2680" s="40">
        <v>317.769</v>
      </c>
      <c r="D2680" s="40" t="str">
        <f t="shared" si="1"/>
        <v>(loc1 Massa-Carrara)</v>
      </c>
      <c r="E2680" s="40" t="str">
        <f t="shared" si="2"/>
        <v>(loc2 Rimini)</v>
      </c>
      <c r="F2680" s="40" t="str">
        <f t="shared" si="3"/>
        <v>(dist 317)</v>
      </c>
      <c r="G2680" s="40" t="str">
        <f t="shared" si="4"/>
        <v>(distance (loc1 Massa-Carrara) (loc2 Rimini) (dist 317))</v>
      </c>
    </row>
    <row r="2681">
      <c r="A2681" t="s">
        <v>77</v>
      </c>
      <c r="B2681" t="s">
        <v>133</v>
      </c>
      <c r="C2681" s="40">
        <v>1301.585</v>
      </c>
      <c r="D2681" s="40" t="str">
        <f t="shared" si="1"/>
        <v>(loc1 Massa-Carrara)</v>
      </c>
      <c r="E2681" s="40" t="str">
        <f t="shared" si="2"/>
        <v>(loc2 Ragusa)</v>
      </c>
      <c r="F2681" s="40" t="str">
        <f t="shared" si="3"/>
        <v>(dist 1301)</v>
      </c>
      <c r="G2681" s="40" t="str">
        <f t="shared" si="4"/>
        <v>(distance (loc1 Massa-Carrara) (loc2 Ragusa) (dist 1301))</v>
      </c>
    </row>
    <row r="2682">
      <c r="A2682" t="s">
        <v>77</v>
      </c>
      <c r="B2682" t="s">
        <v>134</v>
      </c>
      <c r="C2682" s="40">
        <v>1263.472</v>
      </c>
      <c r="D2682" s="40" t="str">
        <f t="shared" si="1"/>
        <v>(loc1 Massa-Carrara)</v>
      </c>
      <c r="E2682" s="40" t="str">
        <f t="shared" si="2"/>
        <v>(loc2 Siracusa)</v>
      </c>
      <c r="F2682" s="40" t="str">
        <f t="shared" si="3"/>
        <v>(dist 1263)</v>
      </c>
      <c r="G2682" s="40" t="str">
        <f t="shared" si="4"/>
        <v>(distance (loc1 Massa-Carrara) (loc2 Siracusa) (dist 1263))</v>
      </c>
    </row>
    <row r="2683">
      <c r="A2683" t="s">
        <v>77</v>
      </c>
      <c r="B2683" t="s">
        <v>141</v>
      </c>
      <c r="C2683" s="40">
        <v>1103.043</v>
      </c>
      <c r="D2683" s="40" t="str">
        <f t="shared" si="1"/>
        <v>(loc1 Massa-Carrara)</v>
      </c>
      <c r="E2683" s="40" t="str">
        <f t="shared" si="2"/>
        <v>(loc2 Reggio di Calabria)</v>
      </c>
      <c r="F2683" s="40" t="str">
        <f t="shared" si="3"/>
        <v>(dist 1103)</v>
      </c>
      <c r="G2683" s="40" t="str">
        <f t="shared" si="4"/>
        <v>(distance (loc1 Massa-Carrara) (loc2 Reggio di Calabria) (dist 1103))</v>
      </c>
    </row>
    <row r="2684">
      <c r="A2684" t="s">
        <v>77</v>
      </c>
      <c r="B2684" t="s">
        <v>146</v>
      </c>
      <c r="C2684" s="40">
        <v>317.61</v>
      </c>
      <c r="D2684" s="40" t="str">
        <f t="shared" si="1"/>
        <v>(loc1 Massa-Carrara)</v>
      </c>
      <c r="E2684" s="40" t="str">
        <f t="shared" si="2"/>
        <v>(loc2 Padova)</v>
      </c>
      <c r="F2684" s="40" t="str">
        <f t="shared" si="3"/>
        <v>(dist 317)</v>
      </c>
      <c r="G2684" s="40" t="str">
        <f t="shared" si="4"/>
        <v>(distance (loc1 Massa-Carrara) (loc2 Padova) (dist 317))</v>
      </c>
    </row>
    <row r="2685">
      <c r="A2685" t="s">
        <v>77</v>
      </c>
      <c r="B2685" t="s">
        <v>151</v>
      </c>
      <c r="C2685" s="40">
        <v>544.433</v>
      </c>
      <c r="D2685" s="40" t="str">
        <f t="shared" si="1"/>
        <v>(loc1 Massa-Carrara)</v>
      </c>
      <c r="E2685" s="40" t="str">
        <f t="shared" si="2"/>
        <v>(loc2 Teramo)</v>
      </c>
      <c r="F2685" s="40" t="str">
        <f t="shared" si="3"/>
        <v>(dist 544)</v>
      </c>
      <c r="G2685" s="40" t="str">
        <f t="shared" si="4"/>
        <v>(distance (loc1 Massa-Carrara) (loc2 Teramo) (dist 544))</v>
      </c>
    </row>
    <row r="2686">
      <c r="A2686" t="s">
        <v>77</v>
      </c>
      <c r="B2686" t="s">
        <v>155</v>
      </c>
      <c r="C2686" s="40">
        <v>367.439</v>
      </c>
      <c r="D2686" s="40" t="str">
        <f t="shared" si="1"/>
        <v>(loc1 Massa-Carrara)</v>
      </c>
      <c r="E2686" s="40" t="str">
        <f t="shared" si="2"/>
        <v>(loc2 Treviso)</v>
      </c>
      <c r="F2686" s="40" t="str">
        <f t="shared" si="3"/>
        <v>(dist 367)</v>
      </c>
      <c r="G2686" s="40" t="str">
        <f t="shared" si="4"/>
        <v>(distance (loc1 Massa-Carrara) (loc2 Treviso) (dist 367))</v>
      </c>
    </row>
    <row r="2687">
      <c r="A2687" t="s">
        <v>77</v>
      </c>
      <c r="B2687" t="s">
        <v>159</v>
      </c>
      <c r="C2687" s="40">
        <v>282.137</v>
      </c>
      <c r="D2687" s="40" t="str">
        <f t="shared" si="1"/>
        <v>(loc1 Massa-Carrara)</v>
      </c>
      <c r="E2687" s="40" t="str">
        <f t="shared" si="2"/>
        <v>(loc2 Ravenna)</v>
      </c>
      <c r="F2687" s="40" t="str">
        <f t="shared" si="3"/>
        <v>(dist 282)</v>
      </c>
      <c r="G2687" s="40" t="str">
        <f t="shared" si="4"/>
        <v>(distance (loc1 Massa-Carrara) (loc2 Ravenna) (dist 282))</v>
      </c>
    </row>
    <row r="2688">
      <c r="A2688" t="s">
        <v>77</v>
      </c>
      <c r="B2688" t="s">
        <v>160</v>
      </c>
      <c r="C2688" s="40">
        <v>423.362</v>
      </c>
      <c r="D2688" s="40" t="str">
        <f t="shared" si="1"/>
        <v>(loc1 Massa-Carrara)</v>
      </c>
      <c r="E2688" s="40" t="str">
        <f t="shared" si="2"/>
        <v>(loc2 Pordenone)</v>
      </c>
      <c r="F2688" s="40" t="str">
        <f t="shared" si="3"/>
        <v>(dist 423)</v>
      </c>
      <c r="G2688" s="40" t="str">
        <f t="shared" si="4"/>
        <v>(distance (loc1 Massa-Carrara) (loc2 Pordenone) (dist 423))</v>
      </c>
    </row>
    <row r="2689">
      <c r="A2689" t="s">
        <v>77</v>
      </c>
      <c r="B2689" t="s">
        <v>161</v>
      </c>
      <c r="C2689" s="40">
        <v>469.263</v>
      </c>
      <c r="D2689" s="40" t="str">
        <f t="shared" si="1"/>
        <v>(loc1 Massa-Carrara)</v>
      </c>
      <c r="E2689" s="40" t="str">
        <f t="shared" si="2"/>
        <v>(loc2 Udine)</v>
      </c>
      <c r="F2689" s="40" t="str">
        <f t="shared" si="3"/>
        <v>(dist 469)</v>
      </c>
      <c r="G2689" s="40" t="str">
        <f t="shared" si="4"/>
        <v>(distance (loc1 Massa-Carrara) (loc2 Udine) (dist 469))</v>
      </c>
    </row>
    <row r="2690">
      <c r="A2690" t="s">
        <v>77</v>
      </c>
      <c r="B2690" t="s">
        <v>163</v>
      </c>
      <c r="C2690" s="40">
        <v>498.437</v>
      </c>
      <c r="D2690" s="40" t="str">
        <f t="shared" si="1"/>
        <v>(loc1 Massa-Carrara)</v>
      </c>
      <c r="E2690" s="40" t="str">
        <f t="shared" si="2"/>
        <v>(loc2 Trieste)</v>
      </c>
      <c r="F2690" s="40" t="str">
        <f t="shared" si="3"/>
        <v>(dist 498)</v>
      </c>
      <c r="G2690" s="40" t="str">
        <f t="shared" si="4"/>
        <v>(distance (loc1 Massa-Carrara) (loc2 Trieste) (dist 498))</v>
      </c>
    </row>
    <row r="2691">
      <c r="A2691" t="s">
        <v>77</v>
      </c>
      <c r="B2691" t="s">
        <v>89</v>
      </c>
      <c r="C2691" s="40">
        <v>215.904</v>
      </c>
      <c r="D2691" s="40" t="str">
        <f t="shared" si="1"/>
        <v>(loc1 Massa-Carrara)</v>
      </c>
      <c r="E2691" s="40" t="str">
        <f t="shared" si="2"/>
        <v>(loc2 Milano)</v>
      </c>
      <c r="F2691" s="40" t="str">
        <f t="shared" si="3"/>
        <v>(dist 215)</v>
      </c>
      <c r="G2691" s="40" t="str">
        <f t="shared" si="4"/>
        <v>(distance (loc1 Massa-Carrara) (loc2 Milano) (dist 215))</v>
      </c>
    </row>
    <row r="2692">
      <c r="A2692" t="s">
        <v>77</v>
      </c>
      <c r="B2692" t="s">
        <v>103</v>
      </c>
      <c r="C2692" s="40">
        <v>167.988</v>
      </c>
      <c r="D2692" s="40" t="str">
        <f t="shared" si="1"/>
        <v>(loc1 Massa-Carrara)</v>
      </c>
      <c r="E2692" s="40" t="str">
        <f t="shared" si="2"/>
        <v>(loc2 Mantova)</v>
      </c>
      <c r="F2692" s="40" t="str">
        <f t="shared" si="3"/>
        <v>(dist 167)</v>
      </c>
      <c r="G2692" s="40" t="str">
        <f t="shared" si="4"/>
        <v>(distance (loc1 Massa-Carrara) (loc2 Mantova) (dist 167))</v>
      </c>
    </row>
    <row r="2693">
      <c r="A2693" t="s">
        <v>77</v>
      </c>
      <c r="B2693" t="s">
        <v>78</v>
      </c>
      <c r="C2693" s="40">
        <v>420.979</v>
      </c>
      <c r="D2693" s="40" t="str">
        <f t="shared" si="1"/>
        <v>(loc1 Massa-Carrara)</v>
      </c>
      <c r="E2693" s="40" t="str">
        <f t="shared" si="2"/>
        <v>(loc2 Macerata)</v>
      </c>
      <c r="F2693" s="40" t="str">
        <f t="shared" si="3"/>
        <v>(dist 420)</v>
      </c>
      <c r="G2693" s="40" t="str">
        <f t="shared" si="4"/>
        <v>(distance (loc1 Massa-Carrara) (loc2 Macerata) (dist 420))</v>
      </c>
    </row>
    <row r="2694">
      <c r="A2694" t="s">
        <v>77</v>
      </c>
      <c r="B2694" t="s">
        <v>140</v>
      </c>
      <c r="C2694" s="40">
        <v>1102.971</v>
      </c>
      <c r="D2694" s="40" t="str">
        <f t="shared" si="1"/>
        <v>(loc1 Massa-Carrara)</v>
      </c>
      <c r="E2694" s="40" t="str">
        <f t="shared" si="2"/>
        <v>(loc2 Messina)</v>
      </c>
      <c r="F2694" s="40" t="str">
        <f t="shared" si="3"/>
        <v>(dist 1102)</v>
      </c>
      <c r="G2694" s="40" t="str">
        <f t="shared" si="4"/>
        <v>(distance (loc1 Massa-Carrara) (loc2 Messina) (dist 1102))</v>
      </c>
    </row>
    <row r="2695">
      <c r="A2695" t="s">
        <v>21</v>
      </c>
      <c r="B2695" t="s">
        <v>5</v>
      </c>
      <c r="C2695" s="40">
        <v>197.917</v>
      </c>
      <c r="D2695" s="40" t="str">
        <f t="shared" si="1"/>
        <v>(loc1 Medio Campidano)</v>
      </c>
      <c r="E2695" s="40" t="str">
        <f t="shared" si="2"/>
        <v>(loc2 Olbia-Tempio)</v>
      </c>
      <c r="F2695" s="40" t="str">
        <f t="shared" si="3"/>
        <v>(dist 197)</v>
      </c>
      <c r="G2695" s="40" t="str">
        <f t="shared" si="4"/>
        <v>(distance (loc1 Medio Campidano) (loc2 Olbia-Tempio) (dist 197))</v>
      </c>
    </row>
    <row r="2696">
      <c r="A2696" t="s">
        <v>21</v>
      </c>
      <c r="B2696" t="s">
        <v>18</v>
      </c>
      <c r="C2696" s="40">
        <v>747.362</v>
      </c>
      <c r="D2696" s="40" t="str">
        <f t="shared" si="1"/>
        <v>(loc1 Medio Campidano)</v>
      </c>
      <c r="E2696" s="40" t="str">
        <f t="shared" si="2"/>
        <v>(loc2 Modena)</v>
      </c>
      <c r="F2696" s="40" t="str">
        <f t="shared" si="3"/>
        <v>(dist 747)</v>
      </c>
      <c r="G2696" s="40" t="str">
        <f t="shared" si="4"/>
        <v>(distance (loc1 Medio Campidano) (loc2 Modena) (dist 747))</v>
      </c>
    </row>
    <row r="2697">
      <c r="A2697" t="s">
        <v>21</v>
      </c>
      <c r="B2697" t="s">
        <v>28</v>
      </c>
      <c r="C2697" s="40">
        <v>153.775</v>
      </c>
      <c r="D2697" s="40" t="str">
        <f t="shared" si="1"/>
        <v>(loc1 Medio Campidano)</v>
      </c>
      <c r="E2697" s="40" t="str">
        <f t="shared" si="2"/>
        <v>(loc2 Nuoro)</v>
      </c>
      <c r="F2697" s="40" t="str">
        <f t="shared" si="3"/>
        <v>(dist 153)</v>
      </c>
      <c r="G2697" s="40" t="str">
        <f t="shared" si="4"/>
        <v>(distance (loc1 Medio Campidano) (loc2 Nuoro) (dist 153))</v>
      </c>
    </row>
    <row r="2698">
      <c r="A2698" t="s">
        <v>21</v>
      </c>
      <c r="B2698" t="s">
        <v>31</v>
      </c>
      <c r="C2698" s="40">
        <v>807.462</v>
      </c>
      <c r="D2698" s="40" t="str">
        <f t="shared" si="1"/>
        <v>(loc1 Medio Campidano)</v>
      </c>
      <c r="E2698" s="40" t="str">
        <f t="shared" si="2"/>
        <v>(loc2 Salerno)</v>
      </c>
      <c r="F2698" s="40" t="str">
        <f t="shared" si="3"/>
        <v>(dist 807)</v>
      </c>
      <c r="G2698" s="40" t="str">
        <f t="shared" si="4"/>
        <v>(distance (loc1 Medio Campidano) (loc2 Salerno) (dist 807))</v>
      </c>
    </row>
    <row r="2699">
      <c r="A2699" t="s">
        <v>21</v>
      </c>
      <c r="B2699" t="s">
        <v>42</v>
      </c>
      <c r="C2699" s="40">
        <v>566.559</v>
      </c>
      <c r="D2699" s="40" t="str">
        <f t="shared" si="1"/>
        <v>(loc1 Medio Campidano)</v>
      </c>
      <c r="E2699" s="40" t="str">
        <f t="shared" si="2"/>
        <v>(loc2 Pisa)</v>
      </c>
      <c r="F2699" s="40" t="str">
        <f t="shared" si="3"/>
        <v>(dist 566)</v>
      </c>
      <c r="G2699" s="40" t="str">
        <f t="shared" si="4"/>
        <v>(distance (loc1 Medio Campidano) (loc2 Pisa) (dist 566))</v>
      </c>
    </row>
    <row r="2700">
      <c r="A2700" t="s">
        <v>21</v>
      </c>
      <c r="B2700" t="s">
        <v>45</v>
      </c>
      <c r="C2700" s="40">
        <v>670.887</v>
      </c>
      <c r="D2700" s="40" t="str">
        <f t="shared" si="1"/>
        <v>(loc1 Medio Campidano)</v>
      </c>
      <c r="E2700" s="40" t="str">
        <f t="shared" si="2"/>
        <v>(loc2 Siena)</v>
      </c>
      <c r="F2700" s="40" t="str">
        <f t="shared" si="3"/>
        <v>(dist 670)</v>
      </c>
      <c r="G2700" s="40" t="str">
        <f t="shared" si="4"/>
        <v>(distance (loc1 Medio Campidano) (loc2 Siena) (dist 670))</v>
      </c>
    </row>
    <row r="2701">
      <c r="A2701" t="s">
        <v>21</v>
      </c>
      <c r="B2701" t="s">
        <v>49</v>
      </c>
      <c r="C2701" s="40">
        <v>666.388</v>
      </c>
      <c r="D2701" s="40" t="str">
        <f t="shared" si="1"/>
        <v>(loc1 Medio Campidano)</v>
      </c>
      <c r="E2701" s="40" t="str">
        <f t="shared" si="2"/>
        <v>(loc2 Savona)</v>
      </c>
      <c r="F2701" s="40" t="str">
        <f t="shared" si="3"/>
        <v>(dist 666)</v>
      </c>
      <c r="G2701" s="40" t="str">
        <f t="shared" si="4"/>
        <v>(distance (loc1 Medio Campidano) (loc2 Savona) (dist 666))</v>
      </c>
    </row>
    <row r="2702">
      <c r="A2702" t="s">
        <v>21</v>
      </c>
      <c r="B2702" t="s">
        <v>55</v>
      </c>
      <c r="C2702" s="40">
        <v>894.842</v>
      </c>
      <c r="D2702" s="40" t="str">
        <f t="shared" si="1"/>
        <v>(loc1 Medio Campidano)</v>
      </c>
      <c r="E2702" s="40" t="str">
        <f t="shared" si="2"/>
        <v>(loc2 Torino)</v>
      </c>
      <c r="F2702" s="40" t="str">
        <f t="shared" si="3"/>
        <v>(dist 894)</v>
      </c>
      <c r="G2702" s="40" t="str">
        <f t="shared" si="4"/>
        <v>(distance (loc1 Medio Campidano) (loc2 Torino) (dist 894))</v>
      </c>
    </row>
    <row r="2703">
      <c r="A2703" t="s">
        <v>21</v>
      </c>
      <c r="B2703" t="s">
        <v>63</v>
      </c>
      <c r="C2703" s="40">
        <v>554.174</v>
      </c>
      <c r="D2703" s="40" t="str">
        <f t="shared" si="1"/>
        <v>(loc1 Medio Campidano)</v>
      </c>
      <c r="E2703" s="40" t="str">
        <f t="shared" si="2"/>
        <v>(loc2 Roma)</v>
      </c>
      <c r="F2703" s="40" t="str">
        <f t="shared" si="3"/>
        <v>(dist 554)</v>
      </c>
      <c r="G2703" s="40" t="str">
        <f t="shared" si="4"/>
        <v>(distance (loc1 Medio Campidano) (loc2 Roma) (dist 554))</v>
      </c>
    </row>
    <row r="2704">
      <c r="A2704" t="s">
        <v>21</v>
      </c>
      <c r="B2704" t="s">
        <v>68</v>
      </c>
      <c r="C2704" s="40">
        <v>639.789</v>
      </c>
      <c r="D2704" s="40" t="str">
        <f t="shared" si="1"/>
        <v>(loc1 Medio Campidano)</v>
      </c>
      <c r="E2704" s="40" t="str">
        <f t="shared" si="2"/>
        <v>(loc2 Prato)</v>
      </c>
      <c r="F2704" s="40" t="str">
        <f t="shared" si="3"/>
        <v>(dist 639)</v>
      </c>
      <c r="G2704" s="40" t="str">
        <f t="shared" si="4"/>
        <v>(distance (loc1 Medio Campidano) (loc2 Prato) (dist 639))</v>
      </c>
    </row>
    <row r="2705">
      <c r="A2705" t="s">
        <v>21</v>
      </c>
      <c r="B2705" t="s">
        <v>69</v>
      </c>
      <c r="C2705" s="40">
        <v>629.276</v>
      </c>
      <c r="D2705" s="40" t="str">
        <f t="shared" si="1"/>
        <v>(loc1 Medio Campidano)</v>
      </c>
      <c r="E2705" s="40" t="str">
        <f t="shared" si="2"/>
        <v>(loc2 Pistoia)</v>
      </c>
      <c r="F2705" s="40" t="str">
        <f t="shared" si="3"/>
        <v>(dist 629)</v>
      </c>
      <c r="G2705" s="40" t="str">
        <f t="shared" si="4"/>
        <v>(distance (loc1 Medio Campidano) (loc2 Pistoia) (dist 629))</v>
      </c>
    </row>
    <row r="2706">
      <c r="A2706" t="s">
        <v>21</v>
      </c>
      <c r="B2706" t="s">
        <v>76</v>
      </c>
      <c r="C2706" s="40">
        <v>890.605</v>
      </c>
      <c r="D2706" s="40" t="str">
        <f t="shared" si="1"/>
        <v>(loc1 Medio Campidano)</v>
      </c>
      <c r="E2706" s="40" t="str">
        <f t="shared" si="2"/>
        <v>(loc2 Novara)</v>
      </c>
      <c r="F2706" s="40" t="str">
        <f t="shared" si="3"/>
        <v>(dist 890)</v>
      </c>
      <c r="G2706" s="40" t="str">
        <f t="shared" si="4"/>
        <v>(distance (loc1 Medio Campidano) (loc2 Novara) (dist 890))</v>
      </c>
    </row>
    <row r="2707">
      <c r="A2707" t="s">
        <v>21</v>
      </c>
      <c r="B2707" t="s">
        <v>79</v>
      </c>
      <c r="C2707" s="40">
        <v>765.632</v>
      </c>
      <c r="D2707" s="40" t="str">
        <f t="shared" si="1"/>
        <v>(loc1 Medio Campidano)</v>
      </c>
      <c r="E2707" s="40" t="str">
        <f t="shared" si="2"/>
        <v>(loc2 Napoli)</v>
      </c>
      <c r="F2707" s="40" t="str">
        <f t="shared" si="3"/>
        <v>(dist 765)</v>
      </c>
      <c r="G2707" s="40" t="str">
        <f t="shared" si="4"/>
        <v>(distance (loc1 Medio Campidano) (loc2 Napoli) (dist 765))</v>
      </c>
    </row>
    <row r="2708">
      <c r="A2708" t="s">
        <v>21</v>
      </c>
      <c r="B2708" t="s">
        <v>80</v>
      </c>
      <c r="C2708" s="40">
        <v>769.532</v>
      </c>
      <c r="D2708" s="40" t="str">
        <f t="shared" si="1"/>
        <v>(loc1 Medio Campidano)</v>
      </c>
      <c r="E2708" s="40" t="str">
        <f t="shared" si="2"/>
        <v>(loc2 Reggio nell'Emilia)</v>
      </c>
      <c r="F2708" s="40" t="str">
        <f t="shared" si="3"/>
        <v>(dist 769)</v>
      </c>
      <c r="G2708" s="40" t="str">
        <f t="shared" si="4"/>
        <v>(distance (loc1 Medio Campidano) (loc2 Reggio nell'Emilia) (dist 769))</v>
      </c>
    </row>
    <row r="2709">
      <c r="A2709" t="s">
        <v>21</v>
      </c>
      <c r="B2709" t="s">
        <v>81</v>
      </c>
      <c r="C2709" s="40">
        <v>828.817</v>
      </c>
      <c r="D2709" s="40" t="str">
        <f t="shared" si="1"/>
        <v>(loc1 Medio Campidano)</v>
      </c>
      <c r="E2709" s="40" t="str">
        <f t="shared" si="2"/>
        <v>(loc2 Pavia)</v>
      </c>
      <c r="F2709" s="40" t="str">
        <f t="shared" si="3"/>
        <v>(dist 828)</v>
      </c>
      <c r="G2709" s="40" t="str">
        <f t="shared" si="4"/>
        <v>(distance (loc1 Medio Campidano) (loc2 Pavia) (dist 828))</v>
      </c>
    </row>
    <row r="2710">
      <c r="A2710" t="s">
        <v>21</v>
      </c>
      <c r="B2710" t="s">
        <v>83</v>
      </c>
      <c r="C2710" s="40">
        <v>973.776</v>
      </c>
      <c r="D2710" s="40" t="str">
        <f t="shared" si="1"/>
        <v>(loc1 Medio Campidano)</v>
      </c>
      <c r="E2710" s="40" t="str">
        <f t="shared" si="2"/>
        <v>(loc2 Verbano-Cusio-Ossola)</v>
      </c>
      <c r="F2710" s="40" t="str">
        <f t="shared" si="3"/>
        <v>(dist 973)</v>
      </c>
      <c r="G2710" s="40" t="str">
        <f t="shared" si="4"/>
        <v>(distance (loc1 Medio Campidano) (loc2 Verbano-Cusio-Ossola) (dist 973))</v>
      </c>
    </row>
    <row r="2711">
      <c r="A2711" t="s">
        <v>21</v>
      </c>
      <c r="B2711" t="s">
        <v>92</v>
      </c>
      <c r="C2711" s="40">
        <v>899.804</v>
      </c>
      <c r="D2711" s="40" t="str">
        <f t="shared" si="1"/>
        <v>(loc1 Medio Campidano)</v>
      </c>
      <c r="E2711" s="40" t="str">
        <f t="shared" si="2"/>
        <v>(loc2 Varese)</v>
      </c>
      <c r="F2711" s="40" t="str">
        <f t="shared" si="3"/>
        <v>(dist 899)</v>
      </c>
      <c r="G2711" s="40" t="str">
        <f t="shared" si="4"/>
        <v>(distance (loc1 Medio Campidano) (loc2 Varese) (dist 899))</v>
      </c>
    </row>
    <row r="2712">
      <c r="A2712" t="s">
        <v>21</v>
      </c>
      <c r="B2712" t="s">
        <v>101</v>
      </c>
      <c r="C2712" s="40">
        <v>848.406</v>
      </c>
      <c r="D2712" s="40" t="str">
        <f t="shared" si="1"/>
        <v>(loc1 Medio Campidano)</v>
      </c>
      <c r="E2712" s="40" t="str">
        <f t="shared" si="2"/>
        <v>(loc2 Verona)</v>
      </c>
      <c r="F2712" s="40" t="str">
        <f t="shared" si="3"/>
        <v>(dist 848)</v>
      </c>
      <c r="G2712" s="40" t="str">
        <f t="shared" si="4"/>
        <v>(distance (loc1 Medio Campidano) (loc2 Verona) (dist 848))</v>
      </c>
    </row>
    <row r="2713">
      <c r="A2713" t="s">
        <v>21</v>
      </c>
      <c r="B2713" t="s">
        <v>105</v>
      </c>
      <c r="C2713" s="40">
        <v>873.431</v>
      </c>
      <c r="D2713" s="40" t="str">
        <f t="shared" si="1"/>
        <v>(loc1 Medio Campidano)</v>
      </c>
      <c r="E2713" s="40" t="str">
        <f t="shared" si="2"/>
        <v>(loc2 Vicenza)</v>
      </c>
      <c r="F2713" s="40" t="str">
        <f t="shared" si="3"/>
        <v>(dist 873)</v>
      </c>
      <c r="G2713" s="40" t="str">
        <f t="shared" si="4"/>
        <v>(distance (loc1 Medio Campidano) (loc2 Vicenza) (dist 873))</v>
      </c>
    </row>
    <row r="2714">
      <c r="A2714" t="s">
        <v>21</v>
      </c>
      <c r="B2714" t="s">
        <v>109</v>
      </c>
      <c r="C2714" s="40">
        <v>931.077</v>
      </c>
      <c r="D2714" s="40" t="str">
        <f t="shared" si="1"/>
        <v>(loc1 Medio Campidano)</v>
      </c>
      <c r="E2714" s="40" t="str">
        <f t="shared" si="2"/>
        <v>(loc2 Trento)</v>
      </c>
      <c r="F2714" s="40" t="str">
        <f t="shared" si="3"/>
        <v>(dist 931)</v>
      </c>
      <c r="G2714" s="40" t="str">
        <f t="shared" si="4"/>
        <v>(distance (loc1 Medio Campidano) (loc2 Trento) (dist 931))</v>
      </c>
    </row>
    <row r="2715">
      <c r="A2715" t="s">
        <v>21</v>
      </c>
      <c r="B2715" t="s">
        <v>110</v>
      </c>
      <c r="C2715" s="40">
        <v>873.003</v>
      </c>
      <c r="D2715" s="40" t="str">
        <f t="shared" si="1"/>
        <v>(loc1 Medio Campidano)</v>
      </c>
      <c r="E2715" s="40" t="str">
        <f t="shared" si="2"/>
        <v>(loc2 Venezia)</v>
      </c>
      <c r="F2715" s="40" t="str">
        <f t="shared" si="3"/>
        <v>(dist 873)</v>
      </c>
      <c r="G2715" s="40" t="str">
        <f t="shared" si="4"/>
        <v>(distance (loc1 Medio Campidano) (loc2 Venezia) (dist 873))</v>
      </c>
    </row>
    <row r="2716">
      <c r="A2716" t="s">
        <v>21</v>
      </c>
      <c r="B2716" t="s">
        <v>111</v>
      </c>
      <c r="C2716" s="40">
        <v>524.358</v>
      </c>
      <c r="D2716" s="40" t="str">
        <f t="shared" si="1"/>
        <v>(loc1 Medio Campidano)</v>
      </c>
      <c r="E2716" s="40" t="str">
        <f t="shared" si="2"/>
        <v>(loc2 Viterbo)</v>
      </c>
      <c r="F2716" s="40" t="str">
        <f t="shared" si="3"/>
        <v>(dist 524)</v>
      </c>
      <c r="G2716" s="40" t="str">
        <f t="shared" si="4"/>
        <v>(distance (loc1 Medio Campidano) (loc2 Viterbo) (dist 524))</v>
      </c>
    </row>
    <row r="2717">
      <c r="A2717" t="s">
        <v>21</v>
      </c>
      <c r="B2717" t="s">
        <v>112</v>
      </c>
      <c r="C2717" s="40">
        <v>970.478</v>
      </c>
      <c r="D2717" s="40" t="str">
        <f t="shared" si="1"/>
        <v>(loc1 Medio Campidano)</v>
      </c>
      <c r="E2717" s="40" t="str">
        <f t="shared" si="2"/>
        <v>(loc2 Sondrio)</v>
      </c>
      <c r="F2717" s="40" t="str">
        <f t="shared" si="3"/>
        <v>(dist 970)</v>
      </c>
      <c r="G2717" s="40" t="str">
        <f t="shared" si="4"/>
        <v>(distance (loc1 Medio Campidano) (loc2 Sondrio) (dist 970))</v>
      </c>
    </row>
    <row r="2718">
      <c r="A2718" t="s">
        <v>21</v>
      </c>
      <c r="B2718" t="s">
        <v>113</v>
      </c>
      <c r="C2718" s="40">
        <v>52.645</v>
      </c>
      <c r="D2718" s="40" t="str">
        <f t="shared" si="1"/>
        <v>(loc1 Medio Campidano)</v>
      </c>
      <c r="E2718" s="40" t="str">
        <f t="shared" si="2"/>
        <v>(loc2 Oristano)</v>
      </c>
      <c r="F2718" s="40" t="str">
        <f t="shared" si="3"/>
        <v>(dist 52)</v>
      </c>
      <c r="G2718" s="40" t="str">
        <f t="shared" si="4"/>
        <v>(distance (loc1 Medio Campidano) (loc2 Oristano) (dist 52))</v>
      </c>
    </row>
    <row r="2719">
      <c r="A2719" t="s">
        <v>21</v>
      </c>
      <c r="B2719" t="s">
        <v>116</v>
      </c>
      <c r="C2719" s="40">
        <v>421.508</v>
      </c>
      <c r="D2719" s="40" t="str">
        <f t="shared" si="1"/>
        <v>(loc1 Medio Campidano)</v>
      </c>
      <c r="E2719" s="40" t="str">
        <f t="shared" si="2"/>
        <v>(loc2 Trapani)</v>
      </c>
      <c r="F2719" s="40" t="str">
        <f t="shared" si="3"/>
        <v>(dist 421)</v>
      </c>
      <c r="G2719" s="40" t="str">
        <f t="shared" si="4"/>
        <v>(distance (loc1 Medio Campidano) (loc2 Trapani) (dist 421))</v>
      </c>
    </row>
    <row r="2720">
      <c r="A2720" t="s">
        <v>21</v>
      </c>
      <c r="B2720" t="s">
        <v>118</v>
      </c>
      <c r="C2720" s="40">
        <v>534.591</v>
      </c>
      <c r="D2720" s="40" t="str">
        <f t="shared" si="1"/>
        <v>(loc1 Medio Campidano)</v>
      </c>
      <c r="E2720" s="40" t="str">
        <f t="shared" si="2"/>
        <v>(loc2 Palermo)</v>
      </c>
      <c r="F2720" s="40" t="str">
        <f t="shared" si="3"/>
        <v>(dist 534)</v>
      </c>
      <c r="G2720" s="40" t="str">
        <f t="shared" si="4"/>
        <v>(distance (loc1 Medio Campidano) (loc2 Palermo) (dist 534))</v>
      </c>
    </row>
    <row r="2721">
      <c r="A2721" t="s">
        <v>21</v>
      </c>
      <c r="B2721" t="s">
        <v>120</v>
      </c>
      <c r="C2721" s="40">
        <v>646.451</v>
      </c>
      <c r="D2721" s="40" t="str">
        <f t="shared" si="1"/>
        <v>(loc1 Medio Campidano)</v>
      </c>
      <c r="E2721" s="40" t="str">
        <f t="shared" si="2"/>
        <v>(loc2 Perugia)</v>
      </c>
      <c r="F2721" s="40" t="str">
        <f t="shared" si="3"/>
        <v>(dist 646)</v>
      </c>
      <c r="G2721" s="40" t="str">
        <f t="shared" si="4"/>
        <v>(distance (loc1 Medio Campidano) (loc2 Perugia) (dist 646))</v>
      </c>
    </row>
    <row r="2722">
      <c r="A2722" t="s">
        <v>21</v>
      </c>
      <c r="B2722" t="s">
        <v>121</v>
      </c>
      <c r="C2722" s="40">
        <v>578.36</v>
      </c>
      <c r="D2722" s="40" t="str">
        <f t="shared" si="1"/>
        <v>(loc1 Medio Campidano)</v>
      </c>
      <c r="E2722" s="40" t="str">
        <f t="shared" si="2"/>
        <v>(loc2 Terni)</v>
      </c>
      <c r="F2722" s="40" t="str">
        <f t="shared" si="3"/>
        <v>(dist 578)</v>
      </c>
      <c r="G2722" s="40" t="str">
        <f t="shared" si="4"/>
        <v>(distance (loc1 Medio Campidano) (loc2 Terni) (dist 578))</v>
      </c>
    </row>
    <row r="2723">
      <c r="A2723" t="s">
        <v>21</v>
      </c>
      <c r="B2723" t="s">
        <v>123</v>
      </c>
      <c r="C2723" s="40">
        <v>731.566</v>
      </c>
      <c r="D2723" s="40" t="str">
        <f t="shared" si="1"/>
        <v>(loc1 Medio Campidano)</v>
      </c>
      <c r="E2723" s="40" t="str">
        <f t="shared" si="2"/>
        <v>(loc2 Pesaro e Urbino)</v>
      </c>
      <c r="F2723" s="40" t="str">
        <f t="shared" si="3"/>
        <v>(dist 731)</v>
      </c>
      <c r="G2723" s="40" t="str">
        <f t="shared" si="4"/>
        <v>(distance (loc1 Medio Campidano) (loc2 Pesaro e Urbino) (dist 731))</v>
      </c>
    </row>
    <row r="2724">
      <c r="A2724" t="s">
        <v>21</v>
      </c>
      <c r="B2724" t="s">
        <v>127</v>
      </c>
      <c r="C2724" s="40">
        <v>838.741</v>
      </c>
      <c r="D2724" s="40" t="str">
        <f t="shared" si="1"/>
        <v>(loc1 Medio Campidano)</v>
      </c>
      <c r="E2724" s="40" t="str">
        <f t="shared" si="2"/>
        <v>(loc2 Rimini)</v>
      </c>
      <c r="F2724" s="40" t="str">
        <f t="shared" si="3"/>
        <v>(dist 838)</v>
      </c>
      <c r="G2724" s="40" t="str">
        <f t="shared" si="4"/>
        <v>(distance (loc1 Medio Campidano) (loc2 Rimini) (dist 838))</v>
      </c>
    </row>
    <row r="2725">
      <c r="A2725" t="s">
        <v>21</v>
      </c>
      <c r="B2725" t="s">
        <v>133</v>
      </c>
      <c r="C2725" s="40">
        <v>723.111</v>
      </c>
      <c r="D2725" s="40" t="str">
        <f t="shared" si="1"/>
        <v>(loc1 Medio Campidano)</v>
      </c>
      <c r="E2725" s="40" t="str">
        <f t="shared" si="2"/>
        <v>(loc2 Ragusa)</v>
      </c>
      <c r="F2725" s="40" t="str">
        <f t="shared" si="3"/>
        <v>(dist 723)</v>
      </c>
      <c r="G2725" s="40" t="str">
        <f t="shared" si="4"/>
        <v>(distance (loc1 Medio Campidano) (loc2 Ragusa) (dist 723))</v>
      </c>
    </row>
    <row r="2726">
      <c r="A2726" t="s">
        <v>21</v>
      </c>
      <c r="B2726" t="s">
        <v>134</v>
      </c>
      <c r="C2726" s="40">
        <v>785.743</v>
      </c>
      <c r="D2726" s="40" t="str">
        <f t="shared" si="1"/>
        <v>(loc1 Medio Campidano)</v>
      </c>
      <c r="E2726" s="40" t="str">
        <f t="shared" si="2"/>
        <v>(loc2 Siracusa)</v>
      </c>
      <c r="F2726" s="40" t="str">
        <f t="shared" si="3"/>
        <v>(dist 785)</v>
      </c>
      <c r="G2726" s="40" t="str">
        <f t="shared" si="4"/>
        <v>(distance (loc1 Medio Campidano) (loc2 Siracusa) (dist 785))</v>
      </c>
    </row>
    <row r="2727">
      <c r="A2727" t="s">
        <v>21</v>
      </c>
      <c r="B2727" t="s">
        <v>141</v>
      </c>
      <c r="C2727" s="40">
        <v>773.386</v>
      </c>
      <c r="D2727" s="40" t="str">
        <f t="shared" si="1"/>
        <v>(loc1 Medio Campidano)</v>
      </c>
      <c r="E2727" s="40" t="str">
        <f t="shared" si="2"/>
        <v>(loc2 Reggio di Calabria)</v>
      </c>
      <c r="F2727" s="40" t="str">
        <f t="shared" si="3"/>
        <v>(dist 773)</v>
      </c>
      <c r="G2727" s="40" t="str">
        <f t="shared" si="4"/>
        <v>(distance (loc1 Medio Campidano) (loc2 Reggio di Calabria) (dist 773))</v>
      </c>
    </row>
    <row r="2728">
      <c r="A2728" t="s">
        <v>21</v>
      </c>
      <c r="B2728" t="s">
        <v>146</v>
      </c>
      <c r="C2728" s="40">
        <v>838.582</v>
      </c>
      <c r="D2728" s="40" t="str">
        <f t="shared" si="1"/>
        <v>(loc1 Medio Campidano)</v>
      </c>
      <c r="E2728" s="40" t="str">
        <f t="shared" si="2"/>
        <v>(loc2 Padova)</v>
      </c>
      <c r="F2728" s="40" t="str">
        <f t="shared" si="3"/>
        <v>(dist 838)</v>
      </c>
      <c r="G2728" s="40" t="str">
        <f t="shared" si="4"/>
        <v>(distance (loc1 Medio Campidano) (loc2 Padova) (dist 838))</v>
      </c>
    </row>
    <row r="2729">
      <c r="A2729" t="s">
        <v>21</v>
      </c>
      <c r="B2729" t="s">
        <v>151</v>
      </c>
      <c r="C2729" s="40">
        <v>726.58</v>
      </c>
      <c r="D2729" s="40" t="str">
        <f t="shared" si="1"/>
        <v>(loc1 Medio Campidano)</v>
      </c>
      <c r="E2729" s="40" t="str">
        <f t="shared" si="2"/>
        <v>(loc2 Teramo)</v>
      </c>
      <c r="F2729" s="40" t="str">
        <f t="shared" si="3"/>
        <v>(dist 726)</v>
      </c>
      <c r="G2729" s="40" t="str">
        <f t="shared" si="4"/>
        <v>(distance (loc1 Medio Campidano) (loc2 Teramo) (dist 726))</v>
      </c>
    </row>
    <row r="2730">
      <c r="A2730" t="s">
        <v>21</v>
      </c>
      <c r="B2730" t="s">
        <v>155</v>
      </c>
      <c r="C2730" s="40">
        <v>888.411</v>
      </c>
      <c r="D2730" s="40" t="str">
        <f t="shared" si="1"/>
        <v>(loc1 Medio Campidano)</v>
      </c>
      <c r="E2730" s="40" t="str">
        <f t="shared" si="2"/>
        <v>(loc2 Treviso)</v>
      </c>
      <c r="F2730" s="40" t="str">
        <f t="shared" si="3"/>
        <v>(dist 888)</v>
      </c>
      <c r="G2730" s="40" t="str">
        <f t="shared" si="4"/>
        <v>(distance (loc1 Medio Campidano) (loc2 Treviso) (dist 888))</v>
      </c>
    </row>
    <row r="2731">
      <c r="A2731" t="s">
        <v>21</v>
      </c>
      <c r="B2731" t="s">
        <v>159</v>
      </c>
      <c r="C2731" s="40">
        <v>803.109</v>
      </c>
      <c r="D2731" s="40" t="str">
        <f t="shared" si="1"/>
        <v>(loc1 Medio Campidano)</v>
      </c>
      <c r="E2731" s="40" t="str">
        <f t="shared" si="2"/>
        <v>(loc2 Ravenna)</v>
      </c>
      <c r="F2731" s="40" t="str">
        <f t="shared" si="3"/>
        <v>(dist 803)</v>
      </c>
      <c r="G2731" s="40" t="str">
        <f t="shared" si="4"/>
        <v>(distance (loc1 Medio Campidano) (loc2 Ravenna) (dist 803))</v>
      </c>
    </row>
    <row r="2732">
      <c r="A2732" t="s">
        <v>21</v>
      </c>
      <c r="B2732" t="s">
        <v>160</v>
      </c>
      <c r="C2732" s="40">
        <v>944.334</v>
      </c>
      <c r="D2732" s="40" t="str">
        <f t="shared" si="1"/>
        <v>(loc1 Medio Campidano)</v>
      </c>
      <c r="E2732" s="40" t="str">
        <f t="shared" si="2"/>
        <v>(loc2 Pordenone)</v>
      </c>
      <c r="F2732" s="40" t="str">
        <f t="shared" si="3"/>
        <v>(dist 944)</v>
      </c>
      <c r="G2732" s="40" t="str">
        <f t="shared" si="4"/>
        <v>(distance (loc1 Medio Campidano) (loc2 Pordenone) (dist 944))</v>
      </c>
    </row>
    <row r="2733">
      <c r="A2733" t="s">
        <v>21</v>
      </c>
      <c r="B2733" t="s">
        <v>161</v>
      </c>
      <c r="C2733" s="40">
        <v>990.235</v>
      </c>
      <c r="D2733" s="40" t="str">
        <f t="shared" si="1"/>
        <v>(loc1 Medio Campidano)</v>
      </c>
      <c r="E2733" s="40" t="str">
        <f t="shared" si="2"/>
        <v>(loc2 Udine)</v>
      </c>
      <c r="F2733" s="40" t="str">
        <f t="shared" si="3"/>
        <v>(dist 990)</v>
      </c>
      <c r="G2733" s="40" t="str">
        <f t="shared" si="4"/>
        <v>(distance (loc1 Medio Campidano) (loc2 Udine) (dist 990))</v>
      </c>
    </row>
    <row r="2734">
      <c r="A2734" t="s">
        <v>21</v>
      </c>
      <c r="B2734" t="s">
        <v>163</v>
      </c>
      <c r="C2734" s="40">
        <v>1019.409</v>
      </c>
      <c r="D2734" s="40" t="str">
        <f t="shared" si="1"/>
        <v>(loc1 Medio Campidano)</v>
      </c>
      <c r="E2734" s="40" t="str">
        <f t="shared" si="2"/>
        <v>(loc2 Trieste)</v>
      </c>
      <c r="F2734" s="40" t="str">
        <f t="shared" si="3"/>
        <v>(dist 1019)</v>
      </c>
      <c r="G2734" s="40" t="str">
        <f t="shared" si="4"/>
        <v>(distance (loc1 Medio Campidano) (loc2 Trieste) (dist 1019))</v>
      </c>
    </row>
    <row r="2735">
      <c r="A2735" t="s">
        <v>21</v>
      </c>
      <c r="B2735" t="s">
        <v>77</v>
      </c>
      <c r="C2735" s="40">
        <v>648.338</v>
      </c>
      <c r="D2735" s="40" t="str">
        <f t="shared" si="1"/>
        <v>(loc1 Medio Campidano)</v>
      </c>
      <c r="E2735" s="40" t="str">
        <f t="shared" si="2"/>
        <v>(loc2 Massa-Carrara)</v>
      </c>
      <c r="F2735" s="40" t="str">
        <f t="shared" si="3"/>
        <v>(dist 648)</v>
      </c>
      <c r="G2735" s="40" t="str">
        <f t="shared" si="4"/>
        <v>(distance (loc1 Medio Campidano) (loc2 Massa-Carrara) (dist 648))</v>
      </c>
    </row>
    <row r="2736">
      <c r="A2736" t="s">
        <v>21</v>
      </c>
      <c r="B2736" t="s">
        <v>89</v>
      </c>
      <c r="C2736" s="40">
        <v>841.939</v>
      </c>
      <c r="D2736" s="40" t="str">
        <f t="shared" si="1"/>
        <v>(loc1 Medio Campidano)</v>
      </c>
      <c r="E2736" s="40" t="str">
        <f t="shared" si="2"/>
        <v>(loc2 Milano)</v>
      </c>
      <c r="F2736" s="40" t="str">
        <f t="shared" si="3"/>
        <v>(dist 841)</v>
      </c>
      <c r="G2736" s="40" t="str">
        <f t="shared" si="4"/>
        <v>(distance (loc1 Medio Campidano) (loc2 Milano) (dist 841))</v>
      </c>
    </row>
    <row r="2737">
      <c r="A2737" t="s">
        <v>21</v>
      </c>
      <c r="B2737" t="s">
        <v>103</v>
      </c>
      <c r="C2737" s="40">
        <v>816.563</v>
      </c>
      <c r="D2737" s="40" t="str">
        <f t="shared" si="1"/>
        <v>(loc1 Medio Campidano)</v>
      </c>
      <c r="E2737" s="40" t="str">
        <f t="shared" si="2"/>
        <v>(loc2 Mantova)</v>
      </c>
      <c r="F2737" s="40" t="str">
        <f t="shared" si="3"/>
        <v>(dist 816)</v>
      </c>
      <c r="G2737" s="40" t="str">
        <f t="shared" si="4"/>
        <v>(distance (loc1 Medio Campidano) (loc2 Mantova) (dist 816))</v>
      </c>
    </row>
    <row r="2738">
      <c r="A2738" t="s">
        <v>21</v>
      </c>
      <c r="B2738" t="s">
        <v>78</v>
      </c>
      <c r="C2738" s="40">
        <v>710.621</v>
      </c>
      <c r="D2738" s="40" t="str">
        <f t="shared" si="1"/>
        <v>(loc1 Medio Campidano)</v>
      </c>
      <c r="E2738" s="40" t="str">
        <f t="shared" si="2"/>
        <v>(loc2 Macerata)</v>
      </c>
      <c r="F2738" s="40" t="str">
        <f t="shared" si="3"/>
        <v>(dist 710)</v>
      </c>
      <c r="G2738" s="40" t="str">
        <f t="shared" si="4"/>
        <v>(distance (loc1 Medio Campidano) (loc2 Macerata) (dist 710))</v>
      </c>
    </row>
    <row r="2739">
      <c r="A2739" t="s">
        <v>21</v>
      </c>
      <c r="B2739" t="s">
        <v>140</v>
      </c>
      <c r="C2739" s="40">
        <v>751.208</v>
      </c>
      <c r="D2739" s="40" t="str">
        <f t="shared" si="1"/>
        <v>(loc1 Medio Campidano)</v>
      </c>
      <c r="E2739" s="40" t="str">
        <f t="shared" si="2"/>
        <v>(loc2 Messina)</v>
      </c>
      <c r="F2739" s="40" t="str">
        <f t="shared" si="3"/>
        <v>(dist 751)</v>
      </c>
      <c r="G2739" s="40" t="str">
        <f t="shared" si="4"/>
        <v>(distance (loc1 Medio Campidano) (loc2 Messina) (dist 751))</v>
      </c>
    </row>
    <row r="2740">
      <c r="A2740" t="s">
        <v>140</v>
      </c>
      <c r="B2740" t="s">
        <v>5</v>
      </c>
      <c r="C2740" s="40">
        <v>924.479</v>
      </c>
      <c r="D2740" s="40" t="str">
        <f t="shared" si="1"/>
        <v>(loc1 Messina)</v>
      </c>
      <c r="E2740" s="40" t="str">
        <f t="shared" si="2"/>
        <v>(loc2 Olbia-Tempio)</v>
      </c>
      <c r="F2740" s="40" t="str">
        <f t="shared" si="3"/>
        <v>(dist 924)</v>
      </c>
      <c r="G2740" s="40" t="str">
        <f t="shared" si="4"/>
        <v>(distance (loc1 Messina) (loc2 Olbia-Tempio) (dist 924))</v>
      </c>
    </row>
    <row r="2741">
      <c r="A2741" t="s">
        <v>140</v>
      </c>
      <c r="B2741" t="s">
        <v>18</v>
      </c>
      <c r="C2741" s="40">
        <v>1075.757</v>
      </c>
      <c r="D2741" s="40" t="str">
        <f t="shared" si="1"/>
        <v>(loc1 Messina)</v>
      </c>
      <c r="E2741" s="40" t="str">
        <f t="shared" si="2"/>
        <v>(loc2 Modena)</v>
      </c>
      <c r="F2741" s="40" t="str">
        <f t="shared" si="3"/>
        <v>(dist 1075)</v>
      </c>
      <c r="G2741" s="40" t="str">
        <f t="shared" si="4"/>
        <v>(distance (loc1 Messina) (loc2 Modena) (dist 1075))</v>
      </c>
    </row>
    <row r="2742">
      <c r="A2742" t="s">
        <v>140</v>
      </c>
      <c r="B2742" t="s">
        <v>21</v>
      </c>
      <c r="C2742" s="40">
        <v>751.208</v>
      </c>
      <c r="D2742" s="40" t="str">
        <f t="shared" si="1"/>
        <v>(loc1 Messina)</v>
      </c>
      <c r="E2742" s="40" t="str">
        <f t="shared" si="2"/>
        <v>(loc2 Medio Campidano)</v>
      </c>
      <c r="F2742" s="40" t="str">
        <f t="shared" si="3"/>
        <v>(dist 751)</v>
      </c>
      <c r="G2742" s="40" t="str">
        <f t="shared" si="4"/>
        <v>(distance (loc1 Messina) (loc2 Medio Campidano) (dist 751))</v>
      </c>
    </row>
    <row r="2743">
      <c r="A2743" t="s">
        <v>140</v>
      </c>
      <c r="B2743" t="s">
        <v>28</v>
      </c>
      <c r="C2743" s="40">
        <v>878.923</v>
      </c>
      <c r="D2743" s="40" t="str">
        <f t="shared" si="1"/>
        <v>(loc1 Messina)</v>
      </c>
      <c r="E2743" s="40" t="str">
        <f t="shared" si="2"/>
        <v>(loc2 Nuoro)</v>
      </c>
      <c r="F2743" s="40" t="str">
        <f t="shared" si="3"/>
        <v>(dist 878)</v>
      </c>
      <c r="G2743" s="40" t="str">
        <f t="shared" si="4"/>
        <v>(distance (loc1 Messina) (loc2 Nuoro) (dist 878))</v>
      </c>
    </row>
    <row r="2744">
      <c r="A2744" t="s">
        <v>140</v>
      </c>
      <c r="B2744" t="s">
        <v>31</v>
      </c>
      <c r="C2744" s="40">
        <v>438.573</v>
      </c>
      <c r="D2744" s="40" t="str">
        <f t="shared" si="1"/>
        <v>(loc1 Messina)</v>
      </c>
      <c r="E2744" s="40" t="str">
        <f t="shared" si="2"/>
        <v>(loc2 Salerno)</v>
      </c>
      <c r="F2744" s="40" t="str">
        <f t="shared" si="3"/>
        <v>(dist 438)</v>
      </c>
      <c r="G2744" s="40" t="str">
        <f t="shared" si="4"/>
        <v>(distance (loc1 Messina) (loc2 Salerno) (dist 438))</v>
      </c>
    </row>
    <row r="2745">
      <c r="A2745" t="s">
        <v>140</v>
      </c>
      <c r="B2745" t="s">
        <v>42</v>
      </c>
      <c r="C2745" s="40">
        <v>1027.772</v>
      </c>
      <c r="D2745" s="40" t="str">
        <f t="shared" si="1"/>
        <v>(loc1 Messina)</v>
      </c>
      <c r="E2745" s="40" t="str">
        <f t="shared" si="2"/>
        <v>(loc2 Pisa)</v>
      </c>
      <c r="F2745" s="40" t="str">
        <f t="shared" si="3"/>
        <v>(dist 1027)</v>
      </c>
      <c r="G2745" s="40" t="str">
        <f t="shared" si="4"/>
        <v>(distance (loc1 Messina) (loc2 Pisa) (dist 1027))</v>
      </c>
    </row>
    <row r="2746">
      <c r="A2746" t="s">
        <v>140</v>
      </c>
      <c r="B2746" t="s">
        <v>45</v>
      </c>
      <c r="C2746" s="40">
        <v>903.467</v>
      </c>
      <c r="D2746" s="40" t="str">
        <f t="shared" si="1"/>
        <v>(loc1 Messina)</v>
      </c>
      <c r="E2746" s="40" t="str">
        <f t="shared" si="2"/>
        <v>(loc2 Siena)</v>
      </c>
      <c r="F2746" s="40" t="str">
        <f t="shared" si="3"/>
        <v>(dist 903)</v>
      </c>
      <c r="G2746" s="40" t="str">
        <f t="shared" si="4"/>
        <v>(distance (loc1 Messina) (loc2 Siena) (dist 903))</v>
      </c>
    </row>
    <row r="2747">
      <c r="A2747" t="s">
        <v>140</v>
      </c>
      <c r="B2747" t="s">
        <v>49</v>
      </c>
      <c r="C2747" s="40">
        <v>1232.745</v>
      </c>
      <c r="D2747" s="40" t="str">
        <f t="shared" si="1"/>
        <v>(loc1 Messina)</v>
      </c>
      <c r="E2747" s="40" t="str">
        <f t="shared" si="2"/>
        <v>(loc2 Savona)</v>
      </c>
      <c r="F2747" s="40" t="str">
        <f t="shared" si="3"/>
        <v>(dist 1232)</v>
      </c>
      <c r="G2747" s="40" t="str">
        <f t="shared" si="4"/>
        <v>(distance (loc1 Messina) (loc2 Savona) (dist 1232))</v>
      </c>
    </row>
    <row r="2748">
      <c r="A2748" t="s">
        <v>140</v>
      </c>
      <c r="B2748" t="s">
        <v>55</v>
      </c>
      <c r="C2748" s="40">
        <v>1362.474</v>
      </c>
      <c r="D2748" s="40" t="str">
        <f t="shared" si="1"/>
        <v>(loc1 Messina)</v>
      </c>
      <c r="E2748" s="40" t="str">
        <f t="shared" si="2"/>
        <v>(loc2 Torino)</v>
      </c>
      <c r="F2748" s="40" t="str">
        <f t="shared" si="3"/>
        <v>(dist 1362)</v>
      </c>
      <c r="G2748" s="40" t="str">
        <f t="shared" si="4"/>
        <v>(distance (loc1 Messina) (loc2 Torino) (dist 1362))</v>
      </c>
    </row>
    <row r="2749">
      <c r="A2749" t="s">
        <v>140</v>
      </c>
      <c r="B2749" t="s">
        <v>63</v>
      </c>
      <c r="C2749" s="40">
        <v>700.447</v>
      </c>
      <c r="D2749" s="40" t="str">
        <f t="shared" si="1"/>
        <v>(loc1 Messina)</v>
      </c>
      <c r="E2749" s="40" t="str">
        <f t="shared" si="2"/>
        <v>(loc2 Roma)</v>
      </c>
      <c r="F2749" s="40" t="str">
        <f t="shared" si="3"/>
        <v>(dist 700)</v>
      </c>
      <c r="G2749" s="40" t="str">
        <f t="shared" si="4"/>
        <v>(distance (loc1 Messina) (loc2 Roma) (dist 700))</v>
      </c>
    </row>
    <row r="2750">
      <c r="A2750" t="s">
        <v>140</v>
      </c>
      <c r="B2750" t="s">
        <v>68</v>
      </c>
      <c r="C2750" s="40">
        <v>967.661</v>
      </c>
      <c r="D2750" s="40" t="str">
        <f t="shared" si="1"/>
        <v>(loc1 Messina)</v>
      </c>
      <c r="E2750" s="40" t="str">
        <f t="shared" si="2"/>
        <v>(loc2 Prato)</v>
      </c>
      <c r="F2750" s="40" t="str">
        <f t="shared" si="3"/>
        <v>(dist 967)</v>
      </c>
      <c r="G2750" s="40" t="str">
        <f t="shared" si="4"/>
        <v>(distance (loc1 Messina) (loc2 Prato) (dist 967))</v>
      </c>
    </row>
    <row r="2751">
      <c r="A2751" t="s">
        <v>140</v>
      </c>
      <c r="B2751" t="s">
        <v>69</v>
      </c>
      <c r="C2751" s="40">
        <v>985.236</v>
      </c>
      <c r="D2751" s="40" t="str">
        <f t="shared" si="1"/>
        <v>(loc1 Messina)</v>
      </c>
      <c r="E2751" s="40" t="str">
        <f t="shared" si="2"/>
        <v>(loc2 Pistoia)</v>
      </c>
      <c r="F2751" s="40" t="str">
        <f t="shared" si="3"/>
        <v>(dist 985)</v>
      </c>
      <c r="G2751" s="40" t="str">
        <f t="shared" si="4"/>
        <v>(distance (loc1 Messina) (loc2 Pistoia) (dist 985))</v>
      </c>
    </row>
    <row r="2752">
      <c r="A2752" t="s">
        <v>140</v>
      </c>
      <c r="B2752" t="s">
        <v>76</v>
      </c>
      <c r="C2752" s="40">
        <v>1295.574</v>
      </c>
      <c r="D2752" s="40" t="str">
        <f t="shared" si="1"/>
        <v>(loc1 Messina)</v>
      </c>
      <c r="E2752" s="40" t="str">
        <f t="shared" si="2"/>
        <v>(loc2 Novara)</v>
      </c>
      <c r="F2752" s="40" t="str">
        <f t="shared" si="3"/>
        <v>(dist 1295)</v>
      </c>
      <c r="G2752" s="40" t="str">
        <f t="shared" si="4"/>
        <v>(distance (loc1 Messina) (loc2 Novara) (dist 1295))</v>
      </c>
    </row>
    <row r="2753">
      <c r="A2753" t="s">
        <v>140</v>
      </c>
      <c r="B2753" t="s">
        <v>77</v>
      </c>
      <c r="C2753" s="40">
        <v>1102.971</v>
      </c>
      <c r="D2753" s="40" t="str">
        <f t="shared" si="1"/>
        <v>(loc1 Messina)</v>
      </c>
      <c r="E2753" s="40" t="str">
        <f t="shared" si="2"/>
        <v>(loc2 Massa-Carrara)</v>
      </c>
      <c r="F2753" s="40" t="str">
        <f t="shared" si="3"/>
        <v>(dist 1102)</v>
      </c>
      <c r="G2753" s="40" t="str">
        <f t="shared" si="4"/>
        <v>(distance (loc1 Messina) (loc2 Massa-Carrara) (dist 1102))</v>
      </c>
    </row>
    <row r="2754">
      <c r="A2754" t="s">
        <v>140</v>
      </c>
      <c r="B2754" t="s">
        <v>79</v>
      </c>
      <c r="C2754" s="40">
        <v>491.288</v>
      </c>
      <c r="D2754" s="40" t="str">
        <f t="shared" si="1"/>
        <v>(loc1 Messina)</v>
      </c>
      <c r="E2754" s="40" t="str">
        <f t="shared" si="2"/>
        <v>(loc2 Napoli)</v>
      </c>
      <c r="F2754" s="40" t="str">
        <f t="shared" si="3"/>
        <v>(dist 491)</v>
      </c>
      <c r="G2754" s="40" t="str">
        <f t="shared" si="4"/>
        <v>(distance (loc1 Messina) (loc2 Napoli) (dist 491))</v>
      </c>
    </row>
    <row r="2755">
      <c r="A2755" t="s">
        <v>140</v>
      </c>
      <c r="B2755" t="s">
        <v>80</v>
      </c>
      <c r="C2755" s="40">
        <v>1103.52</v>
      </c>
      <c r="D2755" s="40" t="str">
        <f t="shared" si="1"/>
        <v>(loc1 Messina)</v>
      </c>
      <c r="E2755" s="40" t="str">
        <f t="shared" si="2"/>
        <v>(loc2 Reggio nell'Emilia)</v>
      </c>
      <c r="F2755" s="40" t="str">
        <f t="shared" si="3"/>
        <v>(dist 1103)</v>
      </c>
      <c r="G2755" s="40" t="str">
        <f t="shared" si="4"/>
        <v>(distance (loc1 Messina) (loc2 Reggio nell'Emilia) (dist 1103))</v>
      </c>
    </row>
    <row r="2756">
      <c r="A2756" t="s">
        <v>140</v>
      </c>
      <c r="B2756" t="s">
        <v>81</v>
      </c>
      <c r="C2756" s="40">
        <v>1236.333</v>
      </c>
      <c r="D2756" s="40" t="str">
        <f t="shared" si="1"/>
        <v>(loc1 Messina)</v>
      </c>
      <c r="E2756" s="40" t="str">
        <f t="shared" si="2"/>
        <v>(loc2 Pavia)</v>
      </c>
      <c r="F2756" s="40" t="str">
        <f t="shared" si="3"/>
        <v>(dist 1236)</v>
      </c>
      <c r="G2756" s="40" t="str">
        <f t="shared" si="4"/>
        <v>(distance (loc1 Messina) (loc2 Pavia) (dist 1236))</v>
      </c>
    </row>
    <row r="2757">
      <c r="A2757" t="s">
        <v>140</v>
      </c>
      <c r="B2757" t="s">
        <v>83</v>
      </c>
      <c r="C2757" s="40">
        <v>1379.582</v>
      </c>
      <c r="D2757" s="40" t="str">
        <f t="shared" si="1"/>
        <v>(loc1 Messina)</v>
      </c>
      <c r="E2757" s="40" t="str">
        <f t="shared" si="2"/>
        <v>(loc2 Verbano-Cusio-Ossola)</v>
      </c>
      <c r="F2757" s="40" t="str">
        <f t="shared" si="3"/>
        <v>(dist 1379)</v>
      </c>
      <c r="G2757" s="40" t="str">
        <f t="shared" si="4"/>
        <v>(distance (loc1 Messina) (loc2 Verbano-Cusio-Ossola) (dist 1379))</v>
      </c>
    </row>
    <row r="2758">
      <c r="A2758" t="s">
        <v>140</v>
      </c>
      <c r="B2758" t="s">
        <v>89</v>
      </c>
      <c r="C2758" s="40">
        <v>1243.886</v>
      </c>
      <c r="D2758" s="40" t="str">
        <f t="shared" si="1"/>
        <v>(loc1 Messina)</v>
      </c>
      <c r="E2758" s="40" t="str">
        <f t="shared" si="2"/>
        <v>(loc2 Milano)</v>
      </c>
      <c r="F2758" s="40" t="str">
        <f t="shared" si="3"/>
        <v>(dist 1243)</v>
      </c>
      <c r="G2758" s="40" t="str">
        <f t="shared" si="4"/>
        <v>(distance (loc1 Messina) (loc2 Milano) (dist 1243))</v>
      </c>
    </row>
    <row r="2759">
      <c r="A2759" t="s">
        <v>140</v>
      </c>
      <c r="B2759" t="s">
        <v>92</v>
      </c>
      <c r="C2759" s="40">
        <v>1303.999</v>
      </c>
      <c r="D2759" s="40" t="str">
        <f t="shared" si="1"/>
        <v>(loc1 Messina)</v>
      </c>
      <c r="E2759" s="40" t="str">
        <f t="shared" si="2"/>
        <v>(loc2 Varese)</v>
      </c>
      <c r="F2759" s="40" t="str">
        <f t="shared" si="3"/>
        <v>(dist 1303)</v>
      </c>
      <c r="G2759" s="40" t="str">
        <f t="shared" si="4"/>
        <v>(distance (loc1 Messina) (loc2 Varese) (dist 1303))</v>
      </c>
    </row>
    <row r="2760">
      <c r="A2760" t="s">
        <v>140</v>
      </c>
      <c r="B2760" t="s">
        <v>101</v>
      </c>
      <c r="C2760" s="40">
        <v>1174.279</v>
      </c>
      <c r="D2760" s="40" t="str">
        <f t="shared" si="1"/>
        <v>(loc1 Messina)</v>
      </c>
      <c r="E2760" s="40" t="str">
        <f t="shared" si="2"/>
        <v>(loc2 Verona)</v>
      </c>
      <c r="F2760" s="40" t="str">
        <f t="shared" si="3"/>
        <v>(dist 1174)</v>
      </c>
      <c r="G2760" s="40" t="str">
        <f t="shared" si="4"/>
        <v>(distance (loc1 Messina) (loc2 Verona) (dist 1174))</v>
      </c>
    </row>
    <row r="2761">
      <c r="A2761" t="s">
        <v>140</v>
      </c>
      <c r="B2761" t="s">
        <v>103</v>
      </c>
      <c r="C2761" s="40">
        <v>1140.791</v>
      </c>
      <c r="D2761" s="40" t="str">
        <f t="shared" si="1"/>
        <v>(loc1 Messina)</v>
      </c>
      <c r="E2761" s="40" t="str">
        <f t="shared" si="2"/>
        <v>(loc2 Mantova)</v>
      </c>
      <c r="F2761" s="40" t="str">
        <f t="shared" si="3"/>
        <v>(dist 1140)</v>
      </c>
      <c r="G2761" s="40" t="str">
        <f t="shared" si="4"/>
        <v>(distance (loc1 Messina) (loc2 Mantova) (dist 1140))</v>
      </c>
    </row>
    <row r="2762">
      <c r="A2762" t="s">
        <v>140</v>
      </c>
      <c r="B2762" t="s">
        <v>105</v>
      </c>
      <c r="C2762" s="40">
        <v>1198.667</v>
      </c>
      <c r="D2762" s="40" t="str">
        <f t="shared" si="1"/>
        <v>(loc1 Messina)</v>
      </c>
      <c r="E2762" s="40" t="str">
        <f t="shared" si="2"/>
        <v>(loc2 Vicenza)</v>
      </c>
      <c r="F2762" s="40" t="str">
        <f t="shared" si="3"/>
        <v>(dist 1198)</v>
      </c>
      <c r="G2762" s="40" t="str">
        <f t="shared" si="4"/>
        <v>(distance (loc1 Messina) (loc2 Vicenza) (dist 1198))</v>
      </c>
    </row>
    <row r="2763">
      <c r="A2763" t="s">
        <v>140</v>
      </c>
      <c r="B2763" t="s">
        <v>109</v>
      </c>
      <c r="C2763" s="40">
        <v>1257.594</v>
      </c>
      <c r="D2763" s="40" t="str">
        <f t="shared" si="1"/>
        <v>(loc1 Messina)</v>
      </c>
      <c r="E2763" s="40" t="str">
        <f t="shared" si="2"/>
        <v>(loc2 Trento)</v>
      </c>
      <c r="F2763" s="40" t="str">
        <f t="shared" si="3"/>
        <v>(dist 1257)</v>
      </c>
      <c r="G2763" s="40" t="str">
        <f t="shared" si="4"/>
        <v>(distance (loc1 Messina) (loc2 Trento) (dist 1257))</v>
      </c>
    </row>
    <row r="2764">
      <c r="A2764" t="s">
        <v>140</v>
      </c>
      <c r="B2764" t="s">
        <v>110</v>
      </c>
      <c r="C2764" s="40">
        <v>1198.355</v>
      </c>
      <c r="D2764" s="40" t="str">
        <f t="shared" si="1"/>
        <v>(loc1 Messina)</v>
      </c>
      <c r="E2764" s="40" t="str">
        <f t="shared" si="2"/>
        <v>(loc2 Venezia)</v>
      </c>
      <c r="F2764" s="40" t="str">
        <f t="shared" si="3"/>
        <v>(dist 1198)</v>
      </c>
      <c r="G2764" s="40" t="str">
        <f t="shared" si="4"/>
        <v>(distance (loc1 Messina) (loc2 Venezia) (dist 1198))</v>
      </c>
    </row>
    <row r="2765">
      <c r="A2765" t="s">
        <v>140</v>
      </c>
      <c r="B2765" t="s">
        <v>111</v>
      </c>
      <c r="C2765" s="40">
        <v>778.533</v>
      </c>
      <c r="D2765" s="40" t="str">
        <f t="shared" si="1"/>
        <v>(loc1 Messina)</v>
      </c>
      <c r="E2765" s="40" t="str">
        <f t="shared" si="2"/>
        <v>(loc2 Viterbo)</v>
      </c>
      <c r="F2765" s="40" t="str">
        <f t="shared" si="3"/>
        <v>(dist 778)</v>
      </c>
      <c r="G2765" s="40" t="str">
        <f t="shared" si="4"/>
        <v>(distance (loc1 Messina) (loc2 Viterbo) (dist 778))</v>
      </c>
    </row>
    <row r="2766">
      <c r="A2766" t="s">
        <v>140</v>
      </c>
      <c r="B2766" t="s">
        <v>112</v>
      </c>
      <c r="C2766" s="40">
        <v>1375.0</v>
      </c>
      <c r="D2766" s="40" t="str">
        <f t="shared" si="1"/>
        <v>(loc1 Messina)</v>
      </c>
      <c r="E2766" s="40" t="str">
        <f t="shared" si="2"/>
        <v>(loc2 Sondrio)</v>
      </c>
      <c r="F2766" s="40" t="str">
        <f t="shared" si="3"/>
        <v>(dist 1375)</v>
      </c>
      <c r="G2766" s="40" t="str">
        <f t="shared" si="4"/>
        <v>(distance (loc1 Messina) (loc2 Sondrio) (dist 1375))</v>
      </c>
    </row>
    <row r="2767">
      <c r="A2767" t="s">
        <v>140</v>
      </c>
      <c r="B2767" t="s">
        <v>113</v>
      </c>
      <c r="C2767" s="40">
        <v>779.493</v>
      </c>
      <c r="D2767" s="40" t="str">
        <f t="shared" si="1"/>
        <v>(loc1 Messina)</v>
      </c>
      <c r="E2767" s="40" t="str">
        <f t="shared" si="2"/>
        <v>(loc2 Oristano)</v>
      </c>
      <c r="F2767" s="40" t="str">
        <f t="shared" si="3"/>
        <v>(dist 779)</v>
      </c>
      <c r="G2767" s="40" t="str">
        <f t="shared" si="4"/>
        <v>(distance (loc1 Messina) (loc2 Oristano) (dist 779))</v>
      </c>
    </row>
    <row r="2768">
      <c r="A2768" t="s">
        <v>140</v>
      </c>
      <c r="B2768" t="s">
        <v>116</v>
      </c>
      <c r="C2768" s="40">
        <v>329.79</v>
      </c>
      <c r="D2768" s="40" t="str">
        <f t="shared" si="1"/>
        <v>(loc1 Messina)</v>
      </c>
      <c r="E2768" s="40" t="str">
        <f t="shared" si="2"/>
        <v>(loc2 Trapani)</v>
      </c>
      <c r="F2768" s="40" t="str">
        <f t="shared" si="3"/>
        <v>(dist 329)</v>
      </c>
      <c r="G2768" s="40" t="str">
        <f t="shared" si="4"/>
        <v>(distance (loc1 Messina) (loc2 Trapani) (dist 329))</v>
      </c>
    </row>
    <row r="2769">
      <c r="A2769" t="s">
        <v>140</v>
      </c>
      <c r="B2769" t="s">
        <v>118</v>
      </c>
      <c r="C2769" s="40">
        <v>223.361</v>
      </c>
      <c r="D2769" s="40" t="str">
        <f t="shared" si="1"/>
        <v>(loc1 Messina)</v>
      </c>
      <c r="E2769" s="40" t="str">
        <f t="shared" si="2"/>
        <v>(loc2 Palermo)</v>
      </c>
      <c r="F2769" s="40" t="str">
        <f t="shared" si="3"/>
        <v>(dist 223)</v>
      </c>
      <c r="G2769" s="40" t="str">
        <f t="shared" si="4"/>
        <v>(distance (loc1 Messina) (loc2 Palermo) (dist 223))</v>
      </c>
    </row>
    <row r="2770">
      <c r="A2770" t="s">
        <v>140</v>
      </c>
      <c r="B2770" t="s">
        <v>120</v>
      </c>
      <c r="C2770" s="40">
        <v>844.163</v>
      </c>
      <c r="D2770" s="40" t="str">
        <f t="shared" si="1"/>
        <v>(loc1 Messina)</v>
      </c>
      <c r="E2770" s="40" t="str">
        <f t="shared" si="2"/>
        <v>(loc2 Perugia)</v>
      </c>
      <c r="F2770" s="40" t="str">
        <f t="shared" si="3"/>
        <v>(dist 844)</v>
      </c>
      <c r="G2770" s="40" t="str">
        <f t="shared" si="4"/>
        <v>(distance (loc1 Messina) (loc2 Perugia) (dist 844))</v>
      </c>
    </row>
    <row r="2771">
      <c r="A2771" t="s">
        <v>140</v>
      </c>
      <c r="B2771" t="s">
        <v>121</v>
      </c>
      <c r="C2771" s="40">
        <v>775.359</v>
      </c>
      <c r="D2771" s="40" t="str">
        <f t="shared" si="1"/>
        <v>(loc1 Messina)</v>
      </c>
      <c r="E2771" s="40" t="str">
        <f t="shared" si="2"/>
        <v>(loc2 Terni)</v>
      </c>
      <c r="F2771" s="40" t="str">
        <f t="shared" si="3"/>
        <v>(dist 775)</v>
      </c>
      <c r="G2771" s="40" t="str">
        <f t="shared" si="4"/>
        <v>(distance (loc1 Messina) (loc2 Terni) (dist 775))</v>
      </c>
    </row>
    <row r="2772">
      <c r="A2772" t="s">
        <v>140</v>
      </c>
      <c r="B2772" t="s">
        <v>78</v>
      </c>
      <c r="C2772" s="40">
        <v>887.577</v>
      </c>
      <c r="D2772" s="40" t="str">
        <f t="shared" si="1"/>
        <v>(loc1 Messina)</v>
      </c>
      <c r="E2772" s="40" t="str">
        <f t="shared" si="2"/>
        <v>(loc2 Macerata)</v>
      </c>
      <c r="F2772" s="40" t="str">
        <f t="shared" si="3"/>
        <v>(dist 887)</v>
      </c>
      <c r="G2772" s="40" t="str">
        <f t="shared" si="4"/>
        <v>(distance (loc1 Messina) (loc2 Macerata) (dist 887))</v>
      </c>
    </row>
    <row r="2773">
      <c r="A2773" t="s">
        <v>140</v>
      </c>
      <c r="B2773" t="s">
        <v>123</v>
      </c>
      <c r="C2773" s="40">
        <v>927.795</v>
      </c>
      <c r="D2773" s="40" t="str">
        <f t="shared" si="1"/>
        <v>(loc1 Messina)</v>
      </c>
      <c r="E2773" s="40" t="str">
        <f t="shared" si="2"/>
        <v>(loc2 Pesaro e Urbino)</v>
      </c>
      <c r="F2773" s="40" t="str">
        <f t="shared" si="3"/>
        <v>(dist 927)</v>
      </c>
      <c r="G2773" s="40" t="str">
        <f t="shared" si="4"/>
        <v>(distance (loc1 Messina) (loc2 Pesaro e Urbino) (dist 927))</v>
      </c>
    </row>
    <row r="2774">
      <c r="A2774" t="s">
        <v>140</v>
      </c>
      <c r="B2774" t="s">
        <v>127</v>
      </c>
      <c r="C2774" s="40">
        <v>999.979</v>
      </c>
      <c r="D2774" s="40" t="str">
        <f t="shared" si="1"/>
        <v>(loc1 Messina)</v>
      </c>
      <c r="E2774" s="40" t="str">
        <f t="shared" si="2"/>
        <v>(loc2 Rimini)</v>
      </c>
      <c r="F2774" s="40" t="str">
        <f t="shared" si="3"/>
        <v>(dist 999)</v>
      </c>
      <c r="G2774" s="40" t="str">
        <f t="shared" si="4"/>
        <v>(distance (loc1 Messina) (loc2 Rimini) (dist 999))</v>
      </c>
    </row>
    <row r="2775">
      <c r="A2775" t="s">
        <v>140</v>
      </c>
      <c r="B2775" t="s">
        <v>133</v>
      </c>
      <c r="C2775" s="40">
        <v>199.748</v>
      </c>
      <c r="D2775" s="40" t="str">
        <f t="shared" si="1"/>
        <v>(loc1 Messina)</v>
      </c>
      <c r="E2775" s="40" t="str">
        <f t="shared" si="2"/>
        <v>(loc2 Ragusa)</v>
      </c>
      <c r="F2775" s="40" t="str">
        <f t="shared" si="3"/>
        <v>(dist 199)</v>
      </c>
      <c r="G2775" s="40" t="str">
        <f t="shared" si="4"/>
        <v>(distance (loc1 Messina) (loc2 Ragusa) (dist 199))</v>
      </c>
    </row>
    <row r="2776">
      <c r="A2776" t="s">
        <v>140</v>
      </c>
      <c r="B2776" t="s">
        <v>134</v>
      </c>
      <c r="C2776" s="40">
        <v>161.797</v>
      </c>
      <c r="D2776" s="40" t="str">
        <f t="shared" si="1"/>
        <v>(loc1 Messina)</v>
      </c>
      <c r="E2776" s="40" t="str">
        <f t="shared" si="2"/>
        <v>(loc2 Siracusa)</v>
      </c>
      <c r="F2776" s="40" t="str">
        <f t="shared" si="3"/>
        <v>(dist 161)</v>
      </c>
      <c r="G2776" s="40" t="str">
        <f t="shared" si="4"/>
        <v>(distance (loc1 Messina) (loc2 Siracusa) (dist 161))</v>
      </c>
    </row>
    <row r="2777">
      <c r="A2777" t="s">
        <v>140</v>
      </c>
      <c r="B2777" t="s">
        <v>141</v>
      </c>
      <c r="C2777" s="40">
        <v>24.128</v>
      </c>
      <c r="D2777" s="40" t="str">
        <f t="shared" si="1"/>
        <v>(loc1 Messina)</v>
      </c>
      <c r="E2777" s="40" t="str">
        <f t="shared" si="2"/>
        <v>(loc2 Reggio di Calabria)</v>
      </c>
      <c r="F2777" s="40" t="str">
        <f t="shared" si="3"/>
        <v>(dist 24)</v>
      </c>
      <c r="G2777" s="40" t="str">
        <f t="shared" si="4"/>
        <v>(distance (loc1 Messina) (loc2 Reggio di Calabria) (dist 24))</v>
      </c>
    </row>
    <row r="2778">
      <c r="A2778" t="s">
        <v>140</v>
      </c>
      <c r="B2778" t="s">
        <v>146</v>
      </c>
      <c r="C2778" s="40">
        <v>1164.855</v>
      </c>
      <c r="D2778" s="40" t="str">
        <f t="shared" si="1"/>
        <v>(loc1 Messina)</v>
      </c>
      <c r="E2778" s="40" t="str">
        <f t="shared" si="2"/>
        <v>(loc2 Padova)</v>
      </c>
      <c r="F2778" s="40" t="str">
        <f t="shared" si="3"/>
        <v>(dist 1164)</v>
      </c>
      <c r="G2778" s="40" t="str">
        <f t="shared" si="4"/>
        <v>(distance (loc1 Messina) (loc2 Padova) (dist 1164))</v>
      </c>
    </row>
    <row r="2779">
      <c r="A2779" t="s">
        <v>140</v>
      </c>
      <c r="B2779" t="s">
        <v>151</v>
      </c>
      <c r="C2779" s="40">
        <v>764.796</v>
      </c>
      <c r="D2779" s="40" t="str">
        <f t="shared" si="1"/>
        <v>(loc1 Messina)</v>
      </c>
      <c r="E2779" s="40" t="str">
        <f t="shared" si="2"/>
        <v>(loc2 Teramo)</v>
      </c>
      <c r="F2779" s="40" t="str">
        <f t="shared" si="3"/>
        <v>(dist 764)</v>
      </c>
      <c r="G2779" s="40" t="str">
        <f t="shared" si="4"/>
        <v>(distance (loc1 Messina) (loc2 Teramo) (dist 764))</v>
      </c>
    </row>
    <row r="2780">
      <c r="A2780" t="s">
        <v>140</v>
      </c>
      <c r="B2780" t="s">
        <v>155</v>
      </c>
      <c r="C2780" s="40">
        <v>1214.684</v>
      </c>
      <c r="D2780" s="40" t="str">
        <f t="shared" si="1"/>
        <v>(loc1 Messina)</v>
      </c>
      <c r="E2780" s="40" t="str">
        <f t="shared" si="2"/>
        <v>(loc2 Treviso)</v>
      </c>
      <c r="F2780" s="40" t="str">
        <f t="shared" si="3"/>
        <v>(dist 1214)</v>
      </c>
      <c r="G2780" s="40" t="str">
        <f t="shared" si="4"/>
        <v>(distance (loc1 Messina) (loc2 Treviso) (dist 1214))</v>
      </c>
    </row>
    <row r="2781">
      <c r="A2781" t="s">
        <v>140</v>
      </c>
      <c r="B2781" t="s">
        <v>159</v>
      </c>
      <c r="C2781" s="40">
        <v>1025.908</v>
      </c>
      <c r="D2781" s="40" t="str">
        <f t="shared" si="1"/>
        <v>(loc1 Messina)</v>
      </c>
      <c r="E2781" s="40" t="str">
        <f t="shared" si="2"/>
        <v>(loc2 Ravenna)</v>
      </c>
      <c r="F2781" s="40" t="str">
        <f t="shared" si="3"/>
        <v>(dist 1025)</v>
      </c>
      <c r="G2781" s="40" t="str">
        <f t="shared" si="4"/>
        <v>(distance (loc1 Messina) (loc2 Ravenna) (dist 1025))</v>
      </c>
    </row>
    <row r="2782">
      <c r="A2782" t="s">
        <v>140</v>
      </c>
      <c r="B2782" t="s">
        <v>160</v>
      </c>
      <c r="C2782" s="40">
        <v>1270.607</v>
      </c>
      <c r="D2782" s="40" t="str">
        <f t="shared" si="1"/>
        <v>(loc1 Messina)</v>
      </c>
      <c r="E2782" s="40" t="str">
        <f t="shared" si="2"/>
        <v>(loc2 Pordenone)</v>
      </c>
      <c r="F2782" s="40" t="str">
        <f t="shared" si="3"/>
        <v>(dist 1270)</v>
      </c>
      <c r="G2782" s="40" t="str">
        <f t="shared" si="4"/>
        <v>(distance (loc1 Messina) (loc2 Pordenone) (dist 1270))</v>
      </c>
    </row>
    <row r="2783">
      <c r="A2783" t="s">
        <v>140</v>
      </c>
      <c r="B2783" t="s">
        <v>161</v>
      </c>
      <c r="C2783" s="40">
        <v>1316.508</v>
      </c>
      <c r="D2783" s="40" t="str">
        <f t="shared" si="1"/>
        <v>(loc1 Messina)</v>
      </c>
      <c r="E2783" s="40" t="str">
        <f t="shared" si="2"/>
        <v>(loc2 Udine)</v>
      </c>
      <c r="F2783" s="40" t="str">
        <f t="shared" si="3"/>
        <v>(dist 1316)</v>
      </c>
      <c r="G2783" s="40" t="str">
        <f t="shared" si="4"/>
        <v>(distance (loc1 Messina) (loc2 Udine) (dist 1316))</v>
      </c>
    </row>
    <row r="2784">
      <c r="A2784" t="s">
        <v>140</v>
      </c>
      <c r="B2784" t="s">
        <v>163</v>
      </c>
      <c r="C2784" s="40">
        <v>1345.682</v>
      </c>
      <c r="D2784" s="40" t="str">
        <f t="shared" si="1"/>
        <v>(loc1 Messina)</v>
      </c>
      <c r="E2784" s="40" t="str">
        <f t="shared" si="2"/>
        <v>(loc2 Trieste)</v>
      </c>
      <c r="F2784" s="40" t="str">
        <f t="shared" si="3"/>
        <v>(dist 1345)</v>
      </c>
      <c r="G2784" s="40" t="str">
        <f t="shared" si="4"/>
        <v>(distance (loc1 Messina) (loc2 Trieste) (dist 1345))</v>
      </c>
    </row>
    <row r="2785">
      <c r="A2785" t="s">
        <v>89</v>
      </c>
      <c r="B2785" t="s">
        <v>5</v>
      </c>
      <c r="C2785" s="40">
        <v>636.725</v>
      </c>
      <c r="D2785" s="40" t="str">
        <f t="shared" si="1"/>
        <v>(loc1 Milano)</v>
      </c>
      <c r="E2785" s="40" t="str">
        <f t="shared" si="2"/>
        <v>(loc2 Olbia-Tempio)</v>
      </c>
      <c r="F2785" s="40" t="str">
        <f t="shared" si="3"/>
        <v>(dist 636)</v>
      </c>
      <c r="G2785" s="40" t="str">
        <f t="shared" si="4"/>
        <v>(distance (loc1 Milano) (loc2 Olbia-Tempio) (dist 636))</v>
      </c>
    </row>
    <row r="2786">
      <c r="A2786" t="s">
        <v>89</v>
      </c>
      <c r="B2786" t="s">
        <v>18</v>
      </c>
      <c r="C2786" s="40">
        <v>178.342</v>
      </c>
      <c r="D2786" s="40" t="str">
        <f t="shared" si="1"/>
        <v>(loc1 Milano)</v>
      </c>
      <c r="E2786" s="40" t="str">
        <f t="shared" si="2"/>
        <v>(loc2 Modena)</v>
      </c>
      <c r="F2786" s="40" t="str">
        <f t="shared" si="3"/>
        <v>(dist 178)</v>
      </c>
      <c r="G2786" s="40" t="str">
        <f t="shared" si="4"/>
        <v>(distance (loc1 Milano) (loc2 Modena) (dist 178))</v>
      </c>
    </row>
    <row r="2787">
      <c r="A2787" t="s">
        <v>89</v>
      </c>
      <c r="B2787" t="s">
        <v>21</v>
      </c>
      <c r="C2787" s="40">
        <v>841.939</v>
      </c>
      <c r="D2787" s="40" t="str">
        <f t="shared" si="1"/>
        <v>(loc1 Milano)</v>
      </c>
      <c r="E2787" s="40" t="str">
        <f t="shared" si="2"/>
        <v>(loc2 Medio Campidano)</v>
      </c>
      <c r="F2787" s="40" t="str">
        <f t="shared" si="3"/>
        <v>(dist 841)</v>
      </c>
      <c r="G2787" s="40" t="str">
        <f t="shared" si="4"/>
        <v>(distance (loc1 Milano) (loc2 Medio Campidano) (dist 841))</v>
      </c>
    </row>
    <row r="2788">
      <c r="A2788" t="s">
        <v>89</v>
      </c>
      <c r="B2788" t="s">
        <v>28</v>
      </c>
      <c r="C2788" s="40">
        <v>702.436</v>
      </c>
      <c r="D2788" s="40" t="str">
        <f t="shared" si="1"/>
        <v>(loc1 Milano)</v>
      </c>
      <c r="E2788" s="40" t="str">
        <f t="shared" si="2"/>
        <v>(loc2 Nuoro)</v>
      </c>
      <c r="F2788" s="40" t="str">
        <f t="shared" si="3"/>
        <v>(dist 702)</v>
      </c>
      <c r="G2788" s="40" t="str">
        <f t="shared" si="4"/>
        <v>(distance (loc1 Milano) (loc2 Nuoro) (dist 702))</v>
      </c>
    </row>
    <row r="2789">
      <c r="A2789" t="s">
        <v>89</v>
      </c>
      <c r="B2789" t="s">
        <v>31</v>
      </c>
      <c r="C2789" s="40">
        <v>813.041</v>
      </c>
      <c r="D2789" s="40" t="str">
        <f t="shared" si="1"/>
        <v>(loc1 Milano)</v>
      </c>
      <c r="E2789" s="40" t="str">
        <f t="shared" si="2"/>
        <v>(loc2 Salerno)</v>
      </c>
      <c r="F2789" s="40" t="str">
        <f t="shared" si="3"/>
        <v>(dist 813)</v>
      </c>
      <c r="G2789" s="40" t="str">
        <f t="shared" si="4"/>
        <v>(distance (loc1 Milano) (loc2 Salerno) (dist 813))</v>
      </c>
    </row>
    <row r="2790">
      <c r="A2790" t="s">
        <v>89</v>
      </c>
      <c r="B2790" t="s">
        <v>42</v>
      </c>
      <c r="C2790" s="40">
        <v>281.623</v>
      </c>
      <c r="D2790" s="40" t="str">
        <f t="shared" si="1"/>
        <v>(loc1 Milano)</v>
      </c>
      <c r="E2790" s="40" t="str">
        <f t="shared" si="2"/>
        <v>(loc2 Pisa)</v>
      </c>
      <c r="F2790" s="40" t="str">
        <f t="shared" si="3"/>
        <v>(dist 281)</v>
      </c>
      <c r="G2790" s="40" t="str">
        <f t="shared" si="4"/>
        <v>(distance (loc1 Milano) (loc2 Pisa) (dist 281))</v>
      </c>
    </row>
    <row r="2791">
      <c r="A2791" t="s">
        <v>89</v>
      </c>
      <c r="B2791" t="s">
        <v>45</v>
      </c>
      <c r="C2791" s="40">
        <v>368.083</v>
      </c>
      <c r="D2791" s="40" t="str">
        <f t="shared" si="1"/>
        <v>(loc1 Milano)</v>
      </c>
      <c r="E2791" s="40" t="str">
        <f t="shared" si="2"/>
        <v>(loc2 Siena)</v>
      </c>
      <c r="F2791" s="40" t="str">
        <f t="shared" si="3"/>
        <v>(dist 368)</v>
      </c>
      <c r="G2791" s="40" t="str">
        <f t="shared" si="4"/>
        <v>(distance (loc1 Milano) (loc2 Siena) (dist 368))</v>
      </c>
    </row>
    <row r="2792">
      <c r="A2792" t="s">
        <v>89</v>
      </c>
      <c r="B2792" t="s">
        <v>49</v>
      </c>
      <c r="C2792" s="40">
        <v>178.664</v>
      </c>
      <c r="D2792" s="40" t="str">
        <f t="shared" si="1"/>
        <v>(loc1 Milano)</v>
      </c>
      <c r="E2792" s="40" t="str">
        <f t="shared" si="2"/>
        <v>(loc2 Savona)</v>
      </c>
      <c r="F2792" s="40" t="str">
        <f t="shared" si="3"/>
        <v>(dist 178)</v>
      </c>
      <c r="G2792" s="40" t="str">
        <f t="shared" si="4"/>
        <v>(distance (loc1 Milano) (loc2 Savona) (dist 178))</v>
      </c>
    </row>
    <row r="2793">
      <c r="A2793" t="s">
        <v>89</v>
      </c>
      <c r="B2793" t="s">
        <v>55</v>
      </c>
      <c r="C2793" s="40">
        <v>145.048</v>
      </c>
      <c r="D2793" s="40" t="str">
        <f t="shared" si="1"/>
        <v>(loc1 Milano)</v>
      </c>
      <c r="E2793" s="40" t="str">
        <f t="shared" si="2"/>
        <v>(loc2 Torino)</v>
      </c>
      <c r="F2793" s="40" t="str">
        <f t="shared" si="3"/>
        <v>(dist 145)</v>
      </c>
      <c r="G2793" s="40" t="str">
        <f t="shared" si="4"/>
        <v>(distance (loc1 Milano) (loc2 Torino) (dist 145))</v>
      </c>
    </row>
    <row r="2794">
      <c r="A2794" t="s">
        <v>89</v>
      </c>
      <c r="B2794" t="s">
        <v>63</v>
      </c>
      <c r="C2794" s="40">
        <v>573.419</v>
      </c>
      <c r="D2794" s="40" t="str">
        <f t="shared" si="1"/>
        <v>(loc1 Milano)</v>
      </c>
      <c r="E2794" s="40" t="str">
        <f t="shared" si="2"/>
        <v>(loc2 Roma)</v>
      </c>
      <c r="F2794" s="40" t="str">
        <f t="shared" si="3"/>
        <v>(dist 573)</v>
      </c>
      <c r="G2794" s="40" t="str">
        <f t="shared" si="4"/>
        <v>(distance (loc1 Milano) (loc2 Roma) (dist 573))</v>
      </c>
    </row>
    <row r="2795">
      <c r="A2795" t="s">
        <v>89</v>
      </c>
      <c r="B2795" t="s">
        <v>68</v>
      </c>
      <c r="C2795" s="40">
        <v>296.94</v>
      </c>
      <c r="D2795" s="40" t="str">
        <f t="shared" si="1"/>
        <v>(loc1 Milano)</v>
      </c>
      <c r="E2795" s="40" t="str">
        <f t="shared" si="2"/>
        <v>(loc2 Prato)</v>
      </c>
      <c r="F2795" s="40" t="str">
        <f t="shared" si="3"/>
        <v>(dist 296)</v>
      </c>
      <c r="G2795" s="40" t="str">
        <f t="shared" si="4"/>
        <v>(distance (loc1 Milano) (loc2 Prato) (dist 296))</v>
      </c>
    </row>
    <row r="2796">
      <c r="A2796" t="s">
        <v>89</v>
      </c>
      <c r="B2796" t="s">
        <v>69</v>
      </c>
      <c r="C2796" s="40">
        <v>314.516</v>
      </c>
      <c r="D2796" s="40" t="str">
        <f t="shared" si="1"/>
        <v>(loc1 Milano)</v>
      </c>
      <c r="E2796" s="40" t="str">
        <f t="shared" si="2"/>
        <v>(loc2 Pistoia)</v>
      </c>
      <c r="F2796" s="40" t="str">
        <f t="shared" si="3"/>
        <v>(dist 314)</v>
      </c>
      <c r="G2796" s="40" t="str">
        <f t="shared" si="4"/>
        <v>(distance (loc1 Milano) (loc2 Pistoia) (dist 314))</v>
      </c>
    </row>
    <row r="2797">
      <c r="A2797" t="s">
        <v>89</v>
      </c>
      <c r="B2797" t="s">
        <v>76</v>
      </c>
      <c r="C2797" s="40">
        <v>53.18</v>
      </c>
      <c r="D2797" s="40" t="str">
        <f t="shared" si="1"/>
        <v>(loc1 Milano)</v>
      </c>
      <c r="E2797" s="40" t="str">
        <f t="shared" si="2"/>
        <v>(loc2 Novara)</v>
      </c>
      <c r="F2797" s="40" t="str">
        <f t="shared" si="3"/>
        <v>(dist 53)</v>
      </c>
      <c r="G2797" s="40" t="str">
        <f t="shared" si="4"/>
        <v>(distance (loc1 Milano) (loc2 Novara) (dist 53))</v>
      </c>
    </row>
    <row r="2798">
      <c r="A2798" t="s">
        <v>89</v>
      </c>
      <c r="B2798" t="s">
        <v>77</v>
      </c>
      <c r="C2798" s="40">
        <v>215.904</v>
      </c>
      <c r="D2798" s="40" t="str">
        <f t="shared" si="1"/>
        <v>(loc1 Milano)</v>
      </c>
      <c r="E2798" s="40" t="str">
        <f t="shared" si="2"/>
        <v>(loc2 Massa-Carrara)</v>
      </c>
      <c r="F2798" s="40" t="str">
        <f t="shared" si="3"/>
        <v>(dist 215)</v>
      </c>
      <c r="G2798" s="40" t="str">
        <f t="shared" si="4"/>
        <v>(distance (loc1 Milano) (loc2 Massa-Carrara) (dist 215))</v>
      </c>
    </row>
    <row r="2799">
      <c r="A2799" t="s">
        <v>89</v>
      </c>
      <c r="B2799" t="s">
        <v>79</v>
      </c>
      <c r="C2799" s="40">
        <v>772.823</v>
      </c>
      <c r="D2799" s="40" t="str">
        <f t="shared" si="1"/>
        <v>(loc1 Milano)</v>
      </c>
      <c r="E2799" s="40" t="str">
        <f t="shared" si="2"/>
        <v>(loc2 Napoli)</v>
      </c>
      <c r="F2799" s="40" t="str">
        <f t="shared" si="3"/>
        <v>(dist 772)</v>
      </c>
      <c r="G2799" s="40" t="str">
        <f t="shared" si="4"/>
        <v>(distance (loc1 Milano) (loc2 Napoli) (dist 772))</v>
      </c>
    </row>
    <row r="2800">
      <c r="A2800" t="s">
        <v>89</v>
      </c>
      <c r="B2800" t="s">
        <v>80</v>
      </c>
      <c r="C2800" s="40">
        <v>154.743</v>
      </c>
      <c r="D2800" s="40" t="str">
        <f t="shared" si="1"/>
        <v>(loc1 Milano)</v>
      </c>
      <c r="E2800" s="40" t="str">
        <f t="shared" si="2"/>
        <v>(loc2 Reggio nell'Emilia)</v>
      </c>
      <c r="F2800" s="40" t="str">
        <f t="shared" si="3"/>
        <v>(dist 154)</v>
      </c>
      <c r="G2800" s="40" t="str">
        <f t="shared" si="4"/>
        <v>(distance (loc1 Milano) (loc2 Reggio nell'Emilia) (dist 154))</v>
      </c>
    </row>
    <row r="2801">
      <c r="A2801" t="s">
        <v>89</v>
      </c>
      <c r="B2801" t="s">
        <v>81</v>
      </c>
      <c r="C2801" s="40">
        <v>45.96</v>
      </c>
      <c r="D2801" s="40" t="str">
        <f t="shared" si="1"/>
        <v>(loc1 Milano)</v>
      </c>
      <c r="E2801" s="40" t="str">
        <f t="shared" si="2"/>
        <v>(loc2 Pavia)</v>
      </c>
      <c r="F2801" s="40" t="str">
        <f t="shared" si="3"/>
        <v>(dist 45)</v>
      </c>
      <c r="G2801" s="40" t="str">
        <f t="shared" si="4"/>
        <v>(distance (loc1 Milano) (loc2 Pavia) (dist 45))</v>
      </c>
    </row>
    <row r="2802">
      <c r="A2802" t="s">
        <v>89</v>
      </c>
      <c r="B2802" t="s">
        <v>83</v>
      </c>
      <c r="C2802" s="40">
        <v>134.609</v>
      </c>
      <c r="D2802" s="40" t="str">
        <f t="shared" si="1"/>
        <v>(loc1 Milano)</v>
      </c>
      <c r="E2802" s="40" t="str">
        <f t="shared" si="2"/>
        <v>(loc2 Verbano-Cusio-Ossola)</v>
      </c>
      <c r="F2802" s="40" t="str">
        <f t="shared" si="3"/>
        <v>(dist 134)</v>
      </c>
      <c r="G2802" s="40" t="str">
        <f t="shared" si="4"/>
        <v>(distance (loc1 Milano) (loc2 Verbano-Cusio-Ossola) (dist 134))</v>
      </c>
    </row>
    <row r="2803">
      <c r="A2803" t="s">
        <v>89</v>
      </c>
      <c r="B2803" t="s">
        <v>92</v>
      </c>
      <c r="C2803" s="40">
        <v>58.93</v>
      </c>
      <c r="D2803" s="40" t="str">
        <f t="shared" si="1"/>
        <v>(loc1 Milano)</v>
      </c>
      <c r="E2803" s="40" t="str">
        <f t="shared" si="2"/>
        <v>(loc2 Varese)</v>
      </c>
      <c r="F2803" s="40" t="str">
        <f t="shared" si="3"/>
        <v>(dist 58)</v>
      </c>
      <c r="G2803" s="40" t="str">
        <f t="shared" si="4"/>
        <v>(distance (loc1 Milano) (loc2 Varese) (dist 58))</v>
      </c>
    </row>
    <row r="2804">
      <c r="A2804" t="s">
        <v>89</v>
      </c>
      <c r="B2804" t="s">
        <v>101</v>
      </c>
      <c r="C2804" s="40">
        <v>159.015</v>
      </c>
      <c r="D2804" s="40" t="str">
        <f t="shared" si="1"/>
        <v>(loc1 Milano)</v>
      </c>
      <c r="E2804" s="40" t="str">
        <f t="shared" si="2"/>
        <v>(loc2 Verona)</v>
      </c>
      <c r="F2804" s="40" t="str">
        <f t="shared" si="3"/>
        <v>(dist 159)</v>
      </c>
      <c r="G2804" s="40" t="str">
        <f t="shared" si="4"/>
        <v>(distance (loc1 Milano) (loc2 Verona) (dist 159))</v>
      </c>
    </row>
    <row r="2805">
      <c r="A2805" t="s">
        <v>89</v>
      </c>
      <c r="B2805" t="s">
        <v>105</v>
      </c>
      <c r="C2805" s="40">
        <v>206.848</v>
      </c>
      <c r="D2805" s="40" t="str">
        <f t="shared" si="1"/>
        <v>(loc1 Milano)</v>
      </c>
      <c r="E2805" s="40" t="str">
        <f t="shared" si="2"/>
        <v>(loc2 Vicenza)</v>
      </c>
      <c r="F2805" s="40" t="str">
        <f t="shared" si="3"/>
        <v>(dist 206)</v>
      </c>
      <c r="G2805" s="40" t="str">
        <f t="shared" si="4"/>
        <v>(distance (loc1 Milano) (loc2 Vicenza) (dist 206))</v>
      </c>
    </row>
    <row r="2806">
      <c r="A2806" t="s">
        <v>89</v>
      </c>
      <c r="B2806" t="s">
        <v>109</v>
      </c>
      <c r="C2806" s="40">
        <v>223.843</v>
      </c>
      <c r="D2806" s="40" t="str">
        <f t="shared" si="1"/>
        <v>(loc1 Milano)</v>
      </c>
      <c r="E2806" s="40" t="str">
        <f t="shared" si="2"/>
        <v>(loc2 Trento)</v>
      </c>
      <c r="F2806" s="40" t="str">
        <f t="shared" si="3"/>
        <v>(dist 223)</v>
      </c>
      <c r="G2806" s="40" t="str">
        <f t="shared" si="4"/>
        <v>(distance (loc1 Milano) (loc2 Trento) (dist 223))</v>
      </c>
    </row>
    <row r="2807">
      <c r="A2807" t="s">
        <v>89</v>
      </c>
      <c r="B2807" t="s">
        <v>110</v>
      </c>
      <c r="C2807" s="40">
        <v>270.025</v>
      </c>
      <c r="D2807" s="40" t="str">
        <f t="shared" si="1"/>
        <v>(loc1 Milano)</v>
      </c>
      <c r="E2807" s="40" t="str">
        <f t="shared" si="2"/>
        <v>(loc2 Venezia)</v>
      </c>
      <c r="F2807" s="40" t="str">
        <f t="shared" si="3"/>
        <v>(dist 270)</v>
      </c>
      <c r="G2807" s="40" t="str">
        <f t="shared" si="4"/>
        <v>(distance (loc1 Milano) (loc2 Venezia) (dist 270))</v>
      </c>
    </row>
    <row r="2808">
      <c r="A2808" t="s">
        <v>89</v>
      </c>
      <c r="B2808" t="s">
        <v>111</v>
      </c>
      <c r="C2808" s="40">
        <v>510.107</v>
      </c>
      <c r="D2808" s="40" t="str">
        <f t="shared" si="1"/>
        <v>(loc1 Milano)</v>
      </c>
      <c r="E2808" s="40" t="str">
        <f t="shared" si="2"/>
        <v>(loc2 Viterbo)</v>
      </c>
      <c r="F2808" s="40" t="str">
        <f t="shared" si="3"/>
        <v>(dist 510)</v>
      </c>
      <c r="G2808" s="40" t="str">
        <f t="shared" si="4"/>
        <v>(distance (loc1 Milano) (loc2 Viterbo) (dist 510))</v>
      </c>
    </row>
    <row r="2809">
      <c r="A2809" t="s">
        <v>89</v>
      </c>
      <c r="B2809" t="s">
        <v>112</v>
      </c>
      <c r="C2809" s="40">
        <v>137.394</v>
      </c>
      <c r="D2809" s="40" t="str">
        <f t="shared" si="1"/>
        <v>(loc1 Milano)</v>
      </c>
      <c r="E2809" s="40" t="str">
        <f t="shared" si="2"/>
        <v>(loc2 Sondrio)</v>
      </c>
      <c r="F2809" s="40" t="str">
        <f t="shared" si="3"/>
        <v>(dist 137)</v>
      </c>
      <c r="G2809" s="40" t="str">
        <f t="shared" si="4"/>
        <v>(distance (loc1 Milano) (loc2 Sondrio) (dist 137))</v>
      </c>
    </row>
    <row r="2810">
      <c r="A2810" t="s">
        <v>89</v>
      </c>
      <c r="B2810" t="s">
        <v>113</v>
      </c>
      <c r="C2810" s="40">
        <v>789.136</v>
      </c>
      <c r="D2810" s="40" t="str">
        <f t="shared" si="1"/>
        <v>(loc1 Milano)</v>
      </c>
      <c r="E2810" s="40" t="str">
        <f t="shared" si="2"/>
        <v>(loc2 Oristano)</v>
      </c>
      <c r="F2810" s="40" t="str">
        <f t="shared" si="3"/>
        <v>(dist 789)</v>
      </c>
      <c r="G2810" s="40" t="str">
        <f t="shared" si="4"/>
        <v>(distance (loc1 Milano) (loc2 Oristano) (dist 789))</v>
      </c>
    </row>
    <row r="2811">
      <c r="A2811" t="s">
        <v>89</v>
      </c>
      <c r="B2811" t="s">
        <v>116</v>
      </c>
      <c r="C2811" s="40">
        <v>1572.301</v>
      </c>
      <c r="D2811" s="40" t="str">
        <f t="shared" si="1"/>
        <v>(loc1 Milano)</v>
      </c>
      <c r="E2811" s="40" t="str">
        <f t="shared" si="2"/>
        <v>(loc2 Trapani)</v>
      </c>
      <c r="F2811" s="40" t="str">
        <f t="shared" si="3"/>
        <v>(dist 1572)</v>
      </c>
      <c r="G2811" s="40" t="str">
        <f t="shared" si="4"/>
        <v>(distance (loc1 Milano) (loc2 Trapani) (dist 1572))</v>
      </c>
    </row>
    <row r="2812">
      <c r="A2812" t="s">
        <v>89</v>
      </c>
      <c r="B2812" t="s">
        <v>118</v>
      </c>
      <c r="C2812" s="40">
        <v>1467.242</v>
      </c>
      <c r="D2812" s="40" t="str">
        <f t="shared" si="1"/>
        <v>(loc1 Milano)</v>
      </c>
      <c r="E2812" s="40" t="str">
        <f t="shared" si="2"/>
        <v>(loc2 Palermo)</v>
      </c>
      <c r="F2812" s="40" t="str">
        <f t="shared" si="3"/>
        <v>(dist 1467)</v>
      </c>
      <c r="G2812" s="40" t="str">
        <f t="shared" si="4"/>
        <v>(distance (loc1 Milano) (loc2 Palermo) (dist 1467))</v>
      </c>
    </row>
    <row r="2813">
      <c r="A2813" t="s">
        <v>89</v>
      </c>
      <c r="B2813" t="s">
        <v>120</v>
      </c>
      <c r="C2813" s="40">
        <v>448.897</v>
      </c>
      <c r="D2813" s="40" t="str">
        <f t="shared" si="1"/>
        <v>(loc1 Milano)</v>
      </c>
      <c r="E2813" s="40" t="str">
        <f t="shared" si="2"/>
        <v>(loc2 Perugia)</v>
      </c>
      <c r="F2813" s="40" t="str">
        <f t="shared" si="3"/>
        <v>(dist 448)</v>
      </c>
      <c r="G2813" s="40" t="str">
        <f t="shared" si="4"/>
        <v>(distance (loc1 Milano) (loc2 Perugia) (dist 448))</v>
      </c>
    </row>
    <row r="2814">
      <c r="A2814" t="s">
        <v>89</v>
      </c>
      <c r="B2814" t="s">
        <v>121</v>
      </c>
      <c r="C2814" s="40">
        <v>525.25</v>
      </c>
      <c r="D2814" s="40" t="str">
        <f t="shared" si="1"/>
        <v>(loc1 Milano)</v>
      </c>
      <c r="E2814" s="40" t="str">
        <f t="shared" si="2"/>
        <v>(loc2 Terni)</v>
      </c>
      <c r="F2814" s="40" t="str">
        <f t="shared" si="3"/>
        <v>(dist 525)</v>
      </c>
      <c r="G2814" s="40" t="str">
        <f t="shared" si="4"/>
        <v>(distance (loc1 Milano) (loc2 Terni) (dist 525))</v>
      </c>
    </row>
    <row r="2815">
      <c r="A2815" t="s">
        <v>89</v>
      </c>
      <c r="B2815" t="s">
        <v>123</v>
      </c>
      <c r="C2815" s="40">
        <v>415.14</v>
      </c>
      <c r="D2815" s="40" t="str">
        <f t="shared" si="1"/>
        <v>(loc1 Milano)</v>
      </c>
      <c r="E2815" s="40" t="str">
        <f t="shared" si="2"/>
        <v>(loc2 Pesaro e Urbino)</v>
      </c>
      <c r="F2815" s="40" t="str">
        <f t="shared" si="3"/>
        <v>(dist 415)</v>
      </c>
      <c r="G2815" s="40" t="str">
        <f t="shared" si="4"/>
        <v>(distance (loc1 Milano) (loc2 Pesaro e Urbino) (dist 415))</v>
      </c>
    </row>
    <row r="2816">
      <c r="A2816" t="s">
        <v>89</v>
      </c>
      <c r="B2816" t="s">
        <v>127</v>
      </c>
      <c r="C2816" s="40">
        <v>326.442</v>
      </c>
      <c r="D2816" s="40" t="str">
        <f t="shared" si="1"/>
        <v>(loc1 Milano)</v>
      </c>
      <c r="E2816" s="40" t="str">
        <f t="shared" si="2"/>
        <v>(loc2 Rimini)</v>
      </c>
      <c r="F2816" s="40" t="str">
        <f t="shared" si="3"/>
        <v>(dist 326)</v>
      </c>
      <c r="G2816" s="40" t="str">
        <f t="shared" si="4"/>
        <v>(distance (loc1 Milano) (loc2 Rimini) (dist 326))</v>
      </c>
    </row>
    <row r="2817">
      <c r="A2817" t="s">
        <v>89</v>
      </c>
      <c r="B2817" t="s">
        <v>133</v>
      </c>
      <c r="C2817" s="40">
        <v>1442.5</v>
      </c>
      <c r="D2817" s="40" t="str">
        <f t="shared" si="1"/>
        <v>(loc1 Milano)</v>
      </c>
      <c r="E2817" s="40" t="str">
        <f t="shared" si="2"/>
        <v>(loc2 Ragusa)</v>
      </c>
      <c r="F2817" s="40" t="str">
        <f t="shared" si="3"/>
        <v>(dist 1442)</v>
      </c>
      <c r="G2817" s="40" t="str">
        <f t="shared" si="4"/>
        <v>(distance (loc1 Milano) (loc2 Ragusa) (dist 1442))</v>
      </c>
    </row>
    <row r="2818">
      <c r="A2818" t="s">
        <v>89</v>
      </c>
      <c r="B2818" t="s">
        <v>134</v>
      </c>
      <c r="C2818" s="40">
        <v>1404.387</v>
      </c>
      <c r="D2818" s="40" t="str">
        <f t="shared" si="1"/>
        <v>(loc1 Milano)</v>
      </c>
      <c r="E2818" s="40" t="str">
        <f t="shared" si="2"/>
        <v>(loc2 Siracusa)</v>
      </c>
      <c r="F2818" s="40" t="str">
        <f t="shared" si="3"/>
        <v>(dist 1404)</v>
      </c>
      <c r="G2818" s="40" t="str">
        <f t="shared" si="4"/>
        <v>(distance (loc1 Milano) (loc2 Siracusa) (dist 1404))</v>
      </c>
    </row>
    <row r="2819">
      <c r="A2819" t="s">
        <v>89</v>
      </c>
      <c r="B2819" t="s">
        <v>141</v>
      </c>
      <c r="C2819" s="40">
        <v>1243.958</v>
      </c>
      <c r="D2819" s="40" t="str">
        <f t="shared" si="1"/>
        <v>(loc1 Milano)</v>
      </c>
      <c r="E2819" s="40" t="str">
        <f t="shared" si="2"/>
        <v>(loc2 Reggio di Calabria)</v>
      </c>
      <c r="F2819" s="40" t="str">
        <f t="shared" si="3"/>
        <v>(dist 1243)</v>
      </c>
      <c r="G2819" s="40" t="str">
        <f t="shared" si="4"/>
        <v>(distance (loc1 Milano) (loc2 Reggio di Calabria) (dist 1243))</v>
      </c>
    </row>
    <row r="2820">
      <c r="A2820" t="s">
        <v>89</v>
      </c>
      <c r="B2820" t="s">
        <v>146</v>
      </c>
      <c r="C2820" s="40">
        <v>237.241</v>
      </c>
      <c r="D2820" s="40" t="str">
        <f t="shared" si="1"/>
        <v>(loc1 Milano)</v>
      </c>
      <c r="E2820" s="40" t="str">
        <f t="shared" si="2"/>
        <v>(loc2 Padova)</v>
      </c>
      <c r="F2820" s="40" t="str">
        <f t="shared" si="3"/>
        <v>(dist 237)</v>
      </c>
      <c r="G2820" s="40" t="str">
        <f t="shared" si="4"/>
        <v>(distance (loc1 Milano) (loc2 Padova) (dist 237))</v>
      </c>
    </row>
    <row r="2821">
      <c r="A2821" t="s">
        <v>89</v>
      </c>
      <c r="B2821" t="s">
        <v>151</v>
      </c>
      <c r="C2821" s="40">
        <v>553.106</v>
      </c>
      <c r="D2821" s="40" t="str">
        <f t="shared" si="1"/>
        <v>(loc1 Milano)</v>
      </c>
      <c r="E2821" s="40" t="str">
        <f t="shared" si="2"/>
        <v>(loc2 Teramo)</v>
      </c>
      <c r="F2821" s="40" t="str">
        <f t="shared" si="3"/>
        <v>(dist 553)</v>
      </c>
      <c r="G2821" s="40" t="str">
        <f t="shared" si="4"/>
        <v>(distance (loc1 Milano) (loc2 Teramo) (dist 553))</v>
      </c>
    </row>
    <row r="2822">
      <c r="A2822" t="s">
        <v>89</v>
      </c>
      <c r="B2822" t="s">
        <v>155</v>
      </c>
      <c r="C2822" s="40">
        <v>285.433</v>
      </c>
      <c r="D2822" s="40" t="str">
        <f t="shared" si="1"/>
        <v>(loc1 Milano)</v>
      </c>
      <c r="E2822" s="40" t="str">
        <f t="shared" si="2"/>
        <v>(loc2 Treviso)</v>
      </c>
      <c r="F2822" s="40" t="str">
        <f t="shared" si="3"/>
        <v>(dist 285)</v>
      </c>
      <c r="G2822" s="40" t="str">
        <f t="shared" si="4"/>
        <v>(distance (loc1 Milano) (loc2 Treviso) (dist 285))</v>
      </c>
    </row>
    <row r="2823">
      <c r="A2823" t="s">
        <v>89</v>
      </c>
      <c r="B2823" t="s">
        <v>159</v>
      </c>
      <c r="C2823" s="40">
        <v>290.81</v>
      </c>
      <c r="D2823" s="40" t="str">
        <f t="shared" si="1"/>
        <v>(loc1 Milano)</v>
      </c>
      <c r="E2823" s="40" t="str">
        <f t="shared" si="2"/>
        <v>(loc2 Ravenna)</v>
      </c>
      <c r="F2823" s="40" t="str">
        <f t="shared" si="3"/>
        <v>(dist 290)</v>
      </c>
      <c r="G2823" s="40" t="str">
        <f t="shared" si="4"/>
        <v>(distance (loc1 Milano) (loc2 Ravenna) (dist 290))</v>
      </c>
    </row>
    <row r="2824">
      <c r="A2824" t="s">
        <v>89</v>
      </c>
      <c r="B2824" t="s">
        <v>160</v>
      </c>
      <c r="C2824" s="40">
        <v>341.357</v>
      </c>
      <c r="D2824" s="40" t="str">
        <f t="shared" si="1"/>
        <v>(loc1 Milano)</v>
      </c>
      <c r="E2824" s="40" t="str">
        <f t="shared" si="2"/>
        <v>(loc2 Pordenone)</v>
      </c>
      <c r="F2824" s="40" t="str">
        <f t="shared" si="3"/>
        <v>(dist 341)</v>
      </c>
      <c r="G2824" s="40" t="str">
        <f t="shared" si="4"/>
        <v>(distance (loc1 Milano) (loc2 Pordenone) (dist 341))</v>
      </c>
    </row>
    <row r="2825">
      <c r="A2825" t="s">
        <v>89</v>
      </c>
      <c r="B2825" t="s">
        <v>161</v>
      </c>
      <c r="C2825" s="40">
        <v>387.257</v>
      </c>
      <c r="D2825" s="40" t="str">
        <f t="shared" si="1"/>
        <v>(loc1 Milano)</v>
      </c>
      <c r="E2825" s="40" t="str">
        <f t="shared" si="2"/>
        <v>(loc2 Udine)</v>
      </c>
      <c r="F2825" s="40" t="str">
        <f t="shared" si="3"/>
        <v>(dist 387)</v>
      </c>
      <c r="G2825" s="40" t="str">
        <f t="shared" si="4"/>
        <v>(distance (loc1 Milano) (loc2 Udine) (dist 387))</v>
      </c>
    </row>
    <row r="2826">
      <c r="A2826" t="s">
        <v>89</v>
      </c>
      <c r="B2826" t="s">
        <v>163</v>
      </c>
      <c r="C2826" s="40">
        <v>416.431</v>
      </c>
      <c r="D2826" s="40" t="str">
        <f t="shared" si="1"/>
        <v>(loc1 Milano)</v>
      </c>
      <c r="E2826" s="40" t="str">
        <f t="shared" si="2"/>
        <v>(loc2 Trieste)</v>
      </c>
      <c r="F2826" s="40" t="str">
        <f t="shared" si="3"/>
        <v>(dist 416)</v>
      </c>
      <c r="G2826" s="40" t="str">
        <f t="shared" si="4"/>
        <v>(distance (loc1 Milano) (loc2 Trieste) (dist 416))</v>
      </c>
    </row>
    <row r="2827">
      <c r="A2827" t="s">
        <v>89</v>
      </c>
      <c r="B2827" t="s">
        <v>103</v>
      </c>
      <c r="C2827" s="40">
        <v>185.056</v>
      </c>
      <c r="D2827" s="40" t="str">
        <f t="shared" si="1"/>
        <v>(loc1 Milano)</v>
      </c>
      <c r="E2827" s="40" t="str">
        <f t="shared" si="2"/>
        <v>(loc2 Mantova)</v>
      </c>
      <c r="F2827" s="40" t="str">
        <f t="shared" si="3"/>
        <v>(dist 185)</v>
      </c>
      <c r="G2827" s="40" t="str">
        <f t="shared" si="4"/>
        <v>(distance (loc1 Milano) (loc2 Mantova) (dist 185))</v>
      </c>
    </row>
    <row r="2828">
      <c r="A2828" t="s">
        <v>89</v>
      </c>
      <c r="B2828" t="s">
        <v>78</v>
      </c>
      <c r="C2828" s="40">
        <v>470.017</v>
      </c>
      <c r="D2828" s="40" t="str">
        <f t="shared" si="1"/>
        <v>(loc1 Milano)</v>
      </c>
      <c r="E2828" s="40" t="str">
        <f t="shared" si="2"/>
        <v>(loc2 Macerata)</v>
      </c>
      <c r="F2828" s="40" t="str">
        <f t="shared" si="3"/>
        <v>(dist 470)</v>
      </c>
      <c r="G2828" s="40" t="str">
        <f t="shared" si="4"/>
        <v>(distance (loc1 Milano) (loc2 Macerata) (dist 470))</v>
      </c>
    </row>
    <row r="2829">
      <c r="A2829" t="s">
        <v>89</v>
      </c>
      <c r="B2829" t="s">
        <v>140</v>
      </c>
      <c r="C2829" s="40">
        <v>1243.886</v>
      </c>
      <c r="D2829" s="40" t="str">
        <f t="shared" si="1"/>
        <v>(loc1 Milano)</v>
      </c>
      <c r="E2829" s="40" t="str">
        <f t="shared" si="2"/>
        <v>(loc2 Messina)</v>
      </c>
      <c r="F2829" s="40" t="str">
        <f t="shared" si="3"/>
        <v>(dist 1243)</v>
      </c>
      <c r="G2829" s="40" t="str">
        <f t="shared" si="4"/>
        <v>(distance (loc1 Milano) (loc2 Messina) (dist 1243))</v>
      </c>
    </row>
    <row r="2830">
      <c r="A2830" t="s">
        <v>18</v>
      </c>
      <c r="B2830" t="s">
        <v>5</v>
      </c>
      <c r="C2830" s="40">
        <v>543.243</v>
      </c>
      <c r="D2830" s="40" t="str">
        <f t="shared" si="1"/>
        <v>(loc1 Modena)</v>
      </c>
      <c r="E2830" s="40" t="str">
        <f t="shared" si="2"/>
        <v>(loc2 Olbia-Tempio)</v>
      </c>
      <c r="F2830" s="40" t="str">
        <f t="shared" si="3"/>
        <v>(dist 543)</v>
      </c>
      <c r="G2830" s="40" t="str">
        <f t="shared" si="4"/>
        <v>(distance (loc1 Modena) (loc2 Olbia-Tempio) (dist 543))</v>
      </c>
    </row>
    <row r="2831">
      <c r="A2831" t="s">
        <v>18</v>
      </c>
      <c r="B2831" t="s">
        <v>28</v>
      </c>
      <c r="C2831" s="40">
        <v>608.872</v>
      </c>
      <c r="D2831" s="40" t="str">
        <f t="shared" si="1"/>
        <v>(loc1 Modena)</v>
      </c>
      <c r="E2831" s="40" t="str">
        <f t="shared" si="2"/>
        <v>(loc2 Nuoro)</v>
      </c>
      <c r="F2831" s="40" t="str">
        <f t="shared" si="3"/>
        <v>(dist 608)</v>
      </c>
      <c r="G2831" s="40" t="str">
        <f t="shared" si="4"/>
        <v>(distance (loc1 Modena) (loc2 Nuoro) (dist 608))</v>
      </c>
    </row>
    <row r="2832">
      <c r="A2832" t="s">
        <v>18</v>
      </c>
      <c r="B2832" t="s">
        <v>31</v>
      </c>
      <c r="C2832" s="40">
        <v>643.806</v>
      </c>
      <c r="D2832" s="40" t="str">
        <f t="shared" si="1"/>
        <v>(loc1 Modena)</v>
      </c>
      <c r="E2832" s="40" t="str">
        <f t="shared" si="2"/>
        <v>(loc2 Salerno)</v>
      </c>
      <c r="F2832" s="40" t="str">
        <f t="shared" si="3"/>
        <v>(dist 643)</v>
      </c>
      <c r="G2832" s="40" t="str">
        <f t="shared" si="4"/>
        <v>(distance (loc1 Modena) (loc2 Salerno) (dist 643))</v>
      </c>
    </row>
    <row r="2833">
      <c r="A2833" t="s">
        <v>18</v>
      </c>
      <c r="B2833" t="s">
        <v>42</v>
      </c>
      <c r="C2833" s="40">
        <v>203.723</v>
      </c>
      <c r="D2833" s="40" t="str">
        <f t="shared" si="1"/>
        <v>(loc1 Modena)</v>
      </c>
      <c r="E2833" s="40" t="str">
        <f t="shared" si="2"/>
        <v>(loc2 Pisa)</v>
      </c>
      <c r="F2833" s="40" t="str">
        <f t="shared" si="3"/>
        <v>(dist 203)</v>
      </c>
      <c r="G2833" s="40" t="str">
        <f t="shared" si="4"/>
        <v>(distance (loc1 Modena) (loc2 Pisa) (dist 203))</v>
      </c>
    </row>
    <row r="2834">
      <c r="A2834" t="s">
        <v>18</v>
      </c>
      <c r="B2834" t="s">
        <v>45</v>
      </c>
      <c r="C2834" s="40">
        <v>197.382</v>
      </c>
      <c r="D2834" s="40" t="str">
        <f t="shared" si="1"/>
        <v>(loc1 Modena)</v>
      </c>
      <c r="E2834" s="40" t="str">
        <f t="shared" si="2"/>
        <v>(loc2 Siena)</v>
      </c>
      <c r="F2834" s="40" t="str">
        <f t="shared" si="3"/>
        <v>(dist 197)</v>
      </c>
      <c r="G2834" s="40" t="str">
        <f t="shared" si="4"/>
        <v>(distance (loc1 Modena) (loc2 Siena) (dist 197))</v>
      </c>
    </row>
    <row r="2835">
      <c r="A2835" t="s">
        <v>18</v>
      </c>
      <c r="B2835" t="s">
        <v>49</v>
      </c>
      <c r="C2835" s="40">
        <v>292.47</v>
      </c>
      <c r="D2835" s="40" t="str">
        <f t="shared" si="1"/>
        <v>(loc1 Modena)</v>
      </c>
      <c r="E2835" s="40" t="str">
        <f t="shared" si="2"/>
        <v>(loc2 Savona)</v>
      </c>
      <c r="F2835" s="40" t="str">
        <f t="shared" si="3"/>
        <v>(dist 292)</v>
      </c>
      <c r="G2835" s="40" t="str">
        <f t="shared" si="4"/>
        <v>(distance (loc1 Modena) (loc2 Savona) (dist 292))</v>
      </c>
    </row>
    <row r="2836">
      <c r="A2836" t="s">
        <v>18</v>
      </c>
      <c r="B2836" t="s">
        <v>55</v>
      </c>
      <c r="C2836" s="40">
        <v>294.327</v>
      </c>
      <c r="D2836" s="40" t="str">
        <f t="shared" si="1"/>
        <v>(loc1 Modena)</v>
      </c>
      <c r="E2836" s="40" t="str">
        <f t="shared" si="2"/>
        <v>(loc2 Torino)</v>
      </c>
      <c r="F2836" s="40" t="str">
        <f t="shared" si="3"/>
        <v>(dist 294)</v>
      </c>
      <c r="G2836" s="40" t="str">
        <f t="shared" si="4"/>
        <v>(distance (loc1 Modena) (loc2 Torino) (dist 294))</v>
      </c>
    </row>
    <row r="2837">
      <c r="A2837" t="s">
        <v>18</v>
      </c>
      <c r="B2837" t="s">
        <v>63</v>
      </c>
      <c r="C2837" s="40">
        <v>402.98</v>
      </c>
      <c r="D2837" s="40" t="str">
        <f t="shared" si="1"/>
        <v>(loc1 Modena)</v>
      </c>
      <c r="E2837" s="40" t="str">
        <f t="shared" si="2"/>
        <v>(loc2 Roma)</v>
      </c>
      <c r="F2837" s="40" t="str">
        <f t="shared" si="3"/>
        <v>(dist 402)</v>
      </c>
      <c r="G2837" s="40" t="str">
        <f t="shared" si="4"/>
        <v>(distance (loc1 Modena) (loc2 Roma) (dist 402))</v>
      </c>
    </row>
    <row r="2838">
      <c r="A2838" t="s">
        <v>18</v>
      </c>
      <c r="B2838" t="s">
        <v>68</v>
      </c>
      <c r="C2838" s="40">
        <v>122.643</v>
      </c>
      <c r="D2838" s="40" t="str">
        <f t="shared" si="1"/>
        <v>(loc1 Modena)</v>
      </c>
      <c r="E2838" s="40" t="str">
        <f t="shared" si="2"/>
        <v>(loc2 Prato)</v>
      </c>
      <c r="F2838" s="40" t="str">
        <f t="shared" si="3"/>
        <v>(dist 122)</v>
      </c>
      <c r="G2838" s="40" t="str">
        <f t="shared" si="4"/>
        <v>(distance (loc1 Modena) (loc2 Prato) (dist 122))</v>
      </c>
    </row>
    <row r="2839">
      <c r="A2839" t="s">
        <v>18</v>
      </c>
      <c r="B2839" t="s">
        <v>69</v>
      </c>
      <c r="C2839" s="40">
        <v>144.334</v>
      </c>
      <c r="D2839" s="40" t="str">
        <f t="shared" si="1"/>
        <v>(loc1 Modena)</v>
      </c>
      <c r="E2839" s="40" t="str">
        <f t="shared" si="2"/>
        <v>(loc2 Pistoia)</v>
      </c>
      <c r="F2839" s="40" t="str">
        <f t="shared" si="3"/>
        <v>(dist 144)</v>
      </c>
      <c r="G2839" s="40" t="str">
        <f t="shared" si="4"/>
        <v>(distance (loc1 Modena) (loc2 Pistoia) (dist 144))</v>
      </c>
    </row>
    <row r="2840">
      <c r="A2840" t="s">
        <v>18</v>
      </c>
      <c r="B2840" t="s">
        <v>76</v>
      </c>
      <c r="C2840" s="40">
        <v>227.008</v>
      </c>
      <c r="D2840" s="40" t="str">
        <f t="shared" si="1"/>
        <v>(loc1 Modena)</v>
      </c>
      <c r="E2840" s="40" t="str">
        <f t="shared" si="2"/>
        <v>(loc2 Novara)</v>
      </c>
      <c r="F2840" s="40" t="str">
        <f t="shared" si="3"/>
        <v>(dist 227)</v>
      </c>
      <c r="G2840" s="40" t="str">
        <f t="shared" si="4"/>
        <v>(distance (loc1 Modena) (loc2 Novara) (dist 227))</v>
      </c>
    </row>
    <row r="2841">
      <c r="A2841" t="s">
        <v>18</v>
      </c>
      <c r="B2841" t="s">
        <v>79</v>
      </c>
      <c r="C2841" s="40">
        <v>601.976</v>
      </c>
      <c r="D2841" s="40" t="str">
        <f t="shared" si="1"/>
        <v>(loc1 Modena)</v>
      </c>
      <c r="E2841" s="40" t="str">
        <f t="shared" si="2"/>
        <v>(loc2 Napoli)</v>
      </c>
      <c r="F2841" s="40" t="str">
        <f t="shared" si="3"/>
        <v>(dist 601)</v>
      </c>
      <c r="G2841" s="40" t="str">
        <f t="shared" si="4"/>
        <v>(distance (loc1 Modena) (loc2 Napoli) (dist 601))</v>
      </c>
    </row>
    <row r="2842">
      <c r="A2842" t="s">
        <v>18</v>
      </c>
      <c r="B2842" t="s">
        <v>80</v>
      </c>
      <c r="C2842" s="40">
        <v>34.795</v>
      </c>
      <c r="D2842" s="40" t="str">
        <f t="shared" si="1"/>
        <v>(loc1 Modena)</v>
      </c>
      <c r="E2842" s="40" t="str">
        <f t="shared" si="2"/>
        <v>(loc2 Reggio nell'Emilia)</v>
      </c>
      <c r="F2842" s="40" t="str">
        <f t="shared" si="3"/>
        <v>(dist 34)</v>
      </c>
      <c r="G2842" s="40" t="str">
        <f t="shared" si="4"/>
        <v>(distance (loc1 Modena) (loc2 Reggio nell'Emilia) (dist 34))</v>
      </c>
    </row>
    <row r="2843">
      <c r="A2843" t="s">
        <v>18</v>
      </c>
      <c r="B2843" t="s">
        <v>81</v>
      </c>
      <c r="C2843" s="40">
        <v>165.22</v>
      </c>
      <c r="D2843" s="40" t="str">
        <f t="shared" si="1"/>
        <v>(loc1 Modena)</v>
      </c>
      <c r="E2843" s="40" t="str">
        <f t="shared" si="2"/>
        <v>(loc2 Pavia)</v>
      </c>
      <c r="F2843" s="40" t="str">
        <f t="shared" si="3"/>
        <v>(dist 165)</v>
      </c>
      <c r="G2843" s="40" t="str">
        <f t="shared" si="4"/>
        <v>(distance (loc1 Modena) (loc2 Pavia) (dist 165))</v>
      </c>
    </row>
    <row r="2844">
      <c r="A2844" t="s">
        <v>18</v>
      </c>
      <c r="B2844" t="s">
        <v>83</v>
      </c>
      <c r="C2844" s="40">
        <v>310.179</v>
      </c>
      <c r="D2844" s="40" t="str">
        <f t="shared" si="1"/>
        <v>(loc1 Modena)</v>
      </c>
      <c r="E2844" s="40" t="str">
        <f t="shared" si="2"/>
        <v>(loc2 Verbano-Cusio-Ossola)</v>
      </c>
      <c r="F2844" s="40" t="str">
        <f t="shared" si="3"/>
        <v>(dist 310)</v>
      </c>
      <c r="G2844" s="40" t="str">
        <f t="shared" si="4"/>
        <v>(distance (loc1 Modena) (loc2 Verbano-Cusio-Ossola) (dist 310))</v>
      </c>
    </row>
    <row r="2845">
      <c r="A2845" t="s">
        <v>18</v>
      </c>
      <c r="B2845" t="s">
        <v>92</v>
      </c>
      <c r="C2845" s="40">
        <v>236.207</v>
      </c>
      <c r="D2845" s="40" t="str">
        <f t="shared" si="1"/>
        <v>(loc1 Modena)</v>
      </c>
      <c r="E2845" s="40" t="str">
        <f t="shared" si="2"/>
        <v>(loc2 Varese)</v>
      </c>
      <c r="F2845" s="40" t="str">
        <f t="shared" si="3"/>
        <v>(dist 236)</v>
      </c>
      <c r="G2845" s="40" t="str">
        <f t="shared" si="4"/>
        <v>(distance (loc1 Modena) (loc2 Varese) (dist 236))</v>
      </c>
    </row>
    <row r="2846">
      <c r="A2846" t="s">
        <v>18</v>
      </c>
      <c r="B2846" t="s">
        <v>101</v>
      </c>
      <c r="C2846" s="40">
        <v>106.661</v>
      </c>
      <c r="D2846" s="40" t="str">
        <f t="shared" si="1"/>
        <v>(loc1 Modena)</v>
      </c>
      <c r="E2846" s="40" t="str">
        <f t="shared" si="2"/>
        <v>(loc2 Verona)</v>
      </c>
      <c r="F2846" s="40" t="str">
        <f t="shared" si="3"/>
        <v>(dist 106)</v>
      </c>
      <c r="G2846" s="40" t="str">
        <f t="shared" si="4"/>
        <v>(distance (loc1 Modena) (loc2 Verona) (dist 106))</v>
      </c>
    </row>
    <row r="2847">
      <c r="A2847" t="s">
        <v>18</v>
      </c>
      <c r="B2847" t="s">
        <v>105</v>
      </c>
      <c r="C2847" s="40">
        <v>154.493</v>
      </c>
      <c r="D2847" s="40" t="str">
        <f t="shared" si="1"/>
        <v>(loc1 Modena)</v>
      </c>
      <c r="E2847" s="40" t="str">
        <f t="shared" si="2"/>
        <v>(loc2 Vicenza)</v>
      </c>
      <c r="F2847" s="40" t="str">
        <f t="shared" si="3"/>
        <v>(dist 154)</v>
      </c>
      <c r="G2847" s="40" t="str">
        <f t="shared" si="4"/>
        <v>(distance (loc1 Modena) (loc2 Vicenza) (dist 154))</v>
      </c>
    </row>
    <row r="2848">
      <c r="A2848" t="s">
        <v>18</v>
      </c>
      <c r="B2848" t="s">
        <v>109</v>
      </c>
      <c r="C2848" s="40">
        <v>189.332</v>
      </c>
      <c r="D2848" s="40" t="str">
        <f t="shared" si="1"/>
        <v>(loc1 Modena)</v>
      </c>
      <c r="E2848" s="40" t="str">
        <f t="shared" si="2"/>
        <v>(loc2 Trento)</v>
      </c>
      <c r="F2848" s="40" t="str">
        <f t="shared" si="3"/>
        <v>(dist 189)</v>
      </c>
      <c r="G2848" s="40" t="str">
        <f t="shared" si="4"/>
        <v>(distance (loc1 Modena) (loc2 Trento) (dist 189))</v>
      </c>
    </row>
    <row r="2849">
      <c r="A2849" t="s">
        <v>18</v>
      </c>
      <c r="B2849" t="s">
        <v>110</v>
      </c>
      <c r="C2849" s="40">
        <v>192.576</v>
      </c>
      <c r="D2849" s="40" t="str">
        <f t="shared" si="1"/>
        <v>(loc1 Modena)</v>
      </c>
      <c r="E2849" s="40" t="str">
        <f t="shared" si="2"/>
        <v>(loc2 Venezia)</v>
      </c>
      <c r="F2849" s="40" t="str">
        <f t="shared" si="3"/>
        <v>(dist 192)</v>
      </c>
      <c r="G2849" s="40" t="str">
        <f t="shared" si="4"/>
        <v>(distance (loc1 Modena) (loc2 Venezia) (dist 192))</v>
      </c>
    </row>
    <row r="2850">
      <c r="A2850" t="s">
        <v>18</v>
      </c>
      <c r="B2850" t="s">
        <v>111</v>
      </c>
      <c r="C2850" s="40">
        <v>341.978</v>
      </c>
      <c r="D2850" s="40" t="str">
        <f t="shared" si="1"/>
        <v>(loc1 Modena)</v>
      </c>
      <c r="E2850" s="40" t="str">
        <f t="shared" si="2"/>
        <v>(loc2 Viterbo)</v>
      </c>
      <c r="F2850" s="40" t="str">
        <f t="shared" si="3"/>
        <v>(dist 341)</v>
      </c>
      <c r="G2850" s="40" t="str">
        <f t="shared" si="4"/>
        <v>(distance (loc1 Modena) (loc2 Viterbo) (dist 341))</v>
      </c>
    </row>
    <row r="2851">
      <c r="A2851" t="s">
        <v>18</v>
      </c>
      <c r="B2851" t="s">
        <v>112</v>
      </c>
      <c r="C2851" s="40">
        <v>306.881</v>
      </c>
      <c r="D2851" s="40" t="str">
        <f t="shared" si="1"/>
        <v>(loc1 Modena)</v>
      </c>
      <c r="E2851" s="40" t="str">
        <f t="shared" si="2"/>
        <v>(loc2 Sondrio)</v>
      </c>
      <c r="F2851" s="40" t="str">
        <f t="shared" si="3"/>
        <v>(dist 306)</v>
      </c>
      <c r="G2851" s="40" t="str">
        <f t="shared" si="4"/>
        <v>(distance (loc1 Modena) (loc2 Sondrio) (dist 306))</v>
      </c>
    </row>
    <row r="2852">
      <c r="A2852" t="s">
        <v>18</v>
      </c>
      <c r="B2852" t="s">
        <v>113</v>
      </c>
      <c r="C2852" s="40">
        <v>696.515</v>
      </c>
      <c r="D2852" s="40" t="str">
        <f t="shared" si="1"/>
        <v>(loc1 Modena)</v>
      </c>
      <c r="E2852" s="40" t="str">
        <f t="shared" si="2"/>
        <v>(loc2 Oristano)</v>
      </c>
      <c r="F2852" s="40" t="str">
        <f t="shared" si="3"/>
        <v>(dist 696)</v>
      </c>
      <c r="G2852" s="40" t="str">
        <f t="shared" si="4"/>
        <v>(distance (loc1 Modena) (loc2 Oristano) (dist 696))</v>
      </c>
    </row>
    <row r="2853">
      <c r="A2853" t="s">
        <v>18</v>
      </c>
      <c r="B2853" t="s">
        <v>116</v>
      </c>
      <c r="C2853" s="40">
        <v>1404.172</v>
      </c>
      <c r="D2853" s="40" t="str">
        <f t="shared" si="1"/>
        <v>(loc1 Modena)</v>
      </c>
      <c r="E2853" s="40" t="str">
        <f t="shared" si="2"/>
        <v>(loc2 Trapani)</v>
      </c>
      <c r="F2853" s="40" t="str">
        <f t="shared" si="3"/>
        <v>(dist 1404)</v>
      </c>
      <c r="G2853" s="40" t="str">
        <f t="shared" si="4"/>
        <v>(distance (loc1 Modena) (loc2 Trapani) (dist 1404))</v>
      </c>
    </row>
    <row r="2854">
      <c r="A2854" t="s">
        <v>18</v>
      </c>
      <c r="B2854" t="s">
        <v>118</v>
      </c>
      <c r="C2854" s="40">
        <v>1299.113</v>
      </c>
      <c r="D2854" s="40" t="str">
        <f t="shared" si="1"/>
        <v>(loc1 Modena)</v>
      </c>
      <c r="E2854" s="40" t="str">
        <f t="shared" si="2"/>
        <v>(loc2 Palermo)</v>
      </c>
      <c r="F2854" s="40" t="str">
        <f t="shared" si="3"/>
        <v>(dist 1299)</v>
      </c>
      <c r="G2854" s="40" t="str">
        <f t="shared" si="4"/>
        <v>(distance (loc1 Modena) (loc2 Palermo) (dist 1299))</v>
      </c>
    </row>
    <row r="2855">
      <c r="A2855" t="s">
        <v>18</v>
      </c>
      <c r="B2855" t="s">
        <v>120</v>
      </c>
      <c r="C2855" s="40">
        <v>280.768</v>
      </c>
      <c r="D2855" s="40" t="str">
        <f t="shared" si="1"/>
        <v>(loc1 Modena)</v>
      </c>
      <c r="E2855" s="40" t="str">
        <f t="shared" si="2"/>
        <v>(loc2 Perugia)</v>
      </c>
      <c r="F2855" s="40" t="str">
        <f t="shared" si="3"/>
        <v>(dist 280)</v>
      </c>
      <c r="G2855" s="40" t="str">
        <f t="shared" si="4"/>
        <v>(distance (loc1 Modena) (loc2 Perugia) (dist 280))</v>
      </c>
    </row>
    <row r="2856">
      <c r="A2856" t="s">
        <v>18</v>
      </c>
      <c r="B2856" t="s">
        <v>121</v>
      </c>
      <c r="C2856" s="40">
        <v>357.121</v>
      </c>
      <c r="D2856" s="40" t="str">
        <f t="shared" si="1"/>
        <v>(loc1 Modena)</v>
      </c>
      <c r="E2856" s="40" t="str">
        <f t="shared" si="2"/>
        <v>(loc2 Terni)</v>
      </c>
      <c r="F2856" s="40" t="str">
        <f t="shared" si="3"/>
        <v>(dist 357)</v>
      </c>
      <c r="G2856" s="40" t="str">
        <f t="shared" si="4"/>
        <v>(distance (loc1 Modena) (loc2 Terni) (dist 357))</v>
      </c>
    </row>
    <row r="2857">
      <c r="A2857" t="s">
        <v>18</v>
      </c>
      <c r="B2857" t="s">
        <v>123</v>
      </c>
      <c r="C2857" s="40">
        <v>247.012</v>
      </c>
      <c r="D2857" s="40" t="str">
        <f t="shared" si="1"/>
        <v>(loc1 Modena)</v>
      </c>
      <c r="E2857" s="40" t="str">
        <f t="shared" si="2"/>
        <v>(loc2 Pesaro e Urbino)</v>
      </c>
      <c r="F2857" s="40" t="str">
        <f t="shared" si="3"/>
        <v>(dist 247)</v>
      </c>
      <c r="G2857" s="40" t="str">
        <f t="shared" si="4"/>
        <v>(distance (loc1 Modena) (loc2 Pesaro e Urbino) (dist 247))</v>
      </c>
    </row>
    <row r="2858">
      <c r="A2858" t="s">
        <v>18</v>
      </c>
      <c r="B2858" t="s">
        <v>127</v>
      </c>
      <c r="C2858" s="40">
        <v>158.314</v>
      </c>
      <c r="D2858" s="40" t="str">
        <f t="shared" si="1"/>
        <v>(loc1 Modena)</v>
      </c>
      <c r="E2858" s="40" t="str">
        <f t="shared" si="2"/>
        <v>(loc2 Rimini)</v>
      </c>
      <c r="F2858" s="40" t="str">
        <f t="shared" si="3"/>
        <v>(dist 158)</v>
      </c>
      <c r="G2858" s="40" t="str">
        <f t="shared" si="4"/>
        <v>(distance (loc1 Modena) (loc2 Rimini) (dist 158))</v>
      </c>
    </row>
    <row r="2859">
      <c r="A2859" t="s">
        <v>18</v>
      </c>
      <c r="B2859" t="s">
        <v>133</v>
      </c>
      <c r="C2859" s="40">
        <v>1274.371</v>
      </c>
      <c r="D2859" s="40" t="str">
        <f t="shared" si="1"/>
        <v>(loc1 Modena)</v>
      </c>
      <c r="E2859" s="40" t="str">
        <f t="shared" si="2"/>
        <v>(loc2 Ragusa)</v>
      </c>
      <c r="F2859" s="40" t="str">
        <f t="shared" si="3"/>
        <v>(dist 1274)</v>
      </c>
      <c r="G2859" s="40" t="str">
        <f t="shared" si="4"/>
        <v>(distance (loc1 Modena) (loc2 Ragusa) (dist 1274))</v>
      </c>
    </row>
    <row r="2860">
      <c r="A2860" t="s">
        <v>18</v>
      </c>
      <c r="B2860" t="s">
        <v>134</v>
      </c>
      <c r="C2860" s="40">
        <v>1236.258</v>
      </c>
      <c r="D2860" s="40" t="str">
        <f t="shared" si="1"/>
        <v>(loc1 Modena)</v>
      </c>
      <c r="E2860" s="40" t="str">
        <f t="shared" si="2"/>
        <v>(loc2 Siracusa)</v>
      </c>
      <c r="F2860" s="40" t="str">
        <f t="shared" si="3"/>
        <v>(dist 1236)</v>
      </c>
      <c r="G2860" s="40" t="str">
        <f t="shared" si="4"/>
        <v>(distance (loc1 Modena) (loc2 Siracusa) (dist 1236))</v>
      </c>
    </row>
    <row r="2861">
      <c r="A2861" t="s">
        <v>18</v>
      </c>
      <c r="B2861" t="s">
        <v>141</v>
      </c>
      <c r="C2861" s="40">
        <v>1075.829</v>
      </c>
      <c r="D2861" s="40" t="str">
        <f t="shared" si="1"/>
        <v>(loc1 Modena)</v>
      </c>
      <c r="E2861" s="40" t="str">
        <f t="shared" si="2"/>
        <v>(loc2 Reggio di Calabria)</v>
      </c>
      <c r="F2861" s="40" t="str">
        <f t="shared" si="3"/>
        <v>(dist 1075)</v>
      </c>
      <c r="G2861" s="40" t="str">
        <f t="shared" si="4"/>
        <v>(distance (loc1 Modena) (loc2 Reggio di Calabria) (dist 1075))</v>
      </c>
    </row>
    <row r="2862">
      <c r="A2862" t="s">
        <v>18</v>
      </c>
      <c r="B2862" t="s">
        <v>146</v>
      </c>
      <c r="C2862" s="40">
        <v>158.155</v>
      </c>
      <c r="D2862" s="40" t="str">
        <f t="shared" si="1"/>
        <v>(loc1 Modena)</v>
      </c>
      <c r="E2862" s="40" t="str">
        <f t="shared" si="2"/>
        <v>(loc2 Padova)</v>
      </c>
      <c r="F2862" s="40" t="str">
        <f t="shared" si="3"/>
        <v>(dist 158)</v>
      </c>
      <c r="G2862" s="40" t="str">
        <f t="shared" si="4"/>
        <v>(distance (loc1 Modena) (loc2 Padova) (dist 158))</v>
      </c>
    </row>
    <row r="2863">
      <c r="A2863" t="s">
        <v>18</v>
      </c>
      <c r="B2863" t="s">
        <v>151</v>
      </c>
      <c r="C2863" s="40">
        <v>384.978</v>
      </c>
      <c r="D2863" s="40" t="str">
        <f t="shared" si="1"/>
        <v>(loc1 Modena)</v>
      </c>
      <c r="E2863" s="40" t="str">
        <f t="shared" si="2"/>
        <v>(loc2 Teramo)</v>
      </c>
      <c r="F2863" s="40" t="str">
        <f t="shared" si="3"/>
        <v>(dist 384)</v>
      </c>
      <c r="G2863" s="40" t="str">
        <f t="shared" si="4"/>
        <v>(distance (loc1 Modena) (loc2 Teramo) (dist 384))</v>
      </c>
    </row>
    <row r="2864">
      <c r="A2864" t="s">
        <v>18</v>
      </c>
      <c r="B2864" t="s">
        <v>155</v>
      </c>
      <c r="C2864" s="40">
        <v>207.984</v>
      </c>
      <c r="D2864" s="40" t="str">
        <f t="shared" si="1"/>
        <v>(loc1 Modena)</v>
      </c>
      <c r="E2864" s="40" t="str">
        <f t="shared" si="2"/>
        <v>(loc2 Treviso)</v>
      </c>
      <c r="F2864" s="40" t="str">
        <f t="shared" si="3"/>
        <v>(dist 207)</v>
      </c>
      <c r="G2864" s="40" t="str">
        <f t="shared" si="4"/>
        <v>(distance (loc1 Modena) (loc2 Treviso) (dist 207))</v>
      </c>
    </row>
    <row r="2865">
      <c r="A2865" t="s">
        <v>18</v>
      </c>
      <c r="B2865" t="s">
        <v>159</v>
      </c>
      <c r="C2865" s="40">
        <v>122.682</v>
      </c>
      <c r="D2865" s="40" t="str">
        <f t="shared" si="1"/>
        <v>(loc1 Modena)</v>
      </c>
      <c r="E2865" s="40" t="str">
        <f t="shared" si="2"/>
        <v>(loc2 Ravenna)</v>
      </c>
      <c r="F2865" s="40" t="str">
        <f t="shared" si="3"/>
        <v>(dist 122)</v>
      </c>
      <c r="G2865" s="40" t="str">
        <f t="shared" si="4"/>
        <v>(distance (loc1 Modena) (loc2 Ravenna) (dist 122))</v>
      </c>
    </row>
    <row r="2866">
      <c r="A2866" t="s">
        <v>18</v>
      </c>
      <c r="B2866" t="s">
        <v>160</v>
      </c>
      <c r="C2866" s="40">
        <v>263.907</v>
      </c>
      <c r="D2866" s="40" t="str">
        <f t="shared" si="1"/>
        <v>(loc1 Modena)</v>
      </c>
      <c r="E2866" s="40" t="str">
        <f t="shared" si="2"/>
        <v>(loc2 Pordenone)</v>
      </c>
      <c r="F2866" s="40" t="str">
        <f t="shared" si="3"/>
        <v>(dist 263)</v>
      </c>
      <c r="G2866" s="40" t="str">
        <f t="shared" si="4"/>
        <v>(distance (loc1 Modena) (loc2 Pordenone) (dist 263))</v>
      </c>
    </row>
    <row r="2867">
      <c r="A2867" t="s">
        <v>18</v>
      </c>
      <c r="B2867" t="s">
        <v>161</v>
      </c>
      <c r="C2867" s="40">
        <v>309.808</v>
      </c>
      <c r="D2867" s="40" t="str">
        <f t="shared" si="1"/>
        <v>(loc1 Modena)</v>
      </c>
      <c r="E2867" s="40" t="str">
        <f t="shared" si="2"/>
        <v>(loc2 Udine)</v>
      </c>
      <c r="F2867" s="40" t="str">
        <f t="shared" si="3"/>
        <v>(dist 309)</v>
      </c>
      <c r="G2867" s="40" t="str">
        <f t="shared" si="4"/>
        <v>(distance (loc1 Modena) (loc2 Udine) (dist 309))</v>
      </c>
    </row>
    <row r="2868">
      <c r="A2868" t="s">
        <v>18</v>
      </c>
      <c r="B2868" t="s">
        <v>163</v>
      </c>
      <c r="C2868" s="40">
        <v>338.982</v>
      </c>
      <c r="D2868" s="40" t="str">
        <f t="shared" si="1"/>
        <v>(loc1 Modena)</v>
      </c>
      <c r="E2868" s="40" t="str">
        <f t="shared" si="2"/>
        <v>(loc2 Trieste)</v>
      </c>
      <c r="F2868" s="40" t="str">
        <f t="shared" si="3"/>
        <v>(dist 338)</v>
      </c>
      <c r="G2868" s="40" t="str">
        <f t="shared" si="4"/>
        <v>(distance (loc1 Modena) (loc2 Trieste) (dist 338))</v>
      </c>
    </row>
    <row r="2869">
      <c r="A2869" t="s">
        <v>18</v>
      </c>
      <c r="B2869" t="s">
        <v>21</v>
      </c>
      <c r="C2869" s="40">
        <v>747.362</v>
      </c>
      <c r="D2869" s="40" t="str">
        <f t="shared" si="1"/>
        <v>(loc1 Modena)</v>
      </c>
      <c r="E2869" s="40" t="str">
        <f t="shared" si="2"/>
        <v>(loc2 Medio Campidano)</v>
      </c>
      <c r="F2869" s="40" t="str">
        <f t="shared" si="3"/>
        <v>(dist 747)</v>
      </c>
      <c r="G2869" s="40" t="str">
        <f t="shared" si="4"/>
        <v>(distance (loc1 Modena) (loc2 Medio Campidano) (dist 747))</v>
      </c>
    </row>
    <row r="2870">
      <c r="A2870" t="s">
        <v>18</v>
      </c>
      <c r="B2870" t="s">
        <v>77</v>
      </c>
      <c r="C2870" s="40">
        <v>165.905</v>
      </c>
      <c r="D2870" s="40" t="str">
        <f t="shared" si="1"/>
        <v>(loc1 Modena)</v>
      </c>
      <c r="E2870" s="40" t="str">
        <f t="shared" si="2"/>
        <v>(loc2 Massa-Carrara)</v>
      </c>
      <c r="F2870" s="40" t="str">
        <f t="shared" si="3"/>
        <v>(dist 165)</v>
      </c>
      <c r="G2870" s="40" t="str">
        <f t="shared" si="4"/>
        <v>(distance (loc1 Modena) (loc2 Massa-Carrara) (dist 165))</v>
      </c>
    </row>
    <row r="2871">
      <c r="A2871" t="s">
        <v>18</v>
      </c>
      <c r="B2871" t="s">
        <v>89</v>
      </c>
      <c r="C2871" s="40">
        <v>178.342</v>
      </c>
      <c r="D2871" s="40" t="str">
        <f t="shared" si="1"/>
        <v>(loc1 Modena)</v>
      </c>
      <c r="E2871" s="40" t="str">
        <f t="shared" si="2"/>
        <v>(loc2 Milano)</v>
      </c>
      <c r="F2871" s="40" t="str">
        <f t="shared" si="3"/>
        <v>(dist 178)</v>
      </c>
      <c r="G2871" s="40" t="str">
        <f t="shared" si="4"/>
        <v>(distance (loc1 Modena) (loc2 Milano) (dist 178))</v>
      </c>
    </row>
    <row r="2872">
      <c r="A2872" t="s">
        <v>18</v>
      </c>
      <c r="B2872" t="s">
        <v>103</v>
      </c>
      <c r="C2872" s="40">
        <v>74.818</v>
      </c>
      <c r="D2872" s="40" t="str">
        <f t="shared" si="1"/>
        <v>(loc1 Modena)</v>
      </c>
      <c r="E2872" s="40" t="str">
        <f t="shared" si="2"/>
        <v>(loc2 Mantova)</v>
      </c>
      <c r="F2872" s="40" t="str">
        <f t="shared" si="3"/>
        <v>(dist 74)</v>
      </c>
      <c r="G2872" s="40" t="str">
        <f t="shared" si="4"/>
        <v>(distance (loc1 Modena) (loc2 Mantova) (dist 74))</v>
      </c>
    </row>
    <row r="2873">
      <c r="A2873" t="s">
        <v>18</v>
      </c>
      <c r="B2873" t="s">
        <v>78</v>
      </c>
      <c r="C2873" s="40">
        <v>301.889</v>
      </c>
      <c r="D2873" s="40" t="str">
        <f t="shared" si="1"/>
        <v>(loc1 Modena)</v>
      </c>
      <c r="E2873" s="40" t="str">
        <f t="shared" si="2"/>
        <v>(loc2 Macerata)</v>
      </c>
      <c r="F2873" s="40" t="str">
        <f t="shared" si="3"/>
        <v>(dist 301)</v>
      </c>
      <c r="G2873" s="40" t="str">
        <f t="shared" si="4"/>
        <v>(distance (loc1 Modena) (loc2 Macerata) (dist 301))</v>
      </c>
    </row>
    <row r="2874">
      <c r="A2874" t="s">
        <v>18</v>
      </c>
      <c r="B2874" t="s">
        <v>140</v>
      </c>
      <c r="C2874" s="40">
        <v>1075.757</v>
      </c>
      <c r="D2874" s="40" t="str">
        <f t="shared" si="1"/>
        <v>(loc1 Modena)</v>
      </c>
      <c r="E2874" s="40" t="str">
        <f t="shared" si="2"/>
        <v>(loc2 Messina)</v>
      </c>
      <c r="F2874" s="40" t="str">
        <f t="shared" si="3"/>
        <v>(dist 1075)</v>
      </c>
      <c r="G2874" s="40" t="str">
        <f t="shared" si="4"/>
        <v>(distance (loc1 Modena) (loc2 Messina) (dist 1075))</v>
      </c>
    </row>
    <row r="2875">
      <c r="A2875" t="s">
        <v>79</v>
      </c>
      <c r="B2875" t="s">
        <v>5</v>
      </c>
      <c r="C2875" s="40">
        <v>560.418</v>
      </c>
      <c r="D2875" s="40" t="str">
        <f t="shared" si="1"/>
        <v>(loc1 Napoli)</v>
      </c>
      <c r="E2875" s="40" t="str">
        <f t="shared" si="2"/>
        <v>(loc2 Olbia-Tempio)</v>
      </c>
      <c r="F2875" s="40" t="str">
        <f t="shared" si="3"/>
        <v>(dist 560)</v>
      </c>
      <c r="G2875" s="40" t="str">
        <f t="shared" si="4"/>
        <v>(distance (loc1 Napoli) (loc2 Olbia-Tempio) (dist 560))</v>
      </c>
    </row>
    <row r="2876">
      <c r="A2876" t="s">
        <v>79</v>
      </c>
      <c r="B2876" t="s">
        <v>28</v>
      </c>
      <c r="C2876" s="40">
        <v>626.129</v>
      </c>
      <c r="D2876" s="40" t="str">
        <f t="shared" si="1"/>
        <v>(loc1 Napoli)</v>
      </c>
      <c r="E2876" s="40" t="str">
        <f t="shared" si="2"/>
        <v>(loc2 Nuoro)</v>
      </c>
      <c r="F2876" s="40" t="str">
        <f t="shared" si="3"/>
        <v>(dist 626)</v>
      </c>
      <c r="G2876" s="40" t="str">
        <f t="shared" si="4"/>
        <v>(distance (loc1 Napoli) (loc2 Nuoro) (dist 626))</v>
      </c>
    </row>
    <row r="2877">
      <c r="A2877" t="s">
        <v>79</v>
      </c>
      <c r="B2877" t="s">
        <v>31</v>
      </c>
      <c r="C2877" s="40">
        <v>54.472</v>
      </c>
      <c r="D2877" s="40" t="str">
        <f t="shared" si="1"/>
        <v>(loc1 Napoli)</v>
      </c>
      <c r="E2877" s="40" t="str">
        <f t="shared" si="2"/>
        <v>(loc2 Salerno)</v>
      </c>
      <c r="F2877" s="40" t="str">
        <f t="shared" si="3"/>
        <v>(dist 54)</v>
      </c>
      <c r="G2877" s="40" t="str">
        <f t="shared" si="4"/>
        <v>(distance (loc1 Napoli) (loc2 Salerno) (dist 54))</v>
      </c>
    </row>
    <row r="2878">
      <c r="A2878" t="s">
        <v>79</v>
      </c>
      <c r="B2878" t="s">
        <v>42</v>
      </c>
      <c r="C2878" s="40">
        <v>553.991</v>
      </c>
      <c r="D2878" s="40" t="str">
        <f t="shared" si="1"/>
        <v>(loc1 Napoli)</v>
      </c>
      <c r="E2878" s="40" t="str">
        <f t="shared" si="2"/>
        <v>(loc2 Pisa)</v>
      </c>
      <c r="F2878" s="40" t="str">
        <f t="shared" si="3"/>
        <v>(dist 553)</v>
      </c>
      <c r="G2878" s="40" t="str">
        <f t="shared" si="4"/>
        <v>(distance (loc1 Napoli) (loc2 Pisa) (dist 553))</v>
      </c>
    </row>
    <row r="2879">
      <c r="A2879" t="s">
        <v>79</v>
      </c>
      <c r="B2879" t="s">
        <v>45</v>
      </c>
      <c r="C2879" s="40">
        <v>429.686</v>
      </c>
      <c r="D2879" s="40" t="str">
        <f t="shared" si="1"/>
        <v>(loc1 Napoli)</v>
      </c>
      <c r="E2879" s="40" t="str">
        <f t="shared" si="2"/>
        <v>(loc2 Siena)</v>
      </c>
      <c r="F2879" s="40" t="str">
        <f t="shared" si="3"/>
        <v>(dist 429)</v>
      </c>
      <c r="G2879" s="40" t="str">
        <f t="shared" si="4"/>
        <v>(distance (loc1 Napoli) (loc2 Siena) (dist 429))</v>
      </c>
    </row>
    <row r="2880">
      <c r="A2880" t="s">
        <v>79</v>
      </c>
      <c r="B2880" t="s">
        <v>49</v>
      </c>
      <c r="C2880" s="40">
        <v>758.964</v>
      </c>
      <c r="D2880" s="40" t="str">
        <f t="shared" si="1"/>
        <v>(loc1 Napoli)</v>
      </c>
      <c r="E2880" s="40" t="str">
        <f t="shared" si="2"/>
        <v>(loc2 Savona)</v>
      </c>
      <c r="F2880" s="40" t="str">
        <f t="shared" si="3"/>
        <v>(dist 758)</v>
      </c>
      <c r="G2880" s="40" t="str">
        <f t="shared" si="4"/>
        <v>(distance (loc1 Napoli) (loc2 Savona) (dist 758))</v>
      </c>
    </row>
    <row r="2881">
      <c r="A2881" t="s">
        <v>79</v>
      </c>
      <c r="B2881" t="s">
        <v>55</v>
      </c>
      <c r="C2881" s="40">
        <v>888.693</v>
      </c>
      <c r="D2881" s="40" t="str">
        <f t="shared" si="1"/>
        <v>(loc1 Napoli)</v>
      </c>
      <c r="E2881" s="40" t="str">
        <f t="shared" si="2"/>
        <v>(loc2 Torino)</v>
      </c>
      <c r="F2881" s="40" t="str">
        <f t="shared" si="3"/>
        <v>(dist 888)</v>
      </c>
      <c r="G2881" s="40" t="str">
        <f t="shared" si="4"/>
        <v>(distance (loc1 Napoli) (loc2 Torino) (dist 888))</v>
      </c>
    </row>
    <row r="2882">
      <c r="A2882" t="s">
        <v>79</v>
      </c>
      <c r="B2882" t="s">
        <v>63</v>
      </c>
      <c r="C2882" s="40">
        <v>226.666</v>
      </c>
      <c r="D2882" s="40" t="str">
        <f t="shared" si="1"/>
        <v>(loc1 Napoli)</v>
      </c>
      <c r="E2882" s="40" t="str">
        <f t="shared" si="2"/>
        <v>(loc2 Roma)</v>
      </c>
      <c r="F2882" s="40" t="str">
        <f t="shared" si="3"/>
        <v>(dist 226)</v>
      </c>
      <c r="G2882" s="40" t="str">
        <f t="shared" si="4"/>
        <v>(distance (loc1 Napoli) (loc2 Roma) (dist 226))</v>
      </c>
    </row>
    <row r="2883">
      <c r="A2883" t="s">
        <v>79</v>
      </c>
      <c r="B2883" t="s">
        <v>68</v>
      </c>
      <c r="C2883" s="40">
        <v>493.88</v>
      </c>
      <c r="D2883" s="40" t="str">
        <f t="shared" si="1"/>
        <v>(loc1 Napoli)</v>
      </c>
      <c r="E2883" s="40" t="str">
        <f t="shared" si="2"/>
        <v>(loc2 Prato)</v>
      </c>
      <c r="F2883" s="40" t="str">
        <f t="shared" si="3"/>
        <v>(dist 493)</v>
      </c>
      <c r="G2883" s="40" t="str">
        <f t="shared" si="4"/>
        <v>(distance (loc1 Napoli) (loc2 Prato) (dist 493))</v>
      </c>
    </row>
    <row r="2884">
      <c r="A2884" t="s">
        <v>79</v>
      </c>
      <c r="B2884" t="s">
        <v>69</v>
      </c>
      <c r="C2884" s="40">
        <v>511.455</v>
      </c>
      <c r="D2884" s="40" t="str">
        <f t="shared" si="1"/>
        <v>(loc1 Napoli)</v>
      </c>
      <c r="E2884" s="40" t="str">
        <f t="shared" si="2"/>
        <v>(loc2 Pistoia)</v>
      </c>
      <c r="F2884" s="40" t="str">
        <f t="shared" si="3"/>
        <v>(dist 511)</v>
      </c>
      <c r="G2884" s="40" t="str">
        <f t="shared" si="4"/>
        <v>(distance (loc1 Napoli) (loc2 Pistoia) (dist 511))</v>
      </c>
    </row>
    <row r="2885">
      <c r="A2885" t="s">
        <v>79</v>
      </c>
      <c r="B2885" t="s">
        <v>76</v>
      </c>
      <c r="C2885" s="40">
        <v>821.793</v>
      </c>
      <c r="D2885" s="40" t="str">
        <f t="shared" si="1"/>
        <v>(loc1 Napoli)</v>
      </c>
      <c r="E2885" s="40" t="str">
        <f t="shared" si="2"/>
        <v>(loc2 Novara)</v>
      </c>
      <c r="F2885" s="40" t="str">
        <f t="shared" si="3"/>
        <v>(dist 821)</v>
      </c>
      <c r="G2885" s="40" t="str">
        <f t="shared" si="4"/>
        <v>(distance (loc1 Napoli) (loc2 Novara) (dist 821))</v>
      </c>
    </row>
    <row r="2886">
      <c r="A2886" t="s">
        <v>79</v>
      </c>
      <c r="B2886" t="s">
        <v>80</v>
      </c>
      <c r="C2886" s="40">
        <v>629.276</v>
      </c>
      <c r="D2886" s="40" t="str">
        <f t="shared" si="1"/>
        <v>(loc1 Napoli)</v>
      </c>
      <c r="E2886" s="40" t="str">
        <f t="shared" si="2"/>
        <v>(loc2 Reggio nell'Emilia)</v>
      </c>
      <c r="F2886" s="40" t="str">
        <f t="shared" si="3"/>
        <v>(dist 629)</v>
      </c>
      <c r="G2886" s="40" t="str">
        <f t="shared" si="4"/>
        <v>(distance (loc1 Napoli) (loc2 Reggio nell'Emilia) (dist 629))</v>
      </c>
    </row>
    <row r="2887">
      <c r="A2887" t="s">
        <v>79</v>
      </c>
      <c r="B2887" t="s">
        <v>81</v>
      </c>
      <c r="C2887" s="40">
        <v>759.7</v>
      </c>
      <c r="D2887" s="40" t="str">
        <f t="shared" si="1"/>
        <v>(loc1 Napoli)</v>
      </c>
      <c r="E2887" s="40" t="str">
        <f t="shared" si="2"/>
        <v>(loc2 Pavia)</v>
      </c>
      <c r="F2887" s="40" t="str">
        <f t="shared" si="3"/>
        <v>(dist 759)</v>
      </c>
      <c r="G2887" s="40" t="str">
        <f t="shared" si="4"/>
        <v>(distance (loc1 Napoli) (loc2 Pavia) (dist 759))</v>
      </c>
    </row>
    <row r="2888">
      <c r="A2888" t="s">
        <v>79</v>
      </c>
      <c r="B2888" t="s">
        <v>83</v>
      </c>
      <c r="C2888" s="40">
        <v>904.66</v>
      </c>
      <c r="D2888" s="40" t="str">
        <f t="shared" si="1"/>
        <v>(loc1 Napoli)</v>
      </c>
      <c r="E2888" s="40" t="str">
        <f t="shared" si="2"/>
        <v>(loc2 Verbano-Cusio-Ossola)</v>
      </c>
      <c r="F2888" s="40" t="str">
        <f t="shared" si="3"/>
        <v>(dist 904)</v>
      </c>
      <c r="G2888" s="40" t="str">
        <f t="shared" si="4"/>
        <v>(distance (loc1 Napoli) (loc2 Verbano-Cusio-Ossola) (dist 904))</v>
      </c>
    </row>
    <row r="2889">
      <c r="A2889" t="s">
        <v>79</v>
      </c>
      <c r="B2889" t="s">
        <v>92</v>
      </c>
      <c r="C2889" s="40">
        <v>830.688</v>
      </c>
      <c r="D2889" s="40" t="str">
        <f t="shared" si="1"/>
        <v>(loc1 Napoli)</v>
      </c>
      <c r="E2889" s="40" t="str">
        <f t="shared" si="2"/>
        <v>(loc2 Varese)</v>
      </c>
      <c r="F2889" s="40" t="str">
        <f t="shared" si="3"/>
        <v>(dist 830)</v>
      </c>
      <c r="G2889" s="40" t="str">
        <f t="shared" si="4"/>
        <v>(distance (loc1 Napoli) (loc2 Varese) (dist 830))</v>
      </c>
    </row>
    <row r="2890">
      <c r="A2890" t="s">
        <v>79</v>
      </c>
      <c r="B2890" t="s">
        <v>101</v>
      </c>
      <c r="C2890" s="40">
        <v>701.142</v>
      </c>
      <c r="D2890" s="40" t="str">
        <f t="shared" si="1"/>
        <v>(loc1 Napoli)</v>
      </c>
      <c r="E2890" s="40" t="str">
        <f t="shared" si="2"/>
        <v>(loc2 Verona)</v>
      </c>
      <c r="F2890" s="40" t="str">
        <f t="shared" si="3"/>
        <v>(dist 701)</v>
      </c>
      <c r="G2890" s="40" t="str">
        <f t="shared" si="4"/>
        <v>(distance (loc1 Napoli) (loc2 Verona) (dist 701))</v>
      </c>
    </row>
    <row r="2891">
      <c r="A2891" t="s">
        <v>79</v>
      </c>
      <c r="B2891" t="s">
        <v>105</v>
      </c>
      <c r="C2891" s="40">
        <v>726.167</v>
      </c>
      <c r="D2891" s="40" t="str">
        <f t="shared" si="1"/>
        <v>(loc1 Napoli)</v>
      </c>
      <c r="E2891" s="40" t="str">
        <f t="shared" si="2"/>
        <v>(loc2 Vicenza)</v>
      </c>
      <c r="F2891" s="40" t="str">
        <f t="shared" si="3"/>
        <v>(dist 726)</v>
      </c>
      <c r="G2891" s="40" t="str">
        <f t="shared" si="4"/>
        <v>(distance (loc1 Napoli) (loc2 Vicenza) (dist 726))</v>
      </c>
    </row>
    <row r="2892">
      <c r="A2892" t="s">
        <v>79</v>
      </c>
      <c r="B2892" t="s">
        <v>109</v>
      </c>
      <c r="C2892" s="40">
        <v>783.813</v>
      </c>
      <c r="D2892" s="40" t="str">
        <f t="shared" si="1"/>
        <v>(loc1 Napoli)</v>
      </c>
      <c r="E2892" s="40" t="str">
        <f t="shared" si="2"/>
        <v>(loc2 Trento)</v>
      </c>
      <c r="F2892" s="40" t="str">
        <f t="shared" si="3"/>
        <v>(dist 783)</v>
      </c>
      <c r="G2892" s="40" t="str">
        <f t="shared" si="4"/>
        <v>(distance (loc1 Napoli) (loc2 Trento) (dist 783))</v>
      </c>
    </row>
    <row r="2893">
      <c r="A2893" t="s">
        <v>79</v>
      </c>
      <c r="B2893" t="s">
        <v>110</v>
      </c>
      <c r="C2893" s="40">
        <v>725.739</v>
      </c>
      <c r="D2893" s="40" t="str">
        <f t="shared" si="1"/>
        <v>(loc1 Napoli)</v>
      </c>
      <c r="E2893" s="40" t="str">
        <f t="shared" si="2"/>
        <v>(loc2 Venezia)</v>
      </c>
      <c r="F2893" s="40" t="str">
        <f t="shared" si="3"/>
        <v>(dist 725)</v>
      </c>
      <c r="G2893" s="40" t="str">
        <f t="shared" si="4"/>
        <v>(distance (loc1 Napoli) (loc2 Venezia) (dist 725))</v>
      </c>
    </row>
    <row r="2894">
      <c r="A2894" t="s">
        <v>79</v>
      </c>
      <c r="B2894" t="s">
        <v>111</v>
      </c>
      <c r="C2894" s="40">
        <v>303.665</v>
      </c>
      <c r="D2894" s="40" t="str">
        <f t="shared" si="1"/>
        <v>(loc1 Napoli)</v>
      </c>
      <c r="E2894" s="40" t="str">
        <f t="shared" si="2"/>
        <v>(loc2 Viterbo)</v>
      </c>
      <c r="F2894" s="40" t="str">
        <f t="shared" si="3"/>
        <v>(dist 303)</v>
      </c>
      <c r="G2894" s="40" t="str">
        <f t="shared" si="4"/>
        <v>(distance (loc1 Napoli) (loc2 Viterbo) (dist 303))</v>
      </c>
    </row>
    <row r="2895">
      <c r="A2895" t="s">
        <v>79</v>
      </c>
      <c r="B2895" t="s">
        <v>112</v>
      </c>
      <c r="C2895" s="40">
        <v>901.362</v>
      </c>
      <c r="D2895" s="40" t="str">
        <f t="shared" si="1"/>
        <v>(loc1 Napoli)</v>
      </c>
      <c r="E2895" s="40" t="str">
        <f t="shared" si="2"/>
        <v>(loc2 Sondrio)</v>
      </c>
      <c r="F2895" s="40" t="str">
        <f t="shared" si="3"/>
        <v>(dist 901)</v>
      </c>
      <c r="G2895" s="40" t="str">
        <f t="shared" si="4"/>
        <v>(distance (loc1 Napoli) (loc2 Sondrio) (dist 901))</v>
      </c>
    </row>
    <row r="2896">
      <c r="A2896" t="s">
        <v>79</v>
      </c>
      <c r="B2896" t="s">
        <v>113</v>
      </c>
      <c r="C2896" s="40">
        <v>711.073</v>
      </c>
      <c r="D2896" s="40" t="str">
        <f t="shared" si="1"/>
        <v>(loc1 Napoli)</v>
      </c>
      <c r="E2896" s="40" t="str">
        <f t="shared" si="2"/>
        <v>(loc2 Oristano)</v>
      </c>
      <c r="F2896" s="40" t="str">
        <f t="shared" si="3"/>
        <v>(dist 711)</v>
      </c>
      <c r="G2896" s="40" t="str">
        <f t="shared" si="4"/>
        <v>(distance (loc1 Napoli) (loc2 Oristano) (dist 711))</v>
      </c>
    </row>
    <row r="2897">
      <c r="A2897" t="s">
        <v>79</v>
      </c>
      <c r="B2897" t="s">
        <v>116</v>
      </c>
      <c r="C2897" s="40">
        <v>819.703</v>
      </c>
      <c r="D2897" s="40" t="str">
        <f t="shared" si="1"/>
        <v>(loc1 Napoli)</v>
      </c>
      <c r="E2897" s="40" t="str">
        <f t="shared" si="2"/>
        <v>(loc2 Trapani)</v>
      </c>
      <c r="F2897" s="40" t="str">
        <f t="shared" si="3"/>
        <v>(dist 819)</v>
      </c>
      <c r="G2897" s="40" t="str">
        <f t="shared" si="4"/>
        <v>(distance (loc1 Napoli) (loc2 Trapani) (dist 819))</v>
      </c>
    </row>
    <row r="2898">
      <c r="A2898" t="s">
        <v>79</v>
      </c>
      <c r="B2898" t="s">
        <v>118</v>
      </c>
      <c r="C2898" s="40">
        <v>714.644</v>
      </c>
      <c r="D2898" s="40" t="str">
        <f t="shared" si="1"/>
        <v>(loc1 Napoli)</v>
      </c>
      <c r="E2898" s="40" t="str">
        <f t="shared" si="2"/>
        <v>(loc2 Palermo)</v>
      </c>
      <c r="F2898" s="40" t="str">
        <f t="shared" si="3"/>
        <v>(dist 714)</v>
      </c>
      <c r="G2898" s="40" t="str">
        <f t="shared" si="4"/>
        <v>(distance (loc1 Napoli) (loc2 Palermo) (dist 714))</v>
      </c>
    </row>
    <row r="2899">
      <c r="A2899" t="s">
        <v>79</v>
      </c>
      <c r="B2899" t="s">
        <v>120</v>
      </c>
      <c r="C2899" s="40">
        <v>370.341</v>
      </c>
      <c r="D2899" s="40" t="str">
        <f t="shared" si="1"/>
        <v>(loc1 Napoli)</v>
      </c>
      <c r="E2899" s="40" t="str">
        <f t="shared" si="2"/>
        <v>(loc2 Perugia)</v>
      </c>
      <c r="F2899" s="40" t="str">
        <f t="shared" si="3"/>
        <v>(dist 370)</v>
      </c>
      <c r="G2899" s="40" t="str">
        <f t="shared" si="4"/>
        <v>(distance (loc1 Napoli) (loc2 Perugia) (dist 370))</v>
      </c>
    </row>
    <row r="2900">
      <c r="A2900" t="s">
        <v>79</v>
      </c>
      <c r="B2900" t="s">
        <v>121</v>
      </c>
      <c r="C2900" s="40">
        <v>302.249</v>
      </c>
      <c r="D2900" s="40" t="str">
        <f t="shared" si="1"/>
        <v>(loc1 Napoli)</v>
      </c>
      <c r="E2900" s="40" t="str">
        <f t="shared" si="2"/>
        <v>(loc2 Terni)</v>
      </c>
      <c r="F2900" s="40" t="str">
        <f t="shared" si="3"/>
        <v>(dist 302)</v>
      </c>
      <c r="G2900" s="40" t="str">
        <f t="shared" si="4"/>
        <v>(distance (loc1 Napoli) (loc2 Terni) (dist 302))</v>
      </c>
    </row>
    <row r="2901">
      <c r="A2901" t="s">
        <v>79</v>
      </c>
      <c r="B2901" t="s">
        <v>123</v>
      </c>
      <c r="C2901" s="40">
        <v>455.456</v>
      </c>
      <c r="D2901" s="40" t="str">
        <f t="shared" si="1"/>
        <v>(loc1 Napoli)</v>
      </c>
      <c r="E2901" s="40" t="str">
        <f t="shared" si="2"/>
        <v>(loc2 Pesaro e Urbino)</v>
      </c>
      <c r="F2901" s="40" t="str">
        <f t="shared" si="3"/>
        <v>(dist 455)</v>
      </c>
      <c r="G2901" s="40" t="str">
        <f t="shared" si="4"/>
        <v>(distance (loc1 Napoli) (loc2 Pesaro e Urbino) (dist 455))</v>
      </c>
    </row>
    <row r="2902">
      <c r="A2902" t="s">
        <v>79</v>
      </c>
      <c r="B2902" t="s">
        <v>127</v>
      </c>
      <c r="C2902" s="40">
        <v>537.534</v>
      </c>
      <c r="D2902" s="40" t="str">
        <f t="shared" si="1"/>
        <v>(loc1 Napoli)</v>
      </c>
      <c r="E2902" s="40" t="str">
        <f t="shared" si="2"/>
        <v>(loc2 Rimini)</v>
      </c>
      <c r="F2902" s="40" t="str">
        <f t="shared" si="3"/>
        <v>(dist 537)</v>
      </c>
      <c r="G2902" s="40" t="str">
        <f t="shared" si="4"/>
        <v>(distance (loc1 Napoli) (loc2 Rimini) (dist 537))</v>
      </c>
    </row>
    <row r="2903">
      <c r="A2903" t="s">
        <v>79</v>
      </c>
      <c r="B2903" t="s">
        <v>133</v>
      </c>
      <c r="C2903" s="40">
        <v>689.902</v>
      </c>
      <c r="D2903" s="40" t="str">
        <f t="shared" si="1"/>
        <v>(loc1 Napoli)</v>
      </c>
      <c r="E2903" s="40" t="str">
        <f t="shared" si="2"/>
        <v>(loc2 Ragusa)</v>
      </c>
      <c r="F2903" s="40" t="str">
        <f t="shared" si="3"/>
        <v>(dist 689)</v>
      </c>
      <c r="G2903" s="40" t="str">
        <f t="shared" si="4"/>
        <v>(distance (loc1 Napoli) (loc2 Ragusa) (dist 689))</v>
      </c>
    </row>
    <row r="2904">
      <c r="A2904" t="s">
        <v>79</v>
      </c>
      <c r="B2904" t="s">
        <v>134</v>
      </c>
      <c r="C2904" s="40">
        <v>651.789</v>
      </c>
      <c r="D2904" s="40" t="str">
        <f t="shared" si="1"/>
        <v>(loc1 Napoli)</v>
      </c>
      <c r="E2904" s="40" t="str">
        <f t="shared" si="2"/>
        <v>(loc2 Siracusa)</v>
      </c>
      <c r="F2904" s="40" t="str">
        <f t="shared" si="3"/>
        <v>(dist 651)</v>
      </c>
      <c r="G2904" s="40" t="str">
        <f t="shared" si="4"/>
        <v>(distance (loc1 Napoli) (loc2 Siracusa) (dist 651))</v>
      </c>
    </row>
    <row r="2905">
      <c r="A2905" t="s">
        <v>79</v>
      </c>
      <c r="B2905" t="s">
        <v>141</v>
      </c>
      <c r="C2905" s="40">
        <v>491.36</v>
      </c>
      <c r="D2905" s="40" t="str">
        <f t="shared" si="1"/>
        <v>(loc1 Napoli)</v>
      </c>
      <c r="E2905" s="40" t="str">
        <f t="shared" si="2"/>
        <v>(loc2 Reggio di Calabria)</v>
      </c>
      <c r="F2905" s="40" t="str">
        <f t="shared" si="3"/>
        <v>(dist 491)</v>
      </c>
      <c r="G2905" s="40" t="str">
        <f t="shared" si="4"/>
        <v>(distance (loc1 Napoli) (loc2 Reggio di Calabria) (dist 491))</v>
      </c>
    </row>
    <row r="2906">
      <c r="A2906" t="s">
        <v>79</v>
      </c>
      <c r="B2906" t="s">
        <v>146</v>
      </c>
      <c r="C2906" s="40">
        <v>691.318</v>
      </c>
      <c r="D2906" s="40" t="str">
        <f t="shared" si="1"/>
        <v>(loc1 Napoli)</v>
      </c>
      <c r="E2906" s="40" t="str">
        <f t="shared" si="2"/>
        <v>(loc2 Padova)</v>
      </c>
      <c r="F2906" s="40" t="str">
        <f t="shared" si="3"/>
        <v>(dist 691)</v>
      </c>
      <c r="G2906" s="40" t="str">
        <f t="shared" si="4"/>
        <v>(distance (loc1 Napoli) (loc2 Padova) (dist 691))</v>
      </c>
    </row>
    <row r="2907">
      <c r="A2907" t="s">
        <v>79</v>
      </c>
      <c r="B2907" t="s">
        <v>151</v>
      </c>
      <c r="C2907" s="40">
        <v>346.544</v>
      </c>
      <c r="D2907" s="40" t="str">
        <f t="shared" si="1"/>
        <v>(loc1 Napoli)</v>
      </c>
      <c r="E2907" s="40" t="str">
        <f t="shared" si="2"/>
        <v>(loc2 Teramo)</v>
      </c>
      <c r="F2907" s="40" t="str">
        <f t="shared" si="3"/>
        <v>(dist 346)</v>
      </c>
      <c r="G2907" s="40" t="str">
        <f t="shared" si="4"/>
        <v>(distance (loc1 Napoli) (loc2 Teramo) (dist 346))</v>
      </c>
    </row>
    <row r="2908">
      <c r="A2908" t="s">
        <v>79</v>
      </c>
      <c r="B2908" t="s">
        <v>155</v>
      </c>
      <c r="C2908" s="40">
        <v>741.147</v>
      </c>
      <c r="D2908" s="40" t="str">
        <f t="shared" si="1"/>
        <v>(loc1 Napoli)</v>
      </c>
      <c r="E2908" s="40" t="str">
        <f t="shared" si="2"/>
        <v>(loc2 Treviso)</v>
      </c>
      <c r="F2908" s="40" t="str">
        <f t="shared" si="3"/>
        <v>(dist 741)</v>
      </c>
      <c r="G2908" s="40" t="str">
        <f t="shared" si="4"/>
        <v>(distance (loc1 Napoli) (loc2 Treviso) (dist 741))</v>
      </c>
    </row>
    <row r="2909">
      <c r="A2909" t="s">
        <v>79</v>
      </c>
      <c r="B2909" t="s">
        <v>159</v>
      </c>
      <c r="C2909" s="40">
        <v>552.372</v>
      </c>
      <c r="D2909" s="40" t="str">
        <f t="shared" si="1"/>
        <v>(loc1 Napoli)</v>
      </c>
      <c r="E2909" s="40" t="str">
        <f t="shared" si="2"/>
        <v>(loc2 Ravenna)</v>
      </c>
      <c r="F2909" s="40" t="str">
        <f t="shared" si="3"/>
        <v>(dist 552)</v>
      </c>
      <c r="G2909" s="40" t="str">
        <f t="shared" si="4"/>
        <v>(distance (loc1 Napoli) (loc2 Ravenna) (dist 552))</v>
      </c>
    </row>
    <row r="2910">
      <c r="A2910" t="s">
        <v>79</v>
      </c>
      <c r="B2910" t="s">
        <v>160</v>
      </c>
      <c r="C2910" s="40">
        <v>797.07</v>
      </c>
      <c r="D2910" s="40" t="str">
        <f t="shared" si="1"/>
        <v>(loc1 Napoli)</v>
      </c>
      <c r="E2910" s="40" t="str">
        <f t="shared" si="2"/>
        <v>(loc2 Pordenone)</v>
      </c>
      <c r="F2910" s="40" t="str">
        <f t="shared" si="3"/>
        <v>(dist 797)</v>
      </c>
      <c r="G2910" s="40" t="str">
        <f t="shared" si="4"/>
        <v>(distance (loc1 Napoli) (loc2 Pordenone) (dist 797))</v>
      </c>
    </row>
    <row r="2911">
      <c r="A2911" t="s">
        <v>79</v>
      </c>
      <c r="B2911" t="s">
        <v>161</v>
      </c>
      <c r="C2911" s="40">
        <v>842.971</v>
      </c>
      <c r="D2911" s="40" t="str">
        <f t="shared" si="1"/>
        <v>(loc1 Napoli)</v>
      </c>
      <c r="E2911" s="40" t="str">
        <f t="shared" si="2"/>
        <v>(loc2 Udine)</v>
      </c>
      <c r="F2911" s="40" t="str">
        <f t="shared" si="3"/>
        <v>(dist 842)</v>
      </c>
      <c r="G2911" s="40" t="str">
        <f t="shared" si="4"/>
        <v>(distance (loc1 Napoli) (loc2 Udine) (dist 842))</v>
      </c>
    </row>
    <row r="2912">
      <c r="A2912" t="s">
        <v>79</v>
      </c>
      <c r="B2912" t="s">
        <v>163</v>
      </c>
      <c r="C2912" s="40">
        <v>872.145</v>
      </c>
      <c r="D2912" s="40" t="str">
        <f t="shared" si="1"/>
        <v>(loc1 Napoli)</v>
      </c>
      <c r="E2912" s="40" t="str">
        <f t="shared" si="2"/>
        <v>(loc2 Trieste)</v>
      </c>
      <c r="F2912" s="40" t="str">
        <f t="shared" si="3"/>
        <v>(dist 872)</v>
      </c>
      <c r="G2912" s="40" t="str">
        <f t="shared" si="4"/>
        <v>(distance (loc1 Napoli) (loc2 Trieste) (dist 872))</v>
      </c>
    </row>
    <row r="2913">
      <c r="A2913" t="s">
        <v>76</v>
      </c>
      <c r="B2913" t="s">
        <v>5</v>
      </c>
      <c r="C2913" s="40">
        <v>685.391</v>
      </c>
      <c r="D2913" s="40" t="str">
        <f t="shared" si="1"/>
        <v>(loc1 Novara)</v>
      </c>
      <c r="E2913" s="40" t="str">
        <f t="shared" si="2"/>
        <v>(loc2 Olbia-Tempio)</v>
      </c>
      <c r="F2913" s="40" t="str">
        <f t="shared" si="3"/>
        <v>(dist 685)</v>
      </c>
      <c r="G2913" s="40" t="str">
        <f t="shared" si="4"/>
        <v>(distance (loc1 Novara) (loc2 Olbia-Tempio) (dist 685))</v>
      </c>
    </row>
    <row r="2914">
      <c r="A2914" t="s">
        <v>76</v>
      </c>
      <c r="B2914" t="s">
        <v>28</v>
      </c>
      <c r="C2914" s="40">
        <v>751.102</v>
      </c>
      <c r="D2914" s="40" t="str">
        <f t="shared" si="1"/>
        <v>(loc1 Novara)</v>
      </c>
      <c r="E2914" s="40" t="str">
        <f t="shared" si="2"/>
        <v>(loc2 Nuoro)</v>
      </c>
      <c r="F2914" s="40" t="str">
        <f t="shared" si="3"/>
        <v>(dist 751)</v>
      </c>
      <c r="G2914" s="40" t="str">
        <f t="shared" si="4"/>
        <v>(distance (loc1 Novara) (loc2 Nuoro) (dist 751))</v>
      </c>
    </row>
    <row r="2915">
      <c r="A2915" t="s">
        <v>76</v>
      </c>
      <c r="B2915" t="s">
        <v>31</v>
      </c>
      <c r="C2915" s="40">
        <v>861.707</v>
      </c>
      <c r="D2915" s="40" t="str">
        <f t="shared" si="1"/>
        <v>(loc1 Novara)</v>
      </c>
      <c r="E2915" s="40" t="str">
        <f t="shared" si="2"/>
        <v>(loc2 Salerno)</v>
      </c>
      <c r="F2915" s="40" t="str">
        <f t="shared" si="3"/>
        <v>(dist 861)</v>
      </c>
      <c r="G2915" s="40" t="str">
        <f t="shared" si="4"/>
        <v>(distance (loc1 Novara) (loc2 Salerno) (dist 861))</v>
      </c>
    </row>
    <row r="2916">
      <c r="A2916" t="s">
        <v>76</v>
      </c>
      <c r="B2916" t="s">
        <v>42</v>
      </c>
      <c r="C2916" s="40">
        <v>330.289</v>
      </c>
      <c r="D2916" s="40" t="str">
        <f t="shared" si="1"/>
        <v>(loc1 Novara)</v>
      </c>
      <c r="E2916" s="40" t="str">
        <f t="shared" si="2"/>
        <v>(loc2 Pisa)</v>
      </c>
      <c r="F2916" s="40" t="str">
        <f t="shared" si="3"/>
        <v>(dist 330)</v>
      </c>
      <c r="G2916" s="40" t="str">
        <f t="shared" si="4"/>
        <v>(distance (loc1 Novara) (loc2 Pisa) (dist 330))</v>
      </c>
    </row>
    <row r="2917">
      <c r="A2917" t="s">
        <v>76</v>
      </c>
      <c r="B2917" t="s">
        <v>45</v>
      </c>
      <c r="C2917" s="40">
        <v>416.749</v>
      </c>
      <c r="D2917" s="40" t="str">
        <f t="shared" si="1"/>
        <v>(loc1 Novara)</v>
      </c>
      <c r="E2917" s="40" t="str">
        <f t="shared" si="2"/>
        <v>(loc2 Siena)</v>
      </c>
      <c r="F2917" s="40" t="str">
        <f t="shared" si="3"/>
        <v>(dist 416)</v>
      </c>
      <c r="G2917" s="40" t="str">
        <f t="shared" si="4"/>
        <v>(distance (loc1 Novara) (loc2 Siena) (dist 416))</v>
      </c>
    </row>
    <row r="2918">
      <c r="A2918" t="s">
        <v>76</v>
      </c>
      <c r="B2918" t="s">
        <v>49</v>
      </c>
      <c r="C2918" s="40">
        <v>168.543</v>
      </c>
      <c r="D2918" s="40" t="str">
        <f t="shared" si="1"/>
        <v>(loc1 Novara)</v>
      </c>
      <c r="E2918" s="40" t="str">
        <f t="shared" si="2"/>
        <v>(loc2 Savona)</v>
      </c>
      <c r="F2918" s="40" t="str">
        <f t="shared" si="3"/>
        <v>(dist 168)</v>
      </c>
      <c r="G2918" s="40" t="str">
        <f t="shared" si="4"/>
        <v>(distance (loc1 Novara) (loc2 Savona) (dist 168))</v>
      </c>
    </row>
    <row r="2919">
      <c r="A2919" t="s">
        <v>76</v>
      </c>
      <c r="B2919" t="s">
        <v>55</v>
      </c>
      <c r="C2919" s="40">
        <v>100.044</v>
      </c>
      <c r="D2919" s="40" t="str">
        <f t="shared" si="1"/>
        <v>(loc1 Novara)</v>
      </c>
      <c r="E2919" s="40" t="str">
        <f t="shared" si="2"/>
        <v>(loc2 Torino)</v>
      </c>
      <c r="F2919" s="40" t="str">
        <f t="shared" si="3"/>
        <v>(dist 100)</v>
      </c>
      <c r="G2919" s="40" t="str">
        <f t="shared" si="4"/>
        <v>(distance (loc1 Novara) (loc2 Torino) (dist 100))</v>
      </c>
    </row>
    <row r="2920">
      <c r="A2920" t="s">
        <v>76</v>
      </c>
      <c r="B2920" t="s">
        <v>63</v>
      </c>
      <c r="C2920" s="40">
        <v>622.085</v>
      </c>
      <c r="D2920" s="40" t="str">
        <f t="shared" si="1"/>
        <v>(loc1 Novara)</v>
      </c>
      <c r="E2920" s="40" t="str">
        <f t="shared" si="2"/>
        <v>(loc2 Roma)</v>
      </c>
      <c r="F2920" s="40" t="str">
        <f t="shared" si="3"/>
        <v>(dist 622)</v>
      </c>
      <c r="G2920" s="40" t="str">
        <f t="shared" si="4"/>
        <v>(distance (loc1 Novara) (loc2 Roma) (dist 622))</v>
      </c>
    </row>
    <row r="2921">
      <c r="A2921" t="s">
        <v>76</v>
      </c>
      <c r="B2921" t="s">
        <v>68</v>
      </c>
      <c r="C2921" s="40">
        <v>345.606</v>
      </c>
      <c r="D2921" s="40" t="str">
        <f t="shared" si="1"/>
        <v>(loc1 Novara)</v>
      </c>
      <c r="E2921" s="40" t="str">
        <f t="shared" si="2"/>
        <v>(loc2 Prato)</v>
      </c>
      <c r="F2921" s="40" t="str">
        <f t="shared" si="3"/>
        <v>(dist 345)</v>
      </c>
      <c r="G2921" s="40" t="str">
        <f t="shared" si="4"/>
        <v>(distance (loc1 Novara) (loc2 Prato) (dist 345))</v>
      </c>
    </row>
    <row r="2922">
      <c r="A2922" t="s">
        <v>76</v>
      </c>
      <c r="B2922" t="s">
        <v>69</v>
      </c>
      <c r="C2922" s="40">
        <v>363.182</v>
      </c>
      <c r="D2922" s="40" t="str">
        <f t="shared" si="1"/>
        <v>(loc1 Novara)</v>
      </c>
      <c r="E2922" s="40" t="str">
        <f t="shared" si="2"/>
        <v>(loc2 Pistoia)</v>
      </c>
      <c r="F2922" s="40" t="str">
        <f t="shared" si="3"/>
        <v>(dist 363)</v>
      </c>
      <c r="G2922" s="40" t="str">
        <f t="shared" si="4"/>
        <v>(distance (loc1 Novara) (loc2 Pistoia) (dist 363))</v>
      </c>
    </row>
    <row r="2923">
      <c r="A2923" t="s">
        <v>76</v>
      </c>
      <c r="B2923" t="s">
        <v>80</v>
      </c>
      <c r="C2923" s="40">
        <v>203.859</v>
      </c>
      <c r="D2923" s="40" t="str">
        <f t="shared" si="1"/>
        <v>(loc1 Novara)</v>
      </c>
      <c r="E2923" s="40" t="str">
        <f t="shared" si="2"/>
        <v>(loc2 Reggio nell'Emilia)</v>
      </c>
      <c r="F2923" s="40" t="str">
        <f t="shared" si="3"/>
        <v>(dist 203)</v>
      </c>
      <c r="G2923" s="40" t="str">
        <f t="shared" si="4"/>
        <v>(distance (loc1 Novara) (loc2 Reggio nell'Emilia) (dist 203))</v>
      </c>
    </row>
    <row r="2924">
      <c r="A2924" t="s">
        <v>76</v>
      </c>
      <c r="B2924" t="s">
        <v>81</v>
      </c>
      <c r="C2924" s="40">
        <v>87.334</v>
      </c>
      <c r="D2924" s="40" t="str">
        <f t="shared" si="1"/>
        <v>(loc1 Novara)</v>
      </c>
      <c r="E2924" s="40" t="str">
        <f t="shared" si="2"/>
        <v>(loc2 Pavia)</v>
      </c>
      <c r="F2924" s="40" t="str">
        <f t="shared" si="3"/>
        <v>(dist 87)</v>
      </c>
      <c r="G2924" s="40" t="str">
        <f t="shared" si="4"/>
        <v>(distance (loc1 Novara) (loc2 Pavia) (dist 87))</v>
      </c>
    </row>
    <row r="2925">
      <c r="A2925" t="s">
        <v>76</v>
      </c>
      <c r="B2925" t="s">
        <v>83</v>
      </c>
      <c r="C2925" s="40">
        <v>105.1</v>
      </c>
      <c r="D2925" s="40" t="str">
        <f t="shared" si="1"/>
        <v>(loc1 Novara)</v>
      </c>
      <c r="E2925" s="40" t="str">
        <f t="shared" si="2"/>
        <v>(loc2 Verbano-Cusio-Ossola)</v>
      </c>
      <c r="F2925" s="40" t="str">
        <f t="shared" si="3"/>
        <v>(dist 105)</v>
      </c>
      <c r="G2925" s="40" t="str">
        <f t="shared" si="4"/>
        <v>(distance (loc1 Novara) (loc2 Verbano-Cusio-Ossola) (dist 105))</v>
      </c>
    </row>
    <row r="2926">
      <c r="A2926" t="s">
        <v>76</v>
      </c>
      <c r="B2926" t="s">
        <v>92</v>
      </c>
      <c r="C2926" s="40">
        <v>69.551</v>
      </c>
      <c r="D2926" s="40" t="str">
        <f t="shared" si="1"/>
        <v>(loc1 Novara)</v>
      </c>
      <c r="E2926" s="40" t="str">
        <f t="shared" si="2"/>
        <v>(loc2 Varese)</v>
      </c>
      <c r="F2926" s="40" t="str">
        <f t="shared" si="3"/>
        <v>(dist 69)</v>
      </c>
      <c r="G2926" s="40" t="str">
        <f t="shared" si="4"/>
        <v>(distance (loc1 Novara) (loc2 Varese) (dist 69))</v>
      </c>
    </row>
    <row r="2927">
      <c r="A2927" t="s">
        <v>76</v>
      </c>
      <c r="B2927" t="s">
        <v>101</v>
      </c>
      <c r="C2927" s="40">
        <v>201.752</v>
      </c>
      <c r="D2927" s="40" t="str">
        <f t="shared" si="1"/>
        <v>(loc1 Novara)</v>
      </c>
      <c r="E2927" s="40" t="str">
        <f t="shared" si="2"/>
        <v>(loc2 Verona)</v>
      </c>
      <c r="F2927" s="40" t="str">
        <f t="shared" si="3"/>
        <v>(dist 201)</v>
      </c>
      <c r="G2927" s="40" t="str">
        <f t="shared" si="4"/>
        <v>(distance (loc1 Novara) (loc2 Verona) (dist 201))</v>
      </c>
    </row>
    <row r="2928">
      <c r="A2928" t="s">
        <v>76</v>
      </c>
      <c r="B2928" t="s">
        <v>105</v>
      </c>
      <c r="C2928" s="40">
        <v>249.585</v>
      </c>
      <c r="D2928" s="40" t="str">
        <f t="shared" si="1"/>
        <v>(loc1 Novara)</v>
      </c>
      <c r="E2928" s="40" t="str">
        <f t="shared" si="2"/>
        <v>(loc2 Vicenza)</v>
      </c>
      <c r="F2928" s="40" t="str">
        <f t="shared" si="3"/>
        <v>(dist 249)</v>
      </c>
      <c r="G2928" s="40" t="str">
        <f t="shared" si="4"/>
        <v>(distance (loc1 Novara) (loc2 Vicenza) (dist 249))</v>
      </c>
    </row>
    <row r="2929">
      <c r="A2929" t="s">
        <v>76</v>
      </c>
      <c r="B2929" t="s">
        <v>109</v>
      </c>
      <c r="C2929" s="40">
        <v>266.58</v>
      </c>
      <c r="D2929" s="40" t="str">
        <f t="shared" si="1"/>
        <v>(loc1 Novara)</v>
      </c>
      <c r="E2929" s="40" t="str">
        <f t="shared" si="2"/>
        <v>(loc2 Trento)</v>
      </c>
      <c r="F2929" s="40" t="str">
        <f t="shared" si="3"/>
        <v>(dist 266)</v>
      </c>
      <c r="G2929" s="40" t="str">
        <f t="shared" si="4"/>
        <v>(distance (loc1 Novara) (loc2 Trento) (dist 266))</v>
      </c>
    </row>
    <row r="2930">
      <c r="A2930" t="s">
        <v>76</v>
      </c>
      <c r="B2930" t="s">
        <v>110</v>
      </c>
      <c r="C2930" s="40">
        <v>312.762</v>
      </c>
      <c r="D2930" s="40" t="str">
        <f t="shared" si="1"/>
        <v>(loc1 Novara)</v>
      </c>
      <c r="E2930" s="40" t="str">
        <f t="shared" si="2"/>
        <v>(loc2 Venezia)</v>
      </c>
      <c r="F2930" s="40" t="str">
        <f t="shared" si="3"/>
        <v>(dist 312)</v>
      </c>
      <c r="G2930" s="40" t="str">
        <f t="shared" si="4"/>
        <v>(distance (loc1 Novara) (loc2 Venezia) (dist 312))</v>
      </c>
    </row>
    <row r="2931">
      <c r="A2931" t="s">
        <v>76</v>
      </c>
      <c r="B2931" t="s">
        <v>111</v>
      </c>
      <c r="C2931" s="40">
        <v>561.795</v>
      </c>
      <c r="D2931" s="40" t="str">
        <f t="shared" si="1"/>
        <v>(loc1 Novara)</v>
      </c>
      <c r="E2931" s="40" t="str">
        <f t="shared" si="2"/>
        <v>(loc2 Viterbo)</v>
      </c>
      <c r="F2931" s="40" t="str">
        <f t="shared" si="3"/>
        <v>(dist 561)</v>
      </c>
      <c r="G2931" s="40" t="str">
        <f t="shared" si="4"/>
        <v>(distance (loc1 Novara) (loc2 Viterbo) (dist 561))</v>
      </c>
    </row>
    <row r="2932">
      <c r="A2932" t="s">
        <v>76</v>
      </c>
      <c r="B2932" t="s">
        <v>112</v>
      </c>
      <c r="C2932" s="40">
        <v>176.204</v>
      </c>
      <c r="D2932" s="40" t="str">
        <f t="shared" si="1"/>
        <v>(loc1 Novara)</v>
      </c>
      <c r="E2932" s="40" t="str">
        <f t="shared" si="2"/>
        <v>(loc2 Sondrio)</v>
      </c>
      <c r="F2932" s="40" t="str">
        <f t="shared" si="3"/>
        <v>(dist 176)</v>
      </c>
      <c r="G2932" s="40" t="str">
        <f t="shared" si="4"/>
        <v>(distance (loc1 Novara) (loc2 Sondrio) (dist 176))</v>
      </c>
    </row>
    <row r="2933">
      <c r="A2933" t="s">
        <v>76</v>
      </c>
      <c r="B2933" t="s">
        <v>113</v>
      </c>
      <c r="C2933" s="40">
        <v>822.32</v>
      </c>
      <c r="D2933" s="40" t="str">
        <f t="shared" si="1"/>
        <v>(loc1 Novara)</v>
      </c>
      <c r="E2933" s="40" t="str">
        <f t="shared" si="2"/>
        <v>(loc2 Oristano)</v>
      </c>
      <c r="F2933" s="40" t="str">
        <f t="shared" si="3"/>
        <v>(dist 822)</v>
      </c>
      <c r="G2933" s="40" t="str">
        <f t="shared" si="4"/>
        <v>(distance (loc1 Novara) (loc2 Oristano) (dist 822))</v>
      </c>
    </row>
    <row r="2934">
      <c r="A2934" t="s">
        <v>76</v>
      </c>
      <c r="B2934" t="s">
        <v>116</v>
      </c>
      <c r="C2934" s="40">
        <v>1623.989</v>
      </c>
      <c r="D2934" s="40" t="str">
        <f t="shared" si="1"/>
        <v>(loc1 Novara)</v>
      </c>
      <c r="E2934" s="40" t="str">
        <f t="shared" si="2"/>
        <v>(loc2 Trapani)</v>
      </c>
      <c r="F2934" s="40" t="str">
        <f t="shared" si="3"/>
        <v>(dist 1623)</v>
      </c>
      <c r="G2934" s="40" t="str">
        <f t="shared" si="4"/>
        <v>(distance (loc1 Novara) (loc2 Trapani) (dist 1623))</v>
      </c>
    </row>
    <row r="2935">
      <c r="A2935" t="s">
        <v>76</v>
      </c>
      <c r="B2935" t="s">
        <v>118</v>
      </c>
      <c r="C2935" s="40">
        <v>1518.93</v>
      </c>
      <c r="D2935" s="40" t="str">
        <f t="shared" si="1"/>
        <v>(loc1 Novara)</v>
      </c>
      <c r="E2935" s="40" t="str">
        <f t="shared" si="2"/>
        <v>(loc2 Palermo)</v>
      </c>
      <c r="F2935" s="40" t="str">
        <f t="shared" si="3"/>
        <v>(dist 1518)</v>
      </c>
      <c r="G2935" s="40" t="str">
        <f t="shared" si="4"/>
        <v>(distance (loc1 Novara) (loc2 Palermo) (dist 1518))</v>
      </c>
    </row>
    <row r="2936">
      <c r="A2936" t="s">
        <v>76</v>
      </c>
      <c r="B2936" t="s">
        <v>120</v>
      </c>
      <c r="C2936" s="40">
        <v>500.585</v>
      </c>
      <c r="D2936" s="40" t="str">
        <f t="shared" si="1"/>
        <v>(loc1 Novara)</v>
      </c>
      <c r="E2936" s="40" t="str">
        <f t="shared" si="2"/>
        <v>(loc2 Perugia)</v>
      </c>
      <c r="F2936" s="40" t="str">
        <f t="shared" si="3"/>
        <v>(dist 500)</v>
      </c>
      <c r="G2936" s="40" t="str">
        <f t="shared" si="4"/>
        <v>(distance (loc1 Novara) (loc2 Perugia) (dist 500))</v>
      </c>
    </row>
    <row r="2937">
      <c r="A2937" t="s">
        <v>76</v>
      </c>
      <c r="B2937" t="s">
        <v>121</v>
      </c>
      <c r="C2937" s="40">
        <v>576.938</v>
      </c>
      <c r="D2937" s="40" t="str">
        <f t="shared" si="1"/>
        <v>(loc1 Novara)</v>
      </c>
      <c r="E2937" s="40" t="str">
        <f t="shared" si="2"/>
        <v>(loc2 Terni)</v>
      </c>
      <c r="F2937" s="40" t="str">
        <f t="shared" si="3"/>
        <v>(dist 576)</v>
      </c>
      <c r="G2937" s="40" t="str">
        <f t="shared" si="4"/>
        <v>(distance (loc1 Novara) (loc2 Terni) (dist 576))</v>
      </c>
    </row>
    <row r="2938">
      <c r="A2938" t="s">
        <v>76</v>
      </c>
      <c r="B2938" t="s">
        <v>123</v>
      </c>
      <c r="C2938" s="40">
        <v>466.828</v>
      </c>
      <c r="D2938" s="40" t="str">
        <f t="shared" si="1"/>
        <v>(loc1 Novara)</v>
      </c>
      <c r="E2938" s="40" t="str">
        <f t="shared" si="2"/>
        <v>(loc2 Pesaro e Urbino)</v>
      </c>
      <c r="F2938" s="40" t="str">
        <f t="shared" si="3"/>
        <v>(dist 466)</v>
      </c>
      <c r="G2938" s="40" t="str">
        <f t="shared" si="4"/>
        <v>(distance (loc1 Novara) (loc2 Pesaro e Urbino) (dist 466))</v>
      </c>
    </row>
    <row r="2939">
      <c r="A2939" t="s">
        <v>76</v>
      </c>
      <c r="B2939" t="s">
        <v>127</v>
      </c>
      <c r="C2939" s="40">
        <v>378.13</v>
      </c>
      <c r="D2939" s="40" t="str">
        <f t="shared" si="1"/>
        <v>(loc1 Novara)</v>
      </c>
      <c r="E2939" s="40" t="str">
        <f t="shared" si="2"/>
        <v>(loc2 Rimini)</v>
      </c>
      <c r="F2939" s="40" t="str">
        <f t="shared" si="3"/>
        <v>(dist 378)</v>
      </c>
      <c r="G2939" s="40" t="str">
        <f t="shared" si="4"/>
        <v>(distance (loc1 Novara) (loc2 Rimini) (dist 378))</v>
      </c>
    </row>
    <row r="2940">
      <c r="A2940" t="s">
        <v>76</v>
      </c>
      <c r="B2940" t="s">
        <v>133</v>
      </c>
      <c r="C2940" s="40">
        <v>1494.188</v>
      </c>
      <c r="D2940" s="40" t="str">
        <f t="shared" si="1"/>
        <v>(loc1 Novara)</v>
      </c>
      <c r="E2940" s="40" t="str">
        <f t="shared" si="2"/>
        <v>(loc2 Ragusa)</v>
      </c>
      <c r="F2940" s="40" t="str">
        <f t="shared" si="3"/>
        <v>(dist 1494)</v>
      </c>
      <c r="G2940" s="40" t="str">
        <f t="shared" si="4"/>
        <v>(distance (loc1 Novara) (loc2 Ragusa) (dist 1494))</v>
      </c>
    </row>
    <row r="2941">
      <c r="A2941" t="s">
        <v>76</v>
      </c>
      <c r="B2941" t="s">
        <v>134</v>
      </c>
      <c r="C2941" s="40">
        <v>1456.075</v>
      </c>
      <c r="D2941" s="40" t="str">
        <f t="shared" si="1"/>
        <v>(loc1 Novara)</v>
      </c>
      <c r="E2941" s="40" t="str">
        <f t="shared" si="2"/>
        <v>(loc2 Siracusa)</v>
      </c>
      <c r="F2941" s="40" t="str">
        <f t="shared" si="3"/>
        <v>(dist 1456)</v>
      </c>
      <c r="G2941" s="40" t="str">
        <f t="shared" si="4"/>
        <v>(distance (loc1 Novara) (loc2 Siracusa) (dist 1456))</v>
      </c>
    </row>
    <row r="2942">
      <c r="A2942" t="s">
        <v>76</v>
      </c>
      <c r="B2942" t="s">
        <v>141</v>
      </c>
      <c r="C2942" s="40">
        <v>1295.646</v>
      </c>
      <c r="D2942" s="40" t="str">
        <f t="shared" si="1"/>
        <v>(loc1 Novara)</v>
      </c>
      <c r="E2942" s="40" t="str">
        <f t="shared" si="2"/>
        <v>(loc2 Reggio di Calabria)</v>
      </c>
      <c r="F2942" s="40" t="str">
        <f t="shared" si="3"/>
        <v>(dist 1295)</v>
      </c>
      <c r="G2942" s="40" t="str">
        <f t="shared" si="4"/>
        <v>(distance (loc1 Novara) (loc2 Reggio di Calabria) (dist 1295))</v>
      </c>
    </row>
    <row r="2943">
      <c r="A2943" t="s">
        <v>76</v>
      </c>
      <c r="B2943" t="s">
        <v>146</v>
      </c>
      <c r="C2943" s="40">
        <v>279.978</v>
      </c>
      <c r="D2943" s="40" t="str">
        <f t="shared" si="1"/>
        <v>(loc1 Novara)</v>
      </c>
      <c r="E2943" s="40" t="str">
        <f t="shared" si="2"/>
        <v>(loc2 Padova)</v>
      </c>
      <c r="F2943" s="40" t="str">
        <f t="shared" si="3"/>
        <v>(dist 279)</v>
      </c>
      <c r="G2943" s="40" t="str">
        <f t="shared" si="4"/>
        <v>(distance (loc1 Novara) (loc2 Padova) (dist 279))</v>
      </c>
    </row>
    <row r="2944">
      <c r="A2944" t="s">
        <v>76</v>
      </c>
      <c r="B2944" t="s">
        <v>151</v>
      </c>
      <c r="C2944" s="40">
        <v>604.794</v>
      </c>
      <c r="D2944" s="40" t="str">
        <f t="shared" si="1"/>
        <v>(loc1 Novara)</v>
      </c>
      <c r="E2944" s="40" t="str">
        <f t="shared" si="2"/>
        <v>(loc2 Teramo)</v>
      </c>
      <c r="F2944" s="40" t="str">
        <f t="shared" si="3"/>
        <v>(dist 604)</v>
      </c>
      <c r="G2944" s="40" t="str">
        <f t="shared" si="4"/>
        <v>(distance (loc1 Novara) (loc2 Teramo) (dist 604))</v>
      </c>
    </row>
    <row r="2945">
      <c r="A2945" t="s">
        <v>76</v>
      </c>
      <c r="B2945" t="s">
        <v>155</v>
      </c>
      <c r="C2945" s="40">
        <v>328.17</v>
      </c>
      <c r="D2945" s="40" t="str">
        <f t="shared" si="1"/>
        <v>(loc1 Novara)</v>
      </c>
      <c r="E2945" s="40" t="str">
        <f t="shared" si="2"/>
        <v>(loc2 Treviso)</v>
      </c>
      <c r="F2945" s="40" t="str">
        <f t="shared" si="3"/>
        <v>(dist 328)</v>
      </c>
      <c r="G2945" s="40" t="str">
        <f t="shared" si="4"/>
        <v>(distance (loc1 Novara) (loc2 Treviso) (dist 328))</v>
      </c>
    </row>
    <row r="2946">
      <c r="A2946" t="s">
        <v>76</v>
      </c>
      <c r="B2946" t="s">
        <v>159</v>
      </c>
      <c r="C2946" s="40">
        <v>342.498</v>
      </c>
      <c r="D2946" s="40" t="str">
        <f t="shared" si="1"/>
        <v>(loc1 Novara)</v>
      </c>
      <c r="E2946" s="40" t="str">
        <f t="shared" si="2"/>
        <v>(loc2 Ravenna)</v>
      </c>
      <c r="F2946" s="40" t="str">
        <f t="shared" si="3"/>
        <v>(dist 342)</v>
      </c>
      <c r="G2946" s="40" t="str">
        <f t="shared" si="4"/>
        <v>(distance (loc1 Novara) (loc2 Ravenna) (dist 342))</v>
      </c>
    </row>
    <row r="2947">
      <c r="A2947" t="s">
        <v>76</v>
      </c>
      <c r="B2947" t="s">
        <v>160</v>
      </c>
      <c r="C2947" s="40">
        <v>384.094</v>
      </c>
      <c r="D2947" s="40" t="str">
        <f t="shared" si="1"/>
        <v>(loc1 Novara)</v>
      </c>
      <c r="E2947" s="40" t="str">
        <f t="shared" si="2"/>
        <v>(loc2 Pordenone)</v>
      </c>
      <c r="F2947" s="40" t="str">
        <f t="shared" si="3"/>
        <v>(dist 384)</v>
      </c>
      <c r="G2947" s="40" t="str">
        <f t="shared" si="4"/>
        <v>(distance (loc1 Novara) (loc2 Pordenone) (dist 384))</v>
      </c>
    </row>
    <row r="2948">
      <c r="A2948" t="s">
        <v>76</v>
      </c>
      <c r="B2948" t="s">
        <v>161</v>
      </c>
      <c r="C2948" s="40">
        <v>429.994</v>
      </c>
      <c r="D2948" s="40" t="str">
        <f t="shared" si="1"/>
        <v>(loc1 Novara)</v>
      </c>
      <c r="E2948" s="40" t="str">
        <f t="shared" si="2"/>
        <v>(loc2 Udine)</v>
      </c>
      <c r="F2948" s="40" t="str">
        <f t="shared" si="3"/>
        <v>(dist 429)</v>
      </c>
      <c r="G2948" s="40" t="str">
        <f t="shared" si="4"/>
        <v>(distance (loc1 Novara) (loc2 Udine) (dist 429))</v>
      </c>
    </row>
    <row r="2949">
      <c r="A2949" t="s">
        <v>76</v>
      </c>
      <c r="B2949" t="s">
        <v>163</v>
      </c>
      <c r="C2949" s="40">
        <v>459.168</v>
      </c>
      <c r="D2949" s="40" t="str">
        <f t="shared" si="1"/>
        <v>(loc1 Novara)</v>
      </c>
      <c r="E2949" s="40" t="str">
        <f t="shared" si="2"/>
        <v>(loc2 Trieste)</v>
      </c>
      <c r="F2949" s="40" t="str">
        <f t="shared" si="3"/>
        <v>(dist 459)</v>
      </c>
      <c r="G2949" s="40" t="str">
        <f t="shared" si="4"/>
        <v>(distance (loc1 Novara) (loc2 Trieste) (dist 459))</v>
      </c>
    </row>
    <row r="2950">
      <c r="A2950" t="s">
        <v>76</v>
      </c>
      <c r="B2950" t="s">
        <v>79</v>
      </c>
      <c r="C2950" s="40">
        <v>821.793</v>
      </c>
      <c r="D2950" s="40" t="str">
        <f t="shared" si="1"/>
        <v>(loc1 Novara)</v>
      </c>
      <c r="E2950" s="40" t="str">
        <f t="shared" si="2"/>
        <v>(loc2 Napoli)</v>
      </c>
      <c r="F2950" s="40" t="str">
        <f t="shared" si="3"/>
        <v>(dist 821)</v>
      </c>
      <c r="G2950" s="40" t="str">
        <f t="shared" si="4"/>
        <v>(distance (loc1 Novara) (loc2 Napoli) (dist 821))</v>
      </c>
    </row>
    <row r="2951">
      <c r="A2951" t="s">
        <v>28</v>
      </c>
      <c r="B2951" t="s">
        <v>5</v>
      </c>
      <c r="C2951" s="40">
        <v>111.182</v>
      </c>
      <c r="D2951" s="40" t="str">
        <f t="shared" si="1"/>
        <v>(loc1 Nuoro)</v>
      </c>
      <c r="E2951" s="40" t="str">
        <f t="shared" si="2"/>
        <v>(loc2 Olbia-Tempio)</v>
      </c>
      <c r="F2951" s="40" t="str">
        <f t="shared" si="3"/>
        <v>(dist 111)</v>
      </c>
      <c r="G2951" s="40" t="str">
        <f t="shared" si="4"/>
        <v>(distance (loc1 Nuoro) (loc2 Olbia-Tempio) (dist 111))</v>
      </c>
    </row>
    <row r="2952">
      <c r="A2952" t="s">
        <v>28</v>
      </c>
      <c r="B2952" t="s">
        <v>31</v>
      </c>
      <c r="C2952" s="40">
        <v>667.959</v>
      </c>
      <c r="D2952" s="40" t="str">
        <f t="shared" si="1"/>
        <v>(loc1 Nuoro)</v>
      </c>
      <c r="E2952" s="40" t="str">
        <f t="shared" si="2"/>
        <v>(loc2 Salerno)</v>
      </c>
      <c r="F2952" s="40" t="str">
        <f t="shared" si="3"/>
        <v>(dist 667)</v>
      </c>
      <c r="G2952" s="40" t="str">
        <f t="shared" si="4"/>
        <v>(distance (loc1 Nuoro) (loc2 Salerno) (dist 667))</v>
      </c>
    </row>
    <row r="2953">
      <c r="A2953" t="s">
        <v>28</v>
      </c>
      <c r="B2953" t="s">
        <v>42</v>
      </c>
      <c r="C2953" s="40">
        <v>427.056</v>
      </c>
      <c r="D2953" s="40" t="str">
        <f t="shared" si="1"/>
        <v>(loc1 Nuoro)</v>
      </c>
      <c r="E2953" s="40" t="str">
        <f t="shared" si="2"/>
        <v>(loc2 Pisa)</v>
      </c>
      <c r="F2953" s="40" t="str">
        <f t="shared" si="3"/>
        <v>(dist 427)</v>
      </c>
      <c r="G2953" s="40" t="str">
        <f t="shared" si="4"/>
        <v>(distance (loc1 Nuoro) (loc2 Pisa) (dist 427))</v>
      </c>
    </row>
    <row r="2954">
      <c r="A2954" t="s">
        <v>28</v>
      </c>
      <c r="B2954" t="s">
        <v>45</v>
      </c>
      <c r="C2954" s="40">
        <v>531.384</v>
      </c>
      <c r="D2954" s="40" t="str">
        <f t="shared" si="1"/>
        <v>(loc1 Nuoro)</v>
      </c>
      <c r="E2954" s="40" t="str">
        <f t="shared" si="2"/>
        <v>(loc2 Siena)</v>
      </c>
      <c r="F2954" s="40" t="str">
        <f t="shared" si="3"/>
        <v>(dist 531)</v>
      </c>
      <c r="G2954" s="40" t="str">
        <f t="shared" si="4"/>
        <v>(distance (loc1 Nuoro) (loc2 Siena) (dist 531))</v>
      </c>
    </row>
    <row r="2955">
      <c r="A2955" t="s">
        <v>28</v>
      </c>
      <c r="B2955" t="s">
        <v>49</v>
      </c>
      <c r="C2955" s="40">
        <v>564.533</v>
      </c>
      <c r="D2955" s="40" t="str">
        <f t="shared" si="1"/>
        <v>(loc1 Nuoro)</v>
      </c>
      <c r="E2955" s="40" t="str">
        <f t="shared" si="2"/>
        <v>(loc2 Savona)</v>
      </c>
      <c r="F2955" s="40" t="str">
        <f t="shared" si="3"/>
        <v>(dist 564)</v>
      </c>
      <c r="G2955" s="40" t="str">
        <f t="shared" si="4"/>
        <v>(distance (loc1 Nuoro) (loc2 Savona) (dist 564))</v>
      </c>
    </row>
    <row r="2956">
      <c r="A2956" t="s">
        <v>28</v>
      </c>
      <c r="B2956" t="s">
        <v>55</v>
      </c>
      <c r="C2956" s="40">
        <v>755.339</v>
      </c>
      <c r="D2956" s="40" t="str">
        <f t="shared" si="1"/>
        <v>(loc1 Nuoro)</v>
      </c>
      <c r="E2956" s="40" t="str">
        <f t="shared" si="2"/>
        <v>(loc2 Torino)</v>
      </c>
      <c r="F2956" s="40" t="str">
        <f t="shared" si="3"/>
        <v>(dist 755)</v>
      </c>
      <c r="G2956" s="40" t="str">
        <f t="shared" si="4"/>
        <v>(distance (loc1 Nuoro) (loc2 Torino) (dist 755))</v>
      </c>
    </row>
    <row r="2957">
      <c r="A2957" t="s">
        <v>28</v>
      </c>
      <c r="B2957" t="s">
        <v>63</v>
      </c>
      <c r="C2957" s="40">
        <v>414.671</v>
      </c>
      <c r="D2957" s="40" t="str">
        <f t="shared" si="1"/>
        <v>(loc1 Nuoro)</v>
      </c>
      <c r="E2957" s="40" t="str">
        <f t="shared" si="2"/>
        <v>(loc2 Roma)</v>
      </c>
      <c r="F2957" s="40" t="str">
        <f t="shared" si="3"/>
        <v>(dist 414)</v>
      </c>
      <c r="G2957" s="40" t="str">
        <f t="shared" si="4"/>
        <v>(distance (loc1 Nuoro) (loc2 Roma) (dist 414))</v>
      </c>
    </row>
    <row r="2958">
      <c r="A2958" t="s">
        <v>28</v>
      </c>
      <c r="B2958" t="s">
        <v>68</v>
      </c>
      <c r="C2958" s="40">
        <v>500.286</v>
      </c>
      <c r="D2958" s="40" t="str">
        <f t="shared" si="1"/>
        <v>(loc1 Nuoro)</v>
      </c>
      <c r="E2958" s="40" t="str">
        <f t="shared" si="2"/>
        <v>(loc2 Prato)</v>
      </c>
      <c r="F2958" s="40" t="str">
        <f t="shared" si="3"/>
        <v>(dist 500)</v>
      </c>
      <c r="G2958" s="40" t="str">
        <f t="shared" si="4"/>
        <v>(distance (loc1 Nuoro) (loc2 Prato) (dist 500))</v>
      </c>
    </row>
    <row r="2959">
      <c r="A2959" t="s">
        <v>28</v>
      </c>
      <c r="B2959" t="s">
        <v>69</v>
      </c>
      <c r="C2959" s="40">
        <v>489.773</v>
      </c>
      <c r="D2959" s="40" t="str">
        <f t="shared" si="1"/>
        <v>(loc1 Nuoro)</v>
      </c>
      <c r="E2959" s="40" t="str">
        <f t="shared" si="2"/>
        <v>(loc2 Pistoia)</v>
      </c>
      <c r="F2959" s="40" t="str">
        <f t="shared" si="3"/>
        <v>(dist 489)</v>
      </c>
      <c r="G2959" s="40" t="str">
        <f t="shared" si="4"/>
        <v>(distance (loc1 Nuoro) (loc2 Pistoia) (dist 489))</v>
      </c>
    </row>
    <row r="2960">
      <c r="A2960" t="s">
        <v>28</v>
      </c>
      <c r="B2960" t="s">
        <v>80</v>
      </c>
      <c r="C2960" s="40">
        <v>630.029</v>
      </c>
      <c r="D2960" s="40" t="str">
        <f t="shared" si="1"/>
        <v>(loc1 Nuoro)</v>
      </c>
      <c r="E2960" s="40" t="str">
        <f t="shared" si="2"/>
        <v>(loc2 Reggio nell'Emilia)</v>
      </c>
      <c r="F2960" s="40" t="str">
        <f t="shared" si="3"/>
        <v>(dist 630)</v>
      </c>
      <c r="G2960" s="40" t="str">
        <f t="shared" si="4"/>
        <v>(distance (loc1 Nuoro) (loc2 Reggio nell'Emilia) (dist 630))</v>
      </c>
    </row>
    <row r="2961">
      <c r="A2961" t="s">
        <v>28</v>
      </c>
      <c r="B2961" t="s">
        <v>81</v>
      </c>
      <c r="C2961" s="40">
        <v>689.314</v>
      </c>
      <c r="D2961" s="40" t="str">
        <f t="shared" si="1"/>
        <v>(loc1 Nuoro)</v>
      </c>
      <c r="E2961" s="40" t="str">
        <f t="shared" si="2"/>
        <v>(loc2 Pavia)</v>
      </c>
      <c r="F2961" s="40" t="str">
        <f t="shared" si="3"/>
        <v>(dist 689)</v>
      </c>
      <c r="G2961" s="40" t="str">
        <f t="shared" si="4"/>
        <v>(distance (loc1 Nuoro) (loc2 Pavia) (dist 689))</v>
      </c>
    </row>
    <row r="2962">
      <c r="A2962" t="s">
        <v>28</v>
      </c>
      <c r="B2962" t="s">
        <v>83</v>
      </c>
      <c r="C2962" s="40">
        <v>834.273</v>
      </c>
      <c r="D2962" s="40" t="str">
        <f t="shared" si="1"/>
        <v>(loc1 Nuoro)</v>
      </c>
      <c r="E2962" s="40" t="str">
        <f t="shared" si="2"/>
        <v>(loc2 Verbano-Cusio-Ossola)</v>
      </c>
      <c r="F2962" s="40" t="str">
        <f t="shared" si="3"/>
        <v>(dist 834)</v>
      </c>
      <c r="G2962" s="40" t="str">
        <f t="shared" si="4"/>
        <v>(distance (loc1 Nuoro) (loc2 Verbano-Cusio-Ossola) (dist 834))</v>
      </c>
    </row>
    <row r="2963">
      <c r="A2963" t="s">
        <v>28</v>
      </c>
      <c r="B2963" t="s">
        <v>92</v>
      </c>
      <c r="C2963" s="40">
        <v>760.301</v>
      </c>
      <c r="D2963" s="40" t="str">
        <f t="shared" si="1"/>
        <v>(loc1 Nuoro)</v>
      </c>
      <c r="E2963" s="40" t="str">
        <f t="shared" si="2"/>
        <v>(loc2 Varese)</v>
      </c>
      <c r="F2963" s="40" t="str">
        <f t="shared" si="3"/>
        <v>(dist 760)</v>
      </c>
      <c r="G2963" s="40" t="str">
        <f t="shared" si="4"/>
        <v>(distance (loc1 Nuoro) (loc2 Varese) (dist 760))</v>
      </c>
    </row>
    <row r="2964">
      <c r="A2964" t="s">
        <v>28</v>
      </c>
      <c r="B2964" t="s">
        <v>101</v>
      </c>
      <c r="C2964" s="40">
        <v>708.903</v>
      </c>
      <c r="D2964" s="40" t="str">
        <f t="shared" si="1"/>
        <v>(loc1 Nuoro)</v>
      </c>
      <c r="E2964" s="40" t="str">
        <f t="shared" si="2"/>
        <v>(loc2 Verona)</v>
      </c>
      <c r="F2964" s="40" t="str">
        <f t="shared" si="3"/>
        <v>(dist 708)</v>
      </c>
      <c r="G2964" s="40" t="str">
        <f t="shared" si="4"/>
        <v>(distance (loc1 Nuoro) (loc2 Verona) (dist 708))</v>
      </c>
    </row>
    <row r="2965">
      <c r="A2965" t="s">
        <v>28</v>
      </c>
      <c r="B2965" t="s">
        <v>105</v>
      </c>
      <c r="C2965" s="40">
        <v>733.928</v>
      </c>
      <c r="D2965" s="40" t="str">
        <f t="shared" si="1"/>
        <v>(loc1 Nuoro)</v>
      </c>
      <c r="E2965" s="40" t="str">
        <f t="shared" si="2"/>
        <v>(loc2 Vicenza)</v>
      </c>
      <c r="F2965" s="40" t="str">
        <f t="shared" si="3"/>
        <v>(dist 733)</v>
      </c>
      <c r="G2965" s="40" t="str">
        <f t="shared" si="4"/>
        <v>(distance (loc1 Nuoro) (loc2 Vicenza) (dist 733))</v>
      </c>
    </row>
    <row r="2966">
      <c r="A2966" t="s">
        <v>28</v>
      </c>
      <c r="B2966" t="s">
        <v>109</v>
      </c>
      <c r="C2966" s="40">
        <v>791.574</v>
      </c>
      <c r="D2966" s="40" t="str">
        <f t="shared" si="1"/>
        <v>(loc1 Nuoro)</v>
      </c>
      <c r="E2966" s="40" t="str">
        <f t="shared" si="2"/>
        <v>(loc2 Trento)</v>
      </c>
      <c r="F2966" s="40" t="str">
        <f t="shared" si="3"/>
        <v>(dist 791)</v>
      </c>
      <c r="G2966" s="40" t="str">
        <f t="shared" si="4"/>
        <v>(distance (loc1 Nuoro) (loc2 Trento) (dist 791))</v>
      </c>
    </row>
    <row r="2967">
      <c r="A2967" t="s">
        <v>28</v>
      </c>
      <c r="B2967" t="s">
        <v>110</v>
      </c>
      <c r="C2967" s="40">
        <v>733.5</v>
      </c>
      <c r="D2967" s="40" t="str">
        <f t="shared" si="1"/>
        <v>(loc1 Nuoro)</v>
      </c>
      <c r="E2967" s="40" t="str">
        <f t="shared" si="2"/>
        <v>(loc2 Venezia)</v>
      </c>
      <c r="F2967" s="40" t="str">
        <f t="shared" si="3"/>
        <v>(dist 733)</v>
      </c>
      <c r="G2967" s="40" t="str">
        <f t="shared" si="4"/>
        <v>(distance (loc1 Nuoro) (loc2 Venezia) (dist 733))</v>
      </c>
    </row>
    <row r="2968">
      <c r="A2968" t="s">
        <v>28</v>
      </c>
      <c r="B2968" t="s">
        <v>111</v>
      </c>
      <c r="C2968" s="40">
        <v>384.855</v>
      </c>
      <c r="D2968" s="40" t="str">
        <f t="shared" si="1"/>
        <v>(loc1 Nuoro)</v>
      </c>
      <c r="E2968" s="40" t="str">
        <f t="shared" si="2"/>
        <v>(loc2 Viterbo)</v>
      </c>
      <c r="F2968" s="40" t="str">
        <f t="shared" si="3"/>
        <v>(dist 384)</v>
      </c>
      <c r="G2968" s="40" t="str">
        <f t="shared" si="4"/>
        <v>(distance (loc1 Nuoro) (loc2 Viterbo) (dist 384))</v>
      </c>
    </row>
    <row r="2969">
      <c r="A2969" t="s">
        <v>28</v>
      </c>
      <c r="B2969" t="s">
        <v>112</v>
      </c>
      <c r="C2969" s="40">
        <v>830.975</v>
      </c>
      <c r="D2969" s="40" t="str">
        <f t="shared" si="1"/>
        <v>(loc1 Nuoro)</v>
      </c>
      <c r="E2969" s="40" t="str">
        <f t="shared" si="2"/>
        <v>(loc2 Sondrio)</v>
      </c>
      <c r="F2969" s="40" t="str">
        <f t="shared" si="3"/>
        <v>(dist 830)</v>
      </c>
      <c r="G2969" s="40" t="str">
        <f t="shared" si="4"/>
        <v>(distance (loc1 Nuoro) (loc2 Sondrio) (dist 830))</v>
      </c>
    </row>
    <row r="2970">
      <c r="A2970" t="s">
        <v>28</v>
      </c>
      <c r="B2970" t="s">
        <v>113</v>
      </c>
      <c r="C2970" s="40">
        <v>101.515</v>
      </c>
      <c r="D2970" s="40" t="str">
        <f t="shared" si="1"/>
        <v>(loc1 Nuoro)</v>
      </c>
      <c r="E2970" s="40" t="str">
        <f t="shared" si="2"/>
        <v>(loc2 Oristano)</v>
      </c>
      <c r="F2970" s="40" t="str">
        <f t="shared" si="3"/>
        <v>(dist 101)</v>
      </c>
      <c r="G2970" s="40" t="str">
        <f t="shared" si="4"/>
        <v>(distance (loc1 Nuoro) (loc2 Oristano) (dist 101))</v>
      </c>
    </row>
    <row r="2971">
      <c r="A2971" t="s">
        <v>28</v>
      </c>
      <c r="B2971" t="s">
        <v>116</v>
      </c>
      <c r="C2971" s="40">
        <v>549.223</v>
      </c>
      <c r="D2971" s="40" t="str">
        <f t="shared" si="1"/>
        <v>(loc1 Nuoro)</v>
      </c>
      <c r="E2971" s="40" t="str">
        <f t="shared" si="2"/>
        <v>(loc2 Trapani)</v>
      </c>
      <c r="F2971" s="40" t="str">
        <f t="shared" si="3"/>
        <v>(dist 549)</v>
      </c>
      <c r="G2971" s="40" t="str">
        <f t="shared" si="4"/>
        <v>(distance (loc1 Nuoro) (loc2 Trapani) (dist 549))</v>
      </c>
    </row>
    <row r="2972">
      <c r="A2972" t="s">
        <v>28</v>
      </c>
      <c r="B2972" t="s">
        <v>118</v>
      </c>
      <c r="C2972" s="40">
        <v>662.306</v>
      </c>
      <c r="D2972" s="40" t="str">
        <f t="shared" si="1"/>
        <v>(loc1 Nuoro)</v>
      </c>
      <c r="E2972" s="40" t="str">
        <f t="shared" si="2"/>
        <v>(loc2 Palermo)</v>
      </c>
      <c r="F2972" s="40" t="str">
        <f t="shared" si="3"/>
        <v>(dist 662)</v>
      </c>
      <c r="G2972" s="40" t="str">
        <f t="shared" si="4"/>
        <v>(distance (loc1 Nuoro) (loc2 Palermo) (dist 662))</v>
      </c>
    </row>
    <row r="2973">
      <c r="A2973" t="s">
        <v>28</v>
      </c>
      <c r="B2973" t="s">
        <v>120</v>
      </c>
      <c r="C2973" s="40">
        <v>506.948</v>
      </c>
      <c r="D2973" s="40" t="str">
        <f t="shared" si="1"/>
        <v>(loc1 Nuoro)</v>
      </c>
      <c r="E2973" s="40" t="str">
        <f t="shared" si="2"/>
        <v>(loc2 Perugia)</v>
      </c>
      <c r="F2973" s="40" t="str">
        <f t="shared" si="3"/>
        <v>(dist 506)</v>
      </c>
      <c r="G2973" s="40" t="str">
        <f t="shared" si="4"/>
        <v>(distance (loc1 Nuoro) (loc2 Perugia) (dist 506))</v>
      </c>
    </row>
    <row r="2974">
      <c r="A2974" t="s">
        <v>28</v>
      </c>
      <c r="B2974" t="s">
        <v>121</v>
      </c>
      <c r="C2974" s="40">
        <v>438.857</v>
      </c>
      <c r="D2974" s="40" t="str">
        <f t="shared" si="1"/>
        <v>(loc1 Nuoro)</v>
      </c>
      <c r="E2974" s="40" t="str">
        <f t="shared" si="2"/>
        <v>(loc2 Terni)</v>
      </c>
      <c r="F2974" s="40" t="str">
        <f t="shared" si="3"/>
        <v>(dist 438)</v>
      </c>
      <c r="G2974" s="40" t="str">
        <f t="shared" si="4"/>
        <v>(distance (loc1 Nuoro) (loc2 Terni) (dist 438))</v>
      </c>
    </row>
    <row r="2975">
      <c r="A2975" t="s">
        <v>28</v>
      </c>
      <c r="B2975" t="s">
        <v>123</v>
      </c>
      <c r="C2975" s="40">
        <v>592.063</v>
      </c>
      <c r="D2975" s="40" t="str">
        <f t="shared" si="1"/>
        <v>(loc1 Nuoro)</v>
      </c>
      <c r="E2975" s="40" t="str">
        <f t="shared" si="2"/>
        <v>(loc2 Pesaro e Urbino)</v>
      </c>
      <c r="F2975" s="40" t="str">
        <f t="shared" si="3"/>
        <v>(dist 592)</v>
      </c>
      <c r="G2975" s="40" t="str">
        <f t="shared" si="4"/>
        <v>(distance (loc1 Nuoro) (loc2 Pesaro e Urbino) (dist 592))</v>
      </c>
    </row>
    <row r="2976">
      <c r="A2976" t="s">
        <v>28</v>
      </c>
      <c r="B2976" t="s">
        <v>127</v>
      </c>
      <c r="C2976" s="40">
        <v>699.238</v>
      </c>
      <c r="D2976" s="40" t="str">
        <f t="shared" si="1"/>
        <v>(loc1 Nuoro)</v>
      </c>
      <c r="E2976" s="40" t="str">
        <f t="shared" si="2"/>
        <v>(loc2 Rimini)</v>
      </c>
      <c r="F2976" s="40" t="str">
        <f t="shared" si="3"/>
        <v>(dist 699)</v>
      </c>
      <c r="G2976" s="40" t="str">
        <f t="shared" si="4"/>
        <v>(distance (loc1 Nuoro) (loc2 Rimini) (dist 699))</v>
      </c>
    </row>
    <row r="2977">
      <c r="A2977" t="s">
        <v>28</v>
      </c>
      <c r="B2977" t="s">
        <v>133</v>
      </c>
      <c r="C2977" s="40">
        <v>850.826</v>
      </c>
      <c r="D2977" s="40" t="str">
        <f t="shared" si="1"/>
        <v>(loc1 Nuoro)</v>
      </c>
      <c r="E2977" s="40" t="str">
        <f t="shared" si="2"/>
        <v>(loc2 Ragusa)</v>
      </c>
      <c r="F2977" s="40" t="str">
        <f t="shared" si="3"/>
        <v>(dist 850)</v>
      </c>
      <c r="G2977" s="40" t="str">
        <f t="shared" si="4"/>
        <v>(distance (loc1 Nuoro) (loc2 Ragusa) (dist 850))</v>
      </c>
    </row>
    <row r="2978">
      <c r="A2978" t="s">
        <v>28</v>
      </c>
      <c r="B2978" t="s">
        <v>134</v>
      </c>
      <c r="C2978" s="40">
        <v>913.458</v>
      </c>
      <c r="D2978" s="40" t="str">
        <f t="shared" si="1"/>
        <v>(loc1 Nuoro)</v>
      </c>
      <c r="E2978" s="40" t="str">
        <f t="shared" si="2"/>
        <v>(loc2 Siracusa)</v>
      </c>
      <c r="F2978" s="40" t="str">
        <f t="shared" si="3"/>
        <v>(dist 913)</v>
      </c>
      <c r="G2978" s="40" t="str">
        <f t="shared" si="4"/>
        <v>(distance (loc1 Nuoro) (loc2 Siracusa) (dist 913))</v>
      </c>
    </row>
    <row r="2979">
      <c r="A2979" t="s">
        <v>28</v>
      </c>
      <c r="B2979" t="s">
        <v>141</v>
      </c>
      <c r="C2979" s="40">
        <v>901.101</v>
      </c>
      <c r="D2979" s="40" t="str">
        <f t="shared" si="1"/>
        <v>(loc1 Nuoro)</v>
      </c>
      <c r="E2979" s="40" t="str">
        <f t="shared" si="2"/>
        <v>(loc2 Reggio di Calabria)</v>
      </c>
      <c r="F2979" s="40" t="str">
        <f t="shared" si="3"/>
        <v>(dist 901)</v>
      </c>
      <c r="G2979" s="40" t="str">
        <f t="shared" si="4"/>
        <v>(distance (loc1 Nuoro) (loc2 Reggio di Calabria) (dist 901))</v>
      </c>
    </row>
    <row r="2980">
      <c r="A2980" t="s">
        <v>28</v>
      </c>
      <c r="B2980" t="s">
        <v>146</v>
      </c>
      <c r="C2980" s="40">
        <v>699.079</v>
      </c>
      <c r="D2980" s="40" t="str">
        <f t="shared" si="1"/>
        <v>(loc1 Nuoro)</v>
      </c>
      <c r="E2980" s="40" t="str">
        <f t="shared" si="2"/>
        <v>(loc2 Padova)</v>
      </c>
      <c r="F2980" s="40" t="str">
        <f t="shared" si="3"/>
        <v>(dist 699)</v>
      </c>
      <c r="G2980" s="40" t="str">
        <f t="shared" si="4"/>
        <v>(distance (loc1 Nuoro) (loc2 Padova) (dist 699))</v>
      </c>
    </row>
    <row r="2981">
      <c r="A2981" t="s">
        <v>28</v>
      </c>
      <c r="B2981" t="s">
        <v>151</v>
      </c>
      <c r="C2981" s="40">
        <v>587.077</v>
      </c>
      <c r="D2981" s="40" t="str">
        <f t="shared" si="1"/>
        <v>(loc1 Nuoro)</v>
      </c>
      <c r="E2981" s="40" t="str">
        <f t="shared" si="2"/>
        <v>(loc2 Teramo)</v>
      </c>
      <c r="F2981" s="40" t="str">
        <f t="shared" si="3"/>
        <v>(dist 587)</v>
      </c>
      <c r="G2981" s="40" t="str">
        <f t="shared" si="4"/>
        <v>(distance (loc1 Nuoro) (loc2 Teramo) (dist 587))</v>
      </c>
    </row>
    <row r="2982">
      <c r="A2982" t="s">
        <v>28</v>
      </c>
      <c r="B2982" t="s">
        <v>155</v>
      </c>
      <c r="C2982" s="40">
        <v>748.908</v>
      </c>
      <c r="D2982" s="40" t="str">
        <f t="shared" si="1"/>
        <v>(loc1 Nuoro)</v>
      </c>
      <c r="E2982" s="40" t="str">
        <f t="shared" si="2"/>
        <v>(loc2 Treviso)</v>
      </c>
      <c r="F2982" s="40" t="str">
        <f t="shared" si="3"/>
        <v>(dist 748)</v>
      </c>
      <c r="G2982" s="40" t="str">
        <f t="shared" si="4"/>
        <v>(distance (loc1 Nuoro) (loc2 Treviso) (dist 748))</v>
      </c>
    </row>
    <row r="2983">
      <c r="A2983" t="s">
        <v>28</v>
      </c>
      <c r="B2983" t="s">
        <v>159</v>
      </c>
      <c r="C2983" s="40">
        <v>663.606</v>
      </c>
      <c r="D2983" s="40" t="str">
        <f t="shared" si="1"/>
        <v>(loc1 Nuoro)</v>
      </c>
      <c r="E2983" s="40" t="str">
        <f t="shared" si="2"/>
        <v>(loc2 Ravenna)</v>
      </c>
      <c r="F2983" s="40" t="str">
        <f t="shared" si="3"/>
        <v>(dist 663)</v>
      </c>
      <c r="G2983" s="40" t="str">
        <f t="shared" si="4"/>
        <v>(distance (loc1 Nuoro) (loc2 Ravenna) (dist 663))</v>
      </c>
    </row>
    <row r="2984">
      <c r="A2984" t="s">
        <v>28</v>
      </c>
      <c r="B2984" t="s">
        <v>160</v>
      </c>
      <c r="C2984" s="40">
        <v>804.831</v>
      </c>
      <c r="D2984" s="40" t="str">
        <f t="shared" si="1"/>
        <v>(loc1 Nuoro)</v>
      </c>
      <c r="E2984" s="40" t="str">
        <f t="shared" si="2"/>
        <v>(loc2 Pordenone)</v>
      </c>
      <c r="F2984" s="40" t="str">
        <f t="shared" si="3"/>
        <v>(dist 804)</v>
      </c>
      <c r="G2984" s="40" t="str">
        <f t="shared" si="4"/>
        <v>(distance (loc1 Nuoro) (loc2 Pordenone) (dist 804))</v>
      </c>
    </row>
    <row r="2985">
      <c r="A2985" t="s">
        <v>28</v>
      </c>
      <c r="B2985" t="s">
        <v>161</v>
      </c>
      <c r="C2985" s="40">
        <v>850.732</v>
      </c>
      <c r="D2985" s="40" t="str">
        <f t="shared" si="1"/>
        <v>(loc1 Nuoro)</v>
      </c>
      <c r="E2985" s="40" t="str">
        <f t="shared" si="2"/>
        <v>(loc2 Udine)</v>
      </c>
      <c r="F2985" s="40" t="str">
        <f t="shared" si="3"/>
        <v>(dist 850)</v>
      </c>
      <c r="G2985" s="40" t="str">
        <f t="shared" si="4"/>
        <v>(distance (loc1 Nuoro) (loc2 Udine) (dist 850))</v>
      </c>
    </row>
    <row r="2986">
      <c r="A2986" t="s">
        <v>28</v>
      </c>
      <c r="B2986" t="s">
        <v>163</v>
      </c>
      <c r="C2986" s="40">
        <v>879.906</v>
      </c>
      <c r="D2986" s="40" t="str">
        <f t="shared" si="1"/>
        <v>(loc1 Nuoro)</v>
      </c>
      <c r="E2986" s="40" t="str">
        <f t="shared" si="2"/>
        <v>(loc2 Trieste)</v>
      </c>
      <c r="F2986" s="40" t="str">
        <f t="shared" si="3"/>
        <v>(dist 879)</v>
      </c>
      <c r="G2986" s="40" t="str">
        <f t="shared" si="4"/>
        <v>(distance (loc1 Nuoro) (loc2 Trieste) (dist 879))</v>
      </c>
    </row>
    <row r="2987">
      <c r="A2987" t="s">
        <v>28</v>
      </c>
      <c r="B2987" t="s">
        <v>76</v>
      </c>
      <c r="C2987" s="40">
        <v>751.102</v>
      </c>
      <c r="D2987" s="40" t="str">
        <f t="shared" si="1"/>
        <v>(loc1 Nuoro)</v>
      </c>
      <c r="E2987" s="40" t="str">
        <f t="shared" si="2"/>
        <v>(loc2 Novara)</v>
      </c>
      <c r="F2987" s="40" t="str">
        <f t="shared" si="3"/>
        <v>(dist 751)</v>
      </c>
      <c r="G2987" s="40" t="str">
        <f t="shared" si="4"/>
        <v>(distance (loc1 Nuoro) (loc2 Novara) (dist 751))</v>
      </c>
    </row>
    <row r="2988">
      <c r="A2988" t="s">
        <v>28</v>
      </c>
      <c r="B2988" t="s">
        <v>79</v>
      </c>
      <c r="C2988" s="40">
        <v>626.129</v>
      </c>
      <c r="D2988" s="40" t="str">
        <f t="shared" si="1"/>
        <v>(loc1 Nuoro)</v>
      </c>
      <c r="E2988" s="40" t="str">
        <f t="shared" si="2"/>
        <v>(loc2 Napoli)</v>
      </c>
      <c r="F2988" s="40" t="str">
        <f t="shared" si="3"/>
        <v>(dist 626)</v>
      </c>
      <c r="G2988" s="40" t="str">
        <f t="shared" si="4"/>
        <v>(distance (loc1 Nuoro) (loc2 Napoli) (dist 626))</v>
      </c>
    </row>
    <row r="2989">
      <c r="A2989" t="s">
        <v>5</v>
      </c>
      <c r="B2989" t="s">
        <v>31</v>
      </c>
      <c r="C2989" s="40">
        <v>602.248</v>
      </c>
      <c r="D2989" s="40" t="str">
        <f t="shared" si="1"/>
        <v>(loc1 Olbia-Tempio)</v>
      </c>
      <c r="E2989" s="40" t="str">
        <f t="shared" si="2"/>
        <v>(loc2 Salerno)</v>
      </c>
      <c r="F2989" s="40" t="str">
        <f t="shared" si="3"/>
        <v>(dist 602)</v>
      </c>
      <c r="G2989" s="40" t="str">
        <f t="shared" si="4"/>
        <v>(distance (loc1 Olbia-Tempio) (loc2 Salerno) (dist 602))</v>
      </c>
    </row>
    <row r="2990">
      <c r="A2990" t="s">
        <v>5</v>
      </c>
      <c r="B2990" t="s">
        <v>42</v>
      </c>
      <c r="C2990" s="40">
        <v>361.345</v>
      </c>
      <c r="D2990" s="40" t="str">
        <f t="shared" si="1"/>
        <v>(loc1 Olbia-Tempio)</v>
      </c>
      <c r="E2990" s="40" t="str">
        <f t="shared" si="2"/>
        <v>(loc2 Pisa)</v>
      </c>
      <c r="F2990" s="40" t="str">
        <f t="shared" si="3"/>
        <v>(dist 361)</v>
      </c>
      <c r="G2990" s="40" t="str">
        <f t="shared" si="4"/>
        <v>(distance (loc1 Olbia-Tempio) (loc2 Pisa) (dist 361))</v>
      </c>
    </row>
    <row r="2991">
      <c r="A2991" t="s">
        <v>5</v>
      </c>
      <c r="B2991" t="s">
        <v>45</v>
      </c>
      <c r="C2991" s="40">
        <v>465.673</v>
      </c>
      <c r="D2991" s="40" t="str">
        <f t="shared" si="1"/>
        <v>(loc1 Olbia-Tempio)</v>
      </c>
      <c r="E2991" s="40" t="str">
        <f t="shared" si="2"/>
        <v>(loc2 Siena)</v>
      </c>
      <c r="F2991" s="40" t="str">
        <f t="shared" si="3"/>
        <v>(dist 465)</v>
      </c>
      <c r="G2991" s="40" t="str">
        <f t="shared" si="4"/>
        <v>(distance (loc1 Olbia-Tempio) (loc2 Siena) (dist 465))</v>
      </c>
    </row>
    <row r="2992">
      <c r="A2992" t="s">
        <v>5</v>
      </c>
      <c r="B2992" t="s">
        <v>49</v>
      </c>
      <c r="C2992" s="40">
        <v>496.575</v>
      </c>
      <c r="D2992" s="40" t="str">
        <f t="shared" si="1"/>
        <v>(loc1 Olbia-Tempio)</v>
      </c>
      <c r="E2992" s="40" t="str">
        <f t="shared" si="2"/>
        <v>(loc2 Savona)</v>
      </c>
      <c r="F2992" s="40" t="str">
        <f t="shared" si="3"/>
        <v>(dist 496)</v>
      </c>
      <c r="G2992" s="40" t="str">
        <f t="shared" si="4"/>
        <v>(distance (loc1 Olbia-Tempio) (loc2 Savona) (dist 496))</v>
      </c>
    </row>
    <row r="2993">
      <c r="A2993" t="s">
        <v>5</v>
      </c>
      <c r="B2993" t="s">
        <v>55</v>
      </c>
      <c r="C2993" s="40">
        <v>689.628</v>
      </c>
      <c r="D2993" s="40" t="str">
        <f t="shared" si="1"/>
        <v>(loc1 Olbia-Tempio)</v>
      </c>
      <c r="E2993" s="40" t="str">
        <f t="shared" si="2"/>
        <v>(loc2 Torino)</v>
      </c>
      <c r="F2993" s="40" t="str">
        <f t="shared" si="3"/>
        <v>(dist 689)</v>
      </c>
      <c r="G2993" s="40" t="str">
        <f t="shared" si="4"/>
        <v>(distance (loc1 Olbia-Tempio) (loc2 Torino) (dist 689))</v>
      </c>
    </row>
    <row r="2994">
      <c r="A2994" t="s">
        <v>5</v>
      </c>
      <c r="B2994" t="s">
        <v>63</v>
      </c>
      <c r="C2994" s="40">
        <v>348.96</v>
      </c>
      <c r="D2994" s="40" t="str">
        <f t="shared" si="1"/>
        <v>(loc1 Olbia-Tempio)</v>
      </c>
      <c r="E2994" s="40" t="str">
        <f t="shared" si="2"/>
        <v>(loc2 Roma)</v>
      </c>
      <c r="F2994" s="40" t="str">
        <f t="shared" si="3"/>
        <v>(dist 348)</v>
      </c>
      <c r="G2994" s="40" t="str">
        <f t="shared" si="4"/>
        <v>(distance (loc1 Olbia-Tempio) (loc2 Roma) (dist 348))</v>
      </c>
    </row>
    <row r="2995">
      <c r="A2995" t="s">
        <v>5</v>
      </c>
      <c r="B2995" t="s">
        <v>68</v>
      </c>
      <c r="C2995" s="40">
        <v>434.575</v>
      </c>
      <c r="D2995" s="40" t="str">
        <f t="shared" si="1"/>
        <v>(loc1 Olbia-Tempio)</v>
      </c>
      <c r="E2995" s="40" t="str">
        <f t="shared" si="2"/>
        <v>(loc2 Prato)</v>
      </c>
      <c r="F2995" s="40" t="str">
        <f t="shared" si="3"/>
        <v>(dist 434)</v>
      </c>
      <c r="G2995" s="40" t="str">
        <f t="shared" si="4"/>
        <v>(distance (loc1 Olbia-Tempio) (loc2 Prato) (dist 434))</v>
      </c>
    </row>
    <row r="2996">
      <c r="A2996" t="s">
        <v>5</v>
      </c>
      <c r="B2996" t="s">
        <v>69</v>
      </c>
      <c r="C2996" s="40">
        <v>424.062</v>
      </c>
      <c r="D2996" s="40" t="str">
        <f t="shared" si="1"/>
        <v>(loc1 Olbia-Tempio)</v>
      </c>
      <c r="E2996" s="40" t="str">
        <f t="shared" si="2"/>
        <v>(loc2 Pistoia)</v>
      </c>
      <c r="F2996" s="40" t="str">
        <f t="shared" si="3"/>
        <v>(dist 424)</v>
      </c>
      <c r="G2996" s="40" t="str">
        <f t="shared" si="4"/>
        <v>(distance (loc1 Olbia-Tempio) (loc2 Pistoia) (dist 424))</v>
      </c>
    </row>
    <row r="2997">
      <c r="A2997" t="s">
        <v>5</v>
      </c>
      <c r="B2997" t="s">
        <v>80</v>
      </c>
      <c r="C2997" s="40">
        <v>564.318</v>
      </c>
      <c r="D2997" s="40" t="str">
        <f t="shared" si="1"/>
        <v>(loc1 Olbia-Tempio)</v>
      </c>
      <c r="E2997" s="40" t="str">
        <f t="shared" si="2"/>
        <v>(loc2 Reggio nell'Emilia)</v>
      </c>
      <c r="F2997" s="40" t="str">
        <f t="shared" si="3"/>
        <v>(dist 564)</v>
      </c>
      <c r="G2997" s="40" t="str">
        <f t="shared" si="4"/>
        <v>(distance (loc1 Olbia-Tempio) (loc2 Reggio nell'Emilia) (dist 564))</v>
      </c>
    </row>
    <row r="2998">
      <c r="A2998" t="s">
        <v>5</v>
      </c>
      <c r="B2998" t="s">
        <v>81</v>
      </c>
      <c r="C2998" s="40">
        <v>623.603</v>
      </c>
      <c r="D2998" s="40" t="str">
        <f t="shared" si="1"/>
        <v>(loc1 Olbia-Tempio)</v>
      </c>
      <c r="E2998" s="40" t="str">
        <f t="shared" si="2"/>
        <v>(loc2 Pavia)</v>
      </c>
      <c r="F2998" s="40" t="str">
        <f t="shared" si="3"/>
        <v>(dist 623)</v>
      </c>
      <c r="G2998" s="40" t="str">
        <f t="shared" si="4"/>
        <v>(distance (loc1 Olbia-Tempio) (loc2 Pavia) (dist 623))</v>
      </c>
    </row>
    <row r="2999">
      <c r="A2999" t="s">
        <v>5</v>
      </c>
      <c r="B2999" t="s">
        <v>83</v>
      </c>
      <c r="C2999" s="40">
        <v>768.562</v>
      </c>
      <c r="D2999" s="40" t="str">
        <f t="shared" si="1"/>
        <v>(loc1 Olbia-Tempio)</v>
      </c>
      <c r="E2999" s="40" t="str">
        <f t="shared" si="2"/>
        <v>(loc2 Verbano-Cusio-Ossola)</v>
      </c>
      <c r="F2999" s="40" t="str">
        <f t="shared" si="3"/>
        <v>(dist 768)</v>
      </c>
      <c r="G2999" s="40" t="str">
        <f t="shared" si="4"/>
        <v>(distance (loc1 Olbia-Tempio) (loc2 Verbano-Cusio-Ossola) (dist 768))</v>
      </c>
    </row>
    <row r="3000">
      <c r="A3000" t="s">
        <v>5</v>
      </c>
      <c r="B3000" t="s">
        <v>92</v>
      </c>
      <c r="C3000" s="40">
        <v>694.59</v>
      </c>
      <c r="D3000" s="40" t="str">
        <f t="shared" si="1"/>
        <v>(loc1 Olbia-Tempio)</v>
      </c>
      <c r="E3000" s="40" t="str">
        <f t="shared" si="2"/>
        <v>(loc2 Varese)</v>
      </c>
      <c r="F3000" s="40" t="str">
        <f t="shared" si="3"/>
        <v>(dist 694)</v>
      </c>
      <c r="G3000" s="40" t="str">
        <f t="shared" si="4"/>
        <v>(distance (loc1 Olbia-Tempio) (loc2 Varese) (dist 694))</v>
      </c>
    </row>
    <row r="3001">
      <c r="A3001" t="s">
        <v>5</v>
      </c>
      <c r="B3001" t="s">
        <v>101</v>
      </c>
      <c r="C3001" s="40">
        <v>643.192</v>
      </c>
      <c r="D3001" s="40" t="str">
        <f t="shared" si="1"/>
        <v>(loc1 Olbia-Tempio)</v>
      </c>
      <c r="E3001" s="40" t="str">
        <f t="shared" si="2"/>
        <v>(loc2 Verona)</v>
      </c>
      <c r="F3001" s="40" t="str">
        <f t="shared" si="3"/>
        <v>(dist 643)</v>
      </c>
      <c r="G3001" s="40" t="str">
        <f t="shared" si="4"/>
        <v>(distance (loc1 Olbia-Tempio) (loc2 Verona) (dist 643))</v>
      </c>
    </row>
    <row r="3002">
      <c r="A3002" t="s">
        <v>5</v>
      </c>
      <c r="B3002" t="s">
        <v>105</v>
      </c>
      <c r="C3002" s="40">
        <v>668.217</v>
      </c>
      <c r="D3002" s="40" t="str">
        <f t="shared" si="1"/>
        <v>(loc1 Olbia-Tempio)</v>
      </c>
      <c r="E3002" s="40" t="str">
        <f t="shared" si="2"/>
        <v>(loc2 Vicenza)</v>
      </c>
      <c r="F3002" s="40" t="str">
        <f t="shared" si="3"/>
        <v>(dist 668)</v>
      </c>
      <c r="G3002" s="40" t="str">
        <f t="shared" si="4"/>
        <v>(distance (loc1 Olbia-Tempio) (loc2 Vicenza) (dist 668))</v>
      </c>
    </row>
    <row r="3003">
      <c r="A3003" t="s">
        <v>5</v>
      </c>
      <c r="B3003" t="s">
        <v>109</v>
      </c>
      <c r="C3003" s="40">
        <v>725.863</v>
      </c>
      <c r="D3003" s="40" t="str">
        <f t="shared" si="1"/>
        <v>(loc1 Olbia-Tempio)</v>
      </c>
      <c r="E3003" s="40" t="str">
        <f t="shared" si="2"/>
        <v>(loc2 Trento)</v>
      </c>
      <c r="F3003" s="40" t="str">
        <f t="shared" si="3"/>
        <v>(dist 725)</v>
      </c>
      <c r="G3003" s="40" t="str">
        <f t="shared" si="4"/>
        <v>(distance (loc1 Olbia-Tempio) (loc2 Trento) (dist 725))</v>
      </c>
    </row>
    <row r="3004">
      <c r="A3004" t="s">
        <v>5</v>
      </c>
      <c r="B3004" t="s">
        <v>110</v>
      </c>
      <c r="C3004" s="40">
        <v>667.789</v>
      </c>
      <c r="D3004" s="40" t="str">
        <f t="shared" si="1"/>
        <v>(loc1 Olbia-Tempio)</v>
      </c>
      <c r="E3004" s="40" t="str">
        <f t="shared" si="2"/>
        <v>(loc2 Venezia)</v>
      </c>
      <c r="F3004" s="40" t="str">
        <f t="shared" si="3"/>
        <v>(dist 667)</v>
      </c>
      <c r="G3004" s="40" t="str">
        <f t="shared" si="4"/>
        <v>(distance (loc1 Olbia-Tempio) (loc2 Venezia) (dist 667))</v>
      </c>
    </row>
    <row r="3005">
      <c r="A3005" t="s">
        <v>5</v>
      </c>
      <c r="B3005" t="s">
        <v>111</v>
      </c>
      <c r="C3005" s="40">
        <v>319.144</v>
      </c>
      <c r="D3005" s="40" t="str">
        <f t="shared" si="1"/>
        <v>(loc1 Olbia-Tempio)</v>
      </c>
      <c r="E3005" s="40" t="str">
        <f t="shared" si="2"/>
        <v>(loc2 Viterbo)</v>
      </c>
      <c r="F3005" s="40" t="str">
        <f t="shared" si="3"/>
        <v>(dist 319)</v>
      </c>
      <c r="G3005" s="40" t="str">
        <f t="shared" si="4"/>
        <v>(distance (loc1 Olbia-Tempio) (loc2 Viterbo) (dist 319))</v>
      </c>
    </row>
    <row r="3006">
      <c r="A3006" t="s">
        <v>5</v>
      </c>
      <c r="B3006" t="s">
        <v>112</v>
      </c>
      <c r="C3006" s="40">
        <v>765.264</v>
      </c>
      <c r="D3006" s="40" t="str">
        <f t="shared" si="1"/>
        <v>(loc1 Olbia-Tempio)</v>
      </c>
      <c r="E3006" s="40" t="str">
        <f t="shared" si="2"/>
        <v>(loc2 Sondrio)</v>
      </c>
      <c r="F3006" s="40" t="str">
        <f t="shared" si="3"/>
        <v>(dist 765)</v>
      </c>
      <c r="G3006" s="40" t="str">
        <f t="shared" si="4"/>
        <v>(distance (loc1 Olbia-Tempio) (loc2 Sondrio) (dist 765))</v>
      </c>
    </row>
    <row r="3007">
      <c r="A3007" t="s">
        <v>5</v>
      </c>
      <c r="B3007" t="s">
        <v>116</v>
      </c>
      <c r="C3007" s="40">
        <v>594.779</v>
      </c>
      <c r="D3007" s="40" t="str">
        <f t="shared" si="1"/>
        <v>(loc1 Olbia-Tempio)</v>
      </c>
      <c r="E3007" s="40" t="str">
        <f t="shared" si="2"/>
        <v>(loc2 Trapani)</v>
      </c>
      <c r="F3007" s="40" t="str">
        <f t="shared" si="3"/>
        <v>(dist 594)</v>
      </c>
      <c r="G3007" s="40" t="str">
        <f t="shared" si="4"/>
        <v>(distance (loc1 Olbia-Tempio) (loc2 Trapani) (dist 594))</v>
      </c>
    </row>
    <row r="3008">
      <c r="A3008" t="s">
        <v>5</v>
      </c>
      <c r="B3008" t="s">
        <v>118</v>
      </c>
      <c r="C3008" s="40">
        <v>707.862</v>
      </c>
      <c r="D3008" s="40" t="str">
        <f t="shared" si="1"/>
        <v>(loc1 Olbia-Tempio)</v>
      </c>
      <c r="E3008" s="40" t="str">
        <f t="shared" si="2"/>
        <v>(loc2 Palermo)</v>
      </c>
      <c r="F3008" s="40" t="str">
        <f t="shared" si="3"/>
        <v>(dist 707)</v>
      </c>
      <c r="G3008" s="40" t="str">
        <f t="shared" si="4"/>
        <v>(distance (loc1 Olbia-Tempio) (loc2 Palermo) (dist 707))</v>
      </c>
    </row>
    <row r="3009">
      <c r="A3009" t="s">
        <v>5</v>
      </c>
      <c r="B3009" t="s">
        <v>120</v>
      </c>
      <c r="C3009" s="40">
        <v>441.237</v>
      </c>
      <c r="D3009" s="40" t="str">
        <f t="shared" si="1"/>
        <v>(loc1 Olbia-Tempio)</v>
      </c>
      <c r="E3009" s="40" t="str">
        <f t="shared" si="2"/>
        <v>(loc2 Perugia)</v>
      </c>
      <c r="F3009" s="40" t="str">
        <f t="shared" si="3"/>
        <v>(dist 441)</v>
      </c>
      <c r="G3009" s="40" t="str">
        <f t="shared" si="4"/>
        <v>(distance (loc1 Olbia-Tempio) (loc2 Perugia) (dist 441))</v>
      </c>
    </row>
    <row r="3010">
      <c r="A3010" t="s">
        <v>5</v>
      </c>
      <c r="B3010" t="s">
        <v>121</v>
      </c>
      <c r="C3010" s="40">
        <v>373.146</v>
      </c>
      <c r="D3010" s="40" t="str">
        <f t="shared" si="1"/>
        <v>(loc1 Olbia-Tempio)</v>
      </c>
      <c r="E3010" s="40" t="str">
        <f t="shared" si="2"/>
        <v>(loc2 Terni)</v>
      </c>
      <c r="F3010" s="40" t="str">
        <f t="shared" si="3"/>
        <v>(dist 373)</v>
      </c>
      <c r="G3010" s="40" t="str">
        <f t="shared" si="4"/>
        <v>(distance (loc1 Olbia-Tempio) (loc2 Terni) (dist 373))</v>
      </c>
    </row>
    <row r="3011">
      <c r="A3011" t="s">
        <v>5</v>
      </c>
      <c r="B3011" t="s">
        <v>123</v>
      </c>
      <c r="C3011" s="40">
        <v>526.352</v>
      </c>
      <c r="D3011" s="40" t="str">
        <f t="shared" si="1"/>
        <v>(loc1 Olbia-Tempio)</v>
      </c>
      <c r="E3011" s="40" t="str">
        <f t="shared" si="2"/>
        <v>(loc2 Pesaro e Urbino)</v>
      </c>
      <c r="F3011" s="40" t="str">
        <f t="shared" si="3"/>
        <v>(dist 526)</v>
      </c>
      <c r="G3011" s="40" t="str">
        <f t="shared" si="4"/>
        <v>(distance (loc1 Olbia-Tempio) (loc2 Pesaro e Urbino) (dist 526))</v>
      </c>
    </row>
    <row r="3012">
      <c r="A3012" t="s">
        <v>5</v>
      </c>
      <c r="B3012" t="s">
        <v>127</v>
      </c>
      <c r="C3012" s="40">
        <v>633.527</v>
      </c>
      <c r="D3012" s="40" t="str">
        <f t="shared" si="1"/>
        <v>(loc1 Olbia-Tempio)</v>
      </c>
      <c r="E3012" s="40" t="str">
        <f t="shared" si="2"/>
        <v>(loc2 Rimini)</v>
      </c>
      <c r="F3012" s="40" t="str">
        <f t="shared" si="3"/>
        <v>(dist 633)</v>
      </c>
      <c r="G3012" s="40" t="str">
        <f t="shared" si="4"/>
        <v>(distance (loc1 Olbia-Tempio) (loc2 Rimini) (dist 633))</v>
      </c>
    </row>
    <row r="3013">
      <c r="A3013" t="s">
        <v>5</v>
      </c>
      <c r="B3013" t="s">
        <v>133</v>
      </c>
      <c r="C3013" s="40">
        <v>896.382</v>
      </c>
      <c r="D3013" s="40" t="str">
        <f t="shared" si="1"/>
        <v>(loc1 Olbia-Tempio)</v>
      </c>
      <c r="E3013" s="40" t="str">
        <f t="shared" si="2"/>
        <v>(loc2 Ragusa)</v>
      </c>
      <c r="F3013" s="40" t="str">
        <f t="shared" si="3"/>
        <v>(dist 896)</v>
      </c>
      <c r="G3013" s="40" t="str">
        <f t="shared" si="4"/>
        <v>(distance (loc1 Olbia-Tempio) (loc2 Ragusa) (dist 896))</v>
      </c>
    </row>
    <row r="3014">
      <c r="A3014" t="s">
        <v>5</v>
      </c>
      <c r="B3014" t="s">
        <v>134</v>
      </c>
      <c r="C3014" s="40">
        <v>959.014</v>
      </c>
      <c r="D3014" s="40" t="str">
        <f t="shared" si="1"/>
        <v>(loc1 Olbia-Tempio)</v>
      </c>
      <c r="E3014" s="40" t="str">
        <f t="shared" si="2"/>
        <v>(loc2 Siracusa)</v>
      </c>
      <c r="F3014" s="40" t="str">
        <f t="shared" si="3"/>
        <v>(dist 959)</v>
      </c>
      <c r="G3014" s="40" t="str">
        <f t="shared" si="4"/>
        <v>(distance (loc1 Olbia-Tempio) (loc2 Siracusa) (dist 959))</v>
      </c>
    </row>
    <row r="3015">
      <c r="A3015" t="s">
        <v>5</v>
      </c>
      <c r="B3015" t="s">
        <v>141</v>
      </c>
      <c r="C3015" s="40">
        <v>1034.271</v>
      </c>
      <c r="D3015" s="40" t="str">
        <f t="shared" si="1"/>
        <v>(loc1 Olbia-Tempio)</v>
      </c>
      <c r="E3015" s="40" t="str">
        <f t="shared" si="2"/>
        <v>(loc2 Reggio di Calabria)</v>
      </c>
      <c r="F3015" s="40" t="str">
        <f t="shared" si="3"/>
        <v>(dist 1034)</v>
      </c>
      <c r="G3015" s="40" t="str">
        <f t="shared" si="4"/>
        <v>(distance (loc1 Olbia-Tempio) (loc2 Reggio di Calabria) (dist 1034))</v>
      </c>
    </row>
    <row r="3016">
      <c r="A3016" t="s">
        <v>5</v>
      </c>
      <c r="B3016" t="s">
        <v>146</v>
      </c>
      <c r="C3016" s="40">
        <v>633.368</v>
      </c>
      <c r="D3016" s="40" t="str">
        <f t="shared" si="1"/>
        <v>(loc1 Olbia-Tempio)</v>
      </c>
      <c r="E3016" s="40" t="str">
        <f t="shared" si="2"/>
        <v>(loc2 Padova)</v>
      </c>
      <c r="F3016" s="40" t="str">
        <f t="shared" si="3"/>
        <v>(dist 633)</v>
      </c>
      <c r="G3016" s="40" t="str">
        <f t="shared" si="4"/>
        <v>(distance (loc1 Olbia-Tempio) (loc2 Padova) (dist 633))</v>
      </c>
    </row>
    <row r="3017">
      <c r="A3017" t="s">
        <v>5</v>
      </c>
      <c r="B3017" t="s">
        <v>151</v>
      </c>
      <c r="C3017" s="40">
        <v>521.366</v>
      </c>
      <c r="D3017" s="40" t="str">
        <f t="shared" si="1"/>
        <v>(loc1 Olbia-Tempio)</v>
      </c>
      <c r="E3017" s="40" t="str">
        <f t="shared" si="2"/>
        <v>(loc2 Teramo)</v>
      </c>
      <c r="F3017" s="40" t="str">
        <f t="shared" si="3"/>
        <v>(dist 521)</v>
      </c>
      <c r="G3017" s="40" t="str">
        <f t="shared" si="4"/>
        <v>(distance (loc1 Olbia-Tempio) (loc2 Teramo) (dist 521))</v>
      </c>
    </row>
    <row r="3018">
      <c r="A3018" t="s">
        <v>5</v>
      </c>
      <c r="B3018" t="s">
        <v>155</v>
      </c>
      <c r="C3018" s="40">
        <v>683.197</v>
      </c>
      <c r="D3018" s="40" t="str">
        <f t="shared" si="1"/>
        <v>(loc1 Olbia-Tempio)</v>
      </c>
      <c r="E3018" s="40" t="str">
        <f t="shared" si="2"/>
        <v>(loc2 Treviso)</v>
      </c>
      <c r="F3018" s="40" t="str">
        <f t="shared" si="3"/>
        <v>(dist 683)</v>
      </c>
      <c r="G3018" s="40" t="str">
        <f t="shared" si="4"/>
        <v>(distance (loc1 Olbia-Tempio) (loc2 Treviso) (dist 683))</v>
      </c>
    </row>
    <row r="3019">
      <c r="A3019" t="s">
        <v>5</v>
      </c>
      <c r="B3019" t="s">
        <v>159</v>
      </c>
      <c r="C3019" s="40">
        <v>597.895</v>
      </c>
      <c r="D3019" s="40" t="str">
        <f t="shared" si="1"/>
        <v>(loc1 Olbia-Tempio)</v>
      </c>
      <c r="E3019" s="40" t="str">
        <f t="shared" si="2"/>
        <v>(loc2 Ravenna)</v>
      </c>
      <c r="F3019" s="40" t="str">
        <f t="shared" si="3"/>
        <v>(dist 597)</v>
      </c>
      <c r="G3019" s="40" t="str">
        <f t="shared" si="4"/>
        <v>(distance (loc1 Olbia-Tempio) (loc2 Ravenna) (dist 597))</v>
      </c>
    </row>
    <row r="3020">
      <c r="A3020" t="s">
        <v>5</v>
      </c>
      <c r="B3020" t="s">
        <v>160</v>
      </c>
      <c r="C3020" s="40">
        <v>739.12</v>
      </c>
      <c r="D3020" s="40" t="str">
        <f t="shared" si="1"/>
        <v>(loc1 Olbia-Tempio)</v>
      </c>
      <c r="E3020" s="40" t="str">
        <f t="shared" si="2"/>
        <v>(loc2 Pordenone)</v>
      </c>
      <c r="F3020" s="40" t="str">
        <f t="shared" si="3"/>
        <v>(dist 739)</v>
      </c>
      <c r="G3020" s="40" t="str">
        <f t="shared" si="4"/>
        <v>(distance (loc1 Olbia-Tempio) (loc2 Pordenone) (dist 739))</v>
      </c>
    </row>
    <row r="3021">
      <c r="A3021" t="s">
        <v>5</v>
      </c>
      <c r="B3021" t="s">
        <v>161</v>
      </c>
      <c r="C3021" s="40">
        <v>785.021</v>
      </c>
      <c r="D3021" s="40" t="str">
        <f t="shared" si="1"/>
        <v>(loc1 Olbia-Tempio)</v>
      </c>
      <c r="E3021" s="40" t="str">
        <f t="shared" si="2"/>
        <v>(loc2 Udine)</v>
      </c>
      <c r="F3021" s="40" t="str">
        <f t="shared" si="3"/>
        <v>(dist 785)</v>
      </c>
      <c r="G3021" s="40" t="str">
        <f t="shared" si="4"/>
        <v>(distance (loc1 Olbia-Tempio) (loc2 Udine) (dist 785))</v>
      </c>
    </row>
    <row r="3022">
      <c r="A3022" t="s">
        <v>5</v>
      </c>
      <c r="B3022" t="s">
        <v>163</v>
      </c>
      <c r="C3022" s="40">
        <v>814.195</v>
      </c>
      <c r="D3022" s="40" t="str">
        <f t="shared" si="1"/>
        <v>(loc1 Olbia-Tempio)</v>
      </c>
      <c r="E3022" s="40" t="str">
        <f t="shared" si="2"/>
        <v>(loc2 Trieste)</v>
      </c>
      <c r="F3022" s="40" t="str">
        <f t="shared" si="3"/>
        <v>(dist 814)</v>
      </c>
      <c r="G3022" s="40" t="str">
        <f t="shared" si="4"/>
        <v>(distance (loc1 Olbia-Tempio) (loc2 Trieste) (dist 814))</v>
      </c>
    </row>
    <row r="3023">
      <c r="A3023" t="s">
        <v>5</v>
      </c>
      <c r="B3023" t="s">
        <v>113</v>
      </c>
      <c r="C3023" s="40">
        <v>147.07</v>
      </c>
      <c r="D3023" s="40" t="str">
        <f t="shared" si="1"/>
        <v>(loc1 Olbia-Tempio)</v>
      </c>
      <c r="E3023" s="40" t="str">
        <f t="shared" si="2"/>
        <v>(loc2 Oristano)</v>
      </c>
      <c r="F3023" s="40" t="str">
        <f t="shared" si="3"/>
        <v>(dist 147)</v>
      </c>
      <c r="G3023" s="40" t="str">
        <f t="shared" si="4"/>
        <v>(distance (loc1 Olbia-Tempio) (loc2 Oristano) (dist 147))</v>
      </c>
    </row>
    <row r="3024">
      <c r="A3024" t="s">
        <v>113</v>
      </c>
      <c r="B3024" t="s">
        <v>5</v>
      </c>
      <c r="C3024" s="40">
        <v>147.07</v>
      </c>
      <c r="D3024" s="40" t="str">
        <f t="shared" si="1"/>
        <v>(loc1 Oristano)</v>
      </c>
      <c r="E3024" s="40" t="str">
        <f t="shared" si="2"/>
        <v>(loc2 Olbia-Tempio)</v>
      </c>
      <c r="F3024" s="40" t="str">
        <f t="shared" si="3"/>
        <v>(dist 147)</v>
      </c>
      <c r="G3024" s="40" t="str">
        <f t="shared" si="4"/>
        <v>(distance (loc1 Oristano) (loc2 Olbia-Tempio) (dist 147))</v>
      </c>
    </row>
    <row r="3025">
      <c r="A3025" t="s">
        <v>113</v>
      </c>
      <c r="B3025" t="s">
        <v>31</v>
      </c>
      <c r="C3025" s="40">
        <v>751.29</v>
      </c>
      <c r="D3025" s="40" t="str">
        <f t="shared" si="1"/>
        <v>(loc1 Oristano)</v>
      </c>
      <c r="E3025" s="40" t="str">
        <f t="shared" si="2"/>
        <v>(loc2 Salerno)</v>
      </c>
      <c r="F3025" s="40" t="str">
        <f t="shared" si="3"/>
        <v>(dist 751)</v>
      </c>
      <c r="G3025" s="40" t="str">
        <f t="shared" si="4"/>
        <v>(distance (loc1 Oristano) (loc2 Salerno) (dist 751))</v>
      </c>
    </row>
    <row r="3026">
      <c r="A3026" t="s">
        <v>113</v>
      </c>
      <c r="B3026" t="s">
        <v>42</v>
      </c>
      <c r="C3026" s="40">
        <v>514.03</v>
      </c>
      <c r="D3026" s="40" t="str">
        <f t="shared" si="1"/>
        <v>(loc1 Oristano)</v>
      </c>
      <c r="E3026" s="40" t="str">
        <f t="shared" si="2"/>
        <v>(loc2 Pisa)</v>
      </c>
      <c r="F3026" s="40" t="str">
        <f t="shared" si="3"/>
        <v>(dist 514)</v>
      </c>
      <c r="G3026" s="40" t="str">
        <f t="shared" si="4"/>
        <v>(distance (loc1 Oristano) (loc2 Pisa) (dist 514))</v>
      </c>
    </row>
    <row r="3027">
      <c r="A3027" t="s">
        <v>113</v>
      </c>
      <c r="B3027" t="s">
        <v>45</v>
      </c>
      <c r="C3027" s="40">
        <v>617.823</v>
      </c>
      <c r="D3027" s="40" t="str">
        <f t="shared" si="1"/>
        <v>(loc1 Oristano)</v>
      </c>
      <c r="E3027" s="40" t="str">
        <f t="shared" si="2"/>
        <v>(loc2 Siena)</v>
      </c>
      <c r="F3027" s="40" t="str">
        <f t="shared" si="3"/>
        <v>(dist 617)</v>
      </c>
      <c r="G3027" s="40" t="str">
        <f t="shared" si="4"/>
        <v>(distance (loc1 Oristano) (loc2 Siena) (dist 617))</v>
      </c>
    </row>
    <row r="3028">
      <c r="A3028" t="s">
        <v>113</v>
      </c>
      <c r="B3028" t="s">
        <v>49</v>
      </c>
      <c r="C3028" s="40">
        <v>726.985</v>
      </c>
      <c r="D3028" s="40" t="str">
        <f t="shared" si="1"/>
        <v>(loc1 Oristano)</v>
      </c>
      <c r="E3028" s="40" t="str">
        <f t="shared" si="2"/>
        <v>(loc2 Savona)</v>
      </c>
      <c r="F3028" s="40" t="str">
        <f t="shared" si="3"/>
        <v>(dist 726)</v>
      </c>
      <c r="G3028" s="40" t="str">
        <f t="shared" si="4"/>
        <v>(distance (loc1 Oristano) (loc2 Savona) (dist 726))</v>
      </c>
    </row>
    <row r="3029">
      <c r="A3029" t="s">
        <v>113</v>
      </c>
      <c r="B3029" t="s">
        <v>55</v>
      </c>
      <c r="C3029" s="40">
        <v>840.46</v>
      </c>
      <c r="D3029" s="40" t="str">
        <f t="shared" si="1"/>
        <v>(loc1 Oristano)</v>
      </c>
      <c r="E3029" s="40" t="str">
        <f t="shared" si="2"/>
        <v>(loc2 Torino)</v>
      </c>
      <c r="F3029" s="40" t="str">
        <f t="shared" si="3"/>
        <v>(dist 840)</v>
      </c>
      <c r="G3029" s="40" t="str">
        <f t="shared" si="4"/>
        <v>(distance (loc1 Oristano) (loc2 Torino) (dist 840))</v>
      </c>
    </row>
    <row r="3030">
      <c r="A3030" t="s">
        <v>113</v>
      </c>
      <c r="B3030" t="s">
        <v>63</v>
      </c>
      <c r="C3030" s="40">
        <v>500.732</v>
      </c>
      <c r="D3030" s="40" t="str">
        <f t="shared" si="1"/>
        <v>(loc1 Oristano)</v>
      </c>
      <c r="E3030" s="40" t="str">
        <f t="shared" si="2"/>
        <v>(loc2 Roma)</v>
      </c>
      <c r="F3030" s="40" t="str">
        <f t="shared" si="3"/>
        <v>(dist 500)</v>
      </c>
      <c r="G3030" s="40" t="str">
        <f t="shared" si="4"/>
        <v>(distance (loc1 Oristano) (loc2 Roma) (dist 500))</v>
      </c>
    </row>
    <row r="3031">
      <c r="A3031" t="s">
        <v>113</v>
      </c>
      <c r="B3031" t="s">
        <v>68</v>
      </c>
      <c r="C3031" s="40">
        <v>593.24</v>
      </c>
      <c r="D3031" s="40" t="str">
        <f t="shared" si="1"/>
        <v>(loc1 Oristano)</v>
      </c>
      <c r="E3031" s="40" t="str">
        <f t="shared" si="2"/>
        <v>(loc2 Prato)</v>
      </c>
      <c r="F3031" s="40" t="str">
        <f t="shared" si="3"/>
        <v>(dist 593)</v>
      </c>
      <c r="G3031" s="40" t="str">
        <f t="shared" si="4"/>
        <v>(distance (loc1 Oristano) (loc2 Prato) (dist 593))</v>
      </c>
    </row>
    <row r="3032">
      <c r="A3032" t="s">
        <v>113</v>
      </c>
      <c r="B3032" t="s">
        <v>69</v>
      </c>
      <c r="C3032" s="40">
        <v>578.863</v>
      </c>
      <c r="D3032" s="40" t="str">
        <f t="shared" si="1"/>
        <v>(loc1 Oristano)</v>
      </c>
      <c r="E3032" s="40" t="str">
        <f t="shared" si="2"/>
        <v>(loc2 Pistoia)</v>
      </c>
      <c r="F3032" s="40" t="str">
        <f t="shared" si="3"/>
        <v>(dist 578)</v>
      </c>
      <c r="G3032" s="40" t="str">
        <f t="shared" si="4"/>
        <v>(distance (loc1 Oristano) (loc2 Pistoia) (dist 578))</v>
      </c>
    </row>
    <row r="3033">
      <c r="A3033" t="s">
        <v>113</v>
      </c>
      <c r="B3033" t="s">
        <v>80</v>
      </c>
      <c r="C3033" s="40">
        <v>717.927</v>
      </c>
      <c r="D3033" s="40" t="str">
        <f t="shared" si="1"/>
        <v>(loc1 Oristano)</v>
      </c>
      <c r="E3033" s="40" t="str">
        <f t="shared" si="2"/>
        <v>(loc2 Reggio nell'Emilia)</v>
      </c>
      <c r="F3033" s="40" t="str">
        <f t="shared" si="3"/>
        <v>(dist 717)</v>
      </c>
      <c r="G3033" s="40" t="str">
        <f t="shared" si="4"/>
        <v>(distance (loc1 Oristano) (loc2 Reggio nell'Emilia) (dist 717))</v>
      </c>
    </row>
    <row r="3034">
      <c r="A3034" t="s">
        <v>113</v>
      </c>
      <c r="B3034" t="s">
        <v>81</v>
      </c>
      <c r="C3034" s="40">
        <v>787.994</v>
      </c>
      <c r="D3034" s="40" t="str">
        <f t="shared" si="1"/>
        <v>(loc1 Oristano)</v>
      </c>
      <c r="E3034" s="40" t="str">
        <f t="shared" si="2"/>
        <v>(loc2 Pavia)</v>
      </c>
      <c r="F3034" s="40" t="str">
        <f t="shared" si="3"/>
        <v>(dist 787)</v>
      </c>
      <c r="G3034" s="40" t="str">
        <f t="shared" si="4"/>
        <v>(distance (loc1 Oristano) (loc2 Pavia) (dist 787))</v>
      </c>
    </row>
    <row r="3035">
      <c r="A3035" t="s">
        <v>113</v>
      </c>
      <c r="B3035" t="s">
        <v>83</v>
      </c>
      <c r="C3035" s="40">
        <v>921.354</v>
      </c>
      <c r="D3035" s="40" t="str">
        <f t="shared" si="1"/>
        <v>(loc1 Oristano)</v>
      </c>
      <c r="E3035" s="40" t="str">
        <f t="shared" si="2"/>
        <v>(loc2 Verbano-Cusio-Ossola)</v>
      </c>
      <c r="F3035" s="40" t="str">
        <f t="shared" si="3"/>
        <v>(dist 921)</v>
      </c>
      <c r="G3035" s="40" t="str">
        <f t="shared" si="4"/>
        <v>(distance (loc1 Oristano) (loc2 Verbano-Cusio-Ossola) (dist 921))</v>
      </c>
    </row>
    <row r="3036">
      <c r="A3036" t="s">
        <v>113</v>
      </c>
      <c r="B3036" t="s">
        <v>92</v>
      </c>
      <c r="C3036" s="40">
        <v>849.249</v>
      </c>
      <c r="D3036" s="40" t="str">
        <f t="shared" si="1"/>
        <v>(loc1 Oristano)</v>
      </c>
      <c r="E3036" s="40" t="str">
        <f t="shared" si="2"/>
        <v>(loc2 Varese)</v>
      </c>
      <c r="F3036" s="40" t="str">
        <f t="shared" si="3"/>
        <v>(dist 849)</v>
      </c>
      <c r="G3036" s="40" t="str">
        <f t="shared" si="4"/>
        <v>(distance (loc1 Oristano) (loc2 Varese) (dist 849))</v>
      </c>
    </row>
    <row r="3037">
      <c r="A3037" t="s">
        <v>113</v>
      </c>
      <c r="B3037" t="s">
        <v>101</v>
      </c>
      <c r="C3037" s="40">
        <v>795.037</v>
      </c>
      <c r="D3037" s="40" t="str">
        <f t="shared" si="1"/>
        <v>(loc1 Oristano)</v>
      </c>
      <c r="E3037" s="40" t="str">
        <f t="shared" si="2"/>
        <v>(loc2 Verona)</v>
      </c>
      <c r="F3037" s="40" t="str">
        <f t="shared" si="3"/>
        <v>(dist 795)</v>
      </c>
      <c r="G3037" s="40" t="str">
        <f t="shared" si="4"/>
        <v>(distance (loc1 Oristano) (loc2 Verona) (dist 795))</v>
      </c>
    </row>
    <row r="3038">
      <c r="A3038" t="s">
        <v>113</v>
      </c>
      <c r="B3038" t="s">
        <v>105</v>
      </c>
      <c r="C3038" s="40">
        <v>819.425</v>
      </c>
      <c r="D3038" s="40" t="str">
        <f t="shared" si="1"/>
        <v>(loc1 Oristano)</v>
      </c>
      <c r="E3038" s="40" t="str">
        <f t="shared" si="2"/>
        <v>(loc2 Vicenza)</v>
      </c>
      <c r="F3038" s="40" t="str">
        <f t="shared" si="3"/>
        <v>(dist 819)</v>
      </c>
      <c r="G3038" s="40" t="str">
        <f t="shared" si="4"/>
        <v>(distance (loc1 Oristano) (loc2 Vicenza) (dist 819))</v>
      </c>
    </row>
    <row r="3039">
      <c r="A3039" t="s">
        <v>113</v>
      </c>
      <c r="B3039" t="s">
        <v>109</v>
      </c>
      <c r="C3039" s="40">
        <v>878.352</v>
      </c>
      <c r="D3039" s="40" t="str">
        <f t="shared" si="1"/>
        <v>(loc1 Oristano)</v>
      </c>
      <c r="E3039" s="40" t="str">
        <f t="shared" si="2"/>
        <v>(loc2 Trento)</v>
      </c>
      <c r="F3039" s="40" t="str">
        <f t="shared" si="3"/>
        <v>(dist 878)</v>
      </c>
      <c r="G3039" s="40" t="str">
        <f t="shared" si="4"/>
        <v>(distance (loc1 Oristano) (loc2 Trento) (dist 878))</v>
      </c>
    </row>
    <row r="3040">
      <c r="A3040" t="s">
        <v>113</v>
      </c>
      <c r="B3040" t="s">
        <v>110</v>
      </c>
      <c r="C3040" s="40">
        <v>819.113</v>
      </c>
      <c r="D3040" s="40" t="str">
        <f t="shared" si="1"/>
        <v>(loc1 Oristano)</v>
      </c>
      <c r="E3040" s="40" t="str">
        <f t="shared" si="2"/>
        <v>(loc2 Venezia)</v>
      </c>
      <c r="F3040" s="40" t="str">
        <f t="shared" si="3"/>
        <v>(dist 819)</v>
      </c>
      <c r="G3040" s="40" t="str">
        <f t="shared" si="4"/>
        <v>(distance (loc1 Oristano) (loc2 Venezia) (dist 819))</v>
      </c>
    </row>
    <row r="3041">
      <c r="A3041" t="s">
        <v>113</v>
      </c>
      <c r="B3041" t="s">
        <v>111</v>
      </c>
      <c r="C3041" s="40">
        <v>471.754</v>
      </c>
      <c r="D3041" s="40" t="str">
        <f t="shared" si="1"/>
        <v>(loc1 Oristano)</v>
      </c>
      <c r="E3041" s="40" t="str">
        <f t="shared" si="2"/>
        <v>(loc2 Viterbo)</v>
      </c>
      <c r="F3041" s="40" t="str">
        <f t="shared" si="3"/>
        <v>(dist 471)</v>
      </c>
      <c r="G3041" s="40" t="str">
        <f t="shared" si="4"/>
        <v>(distance (loc1 Oristano) (loc2 Viterbo) (dist 471))</v>
      </c>
    </row>
    <row r="3042">
      <c r="A3042" t="s">
        <v>113</v>
      </c>
      <c r="B3042" t="s">
        <v>112</v>
      </c>
      <c r="C3042" s="40">
        <v>920.25</v>
      </c>
      <c r="D3042" s="40" t="str">
        <f t="shared" si="1"/>
        <v>(loc1 Oristano)</v>
      </c>
      <c r="E3042" s="40" t="str">
        <f t="shared" si="2"/>
        <v>(loc2 Sondrio)</v>
      </c>
      <c r="F3042" s="40" t="str">
        <f t="shared" si="3"/>
        <v>(dist 920)</v>
      </c>
      <c r="G3042" s="40" t="str">
        <f t="shared" si="4"/>
        <v>(distance (loc1 Oristano) (loc2 Sondrio) (dist 920))</v>
      </c>
    </row>
    <row r="3043">
      <c r="A3043" t="s">
        <v>113</v>
      </c>
      <c r="B3043" t="s">
        <v>116</v>
      </c>
      <c r="C3043" s="40">
        <v>449.793</v>
      </c>
      <c r="D3043" s="40" t="str">
        <f t="shared" si="1"/>
        <v>(loc1 Oristano)</v>
      </c>
      <c r="E3043" s="40" t="str">
        <f t="shared" si="2"/>
        <v>(loc2 Trapani)</v>
      </c>
      <c r="F3043" s="40" t="str">
        <f t="shared" si="3"/>
        <v>(dist 449)</v>
      </c>
      <c r="G3043" s="40" t="str">
        <f t="shared" si="4"/>
        <v>(distance (loc1 Oristano) (loc2 Trapani) (dist 449))</v>
      </c>
    </row>
    <row r="3044">
      <c r="A3044" t="s">
        <v>113</v>
      </c>
      <c r="B3044" t="s">
        <v>118</v>
      </c>
      <c r="C3044" s="40">
        <v>562.876</v>
      </c>
      <c r="D3044" s="40" t="str">
        <f t="shared" si="1"/>
        <v>(loc1 Oristano)</v>
      </c>
      <c r="E3044" s="40" t="str">
        <f t="shared" si="2"/>
        <v>(loc2 Palermo)</v>
      </c>
      <c r="F3044" s="40" t="str">
        <f t="shared" si="3"/>
        <v>(dist 562)</v>
      </c>
      <c r="G3044" s="40" t="str">
        <f t="shared" si="4"/>
        <v>(distance (loc1 Oristano) (loc2 Palermo) (dist 562))</v>
      </c>
    </row>
    <row r="3045">
      <c r="A3045" t="s">
        <v>113</v>
      </c>
      <c r="B3045" t="s">
        <v>120</v>
      </c>
      <c r="C3045" s="40">
        <v>595.475</v>
      </c>
      <c r="D3045" s="40" t="str">
        <f t="shared" si="1"/>
        <v>(loc1 Oristano)</v>
      </c>
      <c r="E3045" s="40" t="str">
        <f t="shared" si="2"/>
        <v>(loc2 Perugia)</v>
      </c>
      <c r="F3045" s="40" t="str">
        <f t="shared" si="3"/>
        <v>(dist 595)</v>
      </c>
      <c r="G3045" s="40" t="str">
        <f t="shared" si="4"/>
        <v>(distance (loc1 Oristano) (loc2 Perugia) (dist 595))</v>
      </c>
    </row>
    <row r="3046">
      <c r="A3046" t="s">
        <v>113</v>
      </c>
      <c r="B3046" t="s">
        <v>121</v>
      </c>
      <c r="C3046" s="40">
        <v>527.384</v>
      </c>
      <c r="D3046" s="40" t="str">
        <f t="shared" si="1"/>
        <v>(loc1 Oristano)</v>
      </c>
      <c r="E3046" s="40" t="str">
        <f t="shared" si="2"/>
        <v>(loc2 Terni)</v>
      </c>
      <c r="F3046" s="40" t="str">
        <f t="shared" si="3"/>
        <v>(dist 527)</v>
      </c>
      <c r="G3046" s="40" t="str">
        <f t="shared" si="4"/>
        <v>(distance (loc1 Oristano) (loc2 Terni) (dist 527))</v>
      </c>
    </row>
    <row r="3047">
      <c r="A3047" t="s">
        <v>113</v>
      </c>
      <c r="B3047" t="s">
        <v>123</v>
      </c>
      <c r="C3047" s="40">
        <v>680.59</v>
      </c>
      <c r="D3047" s="40" t="str">
        <f t="shared" si="1"/>
        <v>(loc1 Oristano)</v>
      </c>
      <c r="E3047" s="40" t="str">
        <f t="shared" si="2"/>
        <v>(loc2 Pesaro e Urbino)</v>
      </c>
      <c r="F3047" s="40" t="str">
        <f t="shared" si="3"/>
        <v>(dist 680)</v>
      </c>
      <c r="G3047" s="40" t="str">
        <f t="shared" si="4"/>
        <v>(distance (loc1 Oristano) (loc2 Pesaro e Urbino) (dist 680))</v>
      </c>
    </row>
    <row r="3048">
      <c r="A3048" t="s">
        <v>113</v>
      </c>
      <c r="B3048" t="s">
        <v>127</v>
      </c>
      <c r="C3048" s="40">
        <v>787.765</v>
      </c>
      <c r="D3048" s="40" t="str">
        <f t="shared" si="1"/>
        <v>(loc1 Oristano)</v>
      </c>
      <c r="E3048" s="40" t="str">
        <f t="shared" si="2"/>
        <v>(loc2 Rimini)</v>
      </c>
      <c r="F3048" s="40" t="str">
        <f t="shared" si="3"/>
        <v>(dist 787)</v>
      </c>
      <c r="G3048" s="40" t="str">
        <f t="shared" si="4"/>
        <v>(distance (loc1 Oristano) (loc2 Rimini) (dist 787))</v>
      </c>
    </row>
    <row r="3049">
      <c r="A3049" t="s">
        <v>113</v>
      </c>
      <c r="B3049" t="s">
        <v>133</v>
      </c>
      <c r="C3049" s="40">
        <v>751.396</v>
      </c>
      <c r="D3049" s="40" t="str">
        <f t="shared" si="1"/>
        <v>(loc1 Oristano)</v>
      </c>
      <c r="E3049" s="40" t="str">
        <f t="shared" si="2"/>
        <v>(loc2 Ragusa)</v>
      </c>
      <c r="F3049" s="40" t="str">
        <f t="shared" si="3"/>
        <v>(dist 751)</v>
      </c>
      <c r="G3049" s="40" t="str">
        <f t="shared" si="4"/>
        <v>(distance (loc1 Oristano) (loc2 Ragusa) (dist 751))</v>
      </c>
    </row>
    <row r="3050">
      <c r="A3050" t="s">
        <v>113</v>
      </c>
      <c r="B3050" t="s">
        <v>134</v>
      </c>
      <c r="C3050" s="40">
        <v>814.028</v>
      </c>
      <c r="D3050" s="40" t="str">
        <f t="shared" si="1"/>
        <v>(loc1 Oristano)</v>
      </c>
      <c r="E3050" s="40" t="str">
        <f t="shared" si="2"/>
        <v>(loc2 Siracusa)</v>
      </c>
      <c r="F3050" s="40" t="str">
        <f t="shared" si="3"/>
        <v>(dist 814)</v>
      </c>
      <c r="G3050" s="40" t="str">
        <f t="shared" si="4"/>
        <v>(distance (loc1 Oristano) (loc2 Siracusa) (dist 814))</v>
      </c>
    </row>
    <row r="3051">
      <c r="A3051" t="s">
        <v>113</v>
      </c>
      <c r="B3051" t="s">
        <v>141</v>
      </c>
      <c r="C3051" s="40">
        <v>801.671</v>
      </c>
      <c r="D3051" s="40" t="str">
        <f t="shared" si="1"/>
        <v>(loc1 Oristano)</v>
      </c>
      <c r="E3051" s="40" t="str">
        <f t="shared" si="2"/>
        <v>(loc2 Reggio di Calabria)</v>
      </c>
      <c r="F3051" s="40" t="str">
        <f t="shared" si="3"/>
        <v>(dist 801)</v>
      </c>
      <c r="G3051" s="40" t="str">
        <f t="shared" si="4"/>
        <v>(distance (loc1 Oristano) (loc2 Reggio di Calabria) (dist 801))</v>
      </c>
    </row>
    <row r="3052">
      <c r="A3052" t="s">
        <v>113</v>
      </c>
      <c r="B3052" t="s">
        <v>146</v>
      </c>
      <c r="C3052" s="40">
        <v>787.606</v>
      </c>
      <c r="D3052" s="40" t="str">
        <f t="shared" si="1"/>
        <v>(loc1 Oristano)</v>
      </c>
      <c r="E3052" s="40" t="str">
        <f t="shared" si="2"/>
        <v>(loc2 Padova)</v>
      </c>
      <c r="F3052" s="40" t="str">
        <f t="shared" si="3"/>
        <v>(dist 787)</v>
      </c>
      <c r="G3052" s="40" t="str">
        <f t="shared" si="4"/>
        <v>(distance (loc1 Oristano) (loc2 Padova) (dist 787))</v>
      </c>
    </row>
    <row r="3053">
      <c r="A3053" t="s">
        <v>113</v>
      </c>
      <c r="B3053" t="s">
        <v>151</v>
      </c>
      <c r="C3053" s="40">
        <v>675.604</v>
      </c>
      <c r="D3053" s="40" t="str">
        <f t="shared" si="1"/>
        <v>(loc1 Oristano)</v>
      </c>
      <c r="E3053" s="40" t="str">
        <f t="shared" si="2"/>
        <v>(loc2 Teramo)</v>
      </c>
      <c r="F3053" s="40" t="str">
        <f t="shared" si="3"/>
        <v>(dist 675)</v>
      </c>
      <c r="G3053" s="40" t="str">
        <f t="shared" si="4"/>
        <v>(distance (loc1 Oristano) (loc2 Teramo) (dist 675))</v>
      </c>
    </row>
    <row r="3054">
      <c r="A3054" t="s">
        <v>113</v>
      </c>
      <c r="B3054" t="s">
        <v>155</v>
      </c>
      <c r="C3054" s="40">
        <v>837.435</v>
      </c>
      <c r="D3054" s="40" t="str">
        <f t="shared" si="1"/>
        <v>(loc1 Oristano)</v>
      </c>
      <c r="E3054" s="40" t="str">
        <f t="shared" si="2"/>
        <v>(loc2 Treviso)</v>
      </c>
      <c r="F3054" s="40" t="str">
        <f t="shared" si="3"/>
        <v>(dist 837)</v>
      </c>
      <c r="G3054" s="40" t="str">
        <f t="shared" si="4"/>
        <v>(distance (loc1 Oristano) (loc2 Treviso) (dist 837))</v>
      </c>
    </row>
    <row r="3055">
      <c r="A3055" t="s">
        <v>113</v>
      </c>
      <c r="B3055" t="s">
        <v>159</v>
      </c>
      <c r="C3055" s="40">
        <v>752.133</v>
      </c>
      <c r="D3055" s="40" t="str">
        <f t="shared" si="1"/>
        <v>(loc1 Oristano)</v>
      </c>
      <c r="E3055" s="40" t="str">
        <f t="shared" si="2"/>
        <v>(loc2 Ravenna)</v>
      </c>
      <c r="F3055" s="40" t="str">
        <f t="shared" si="3"/>
        <v>(dist 752)</v>
      </c>
      <c r="G3055" s="40" t="str">
        <f t="shared" si="4"/>
        <v>(distance (loc1 Oristano) (loc2 Ravenna) (dist 752))</v>
      </c>
    </row>
    <row r="3056">
      <c r="A3056" t="s">
        <v>113</v>
      </c>
      <c r="B3056" t="s">
        <v>160</v>
      </c>
      <c r="C3056" s="40">
        <v>893.358</v>
      </c>
      <c r="D3056" s="40" t="str">
        <f t="shared" si="1"/>
        <v>(loc1 Oristano)</v>
      </c>
      <c r="E3056" s="40" t="str">
        <f t="shared" si="2"/>
        <v>(loc2 Pordenone)</v>
      </c>
      <c r="F3056" s="40" t="str">
        <f t="shared" si="3"/>
        <v>(dist 893)</v>
      </c>
      <c r="G3056" s="40" t="str">
        <f t="shared" si="4"/>
        <v>(distance (loc1 Oristano) (loc2 Pordenone) (dist 893))</v>
      </c>
    </row>
    <row r="3057">
      <c r="A3057" t="s">
        <v>113</v>
      </c>
      <c r="B3057" t="s">
        <v>161</v>
      </c>
      <c r="C3057" s="40">
        <v>939.259</v>
      </c>
      <c r="D3057" s="40" t="str">
        <f t="shared" si="1"/>
        <v>(loc1 Oristano)</v>
      </c>
      <c r="E3057" s="40" t="str">
        <f t="shared" si="2"/>
        <v>(loc2 Udine)</v>
      </c>
      <c r="F3057" s="40" t="str">
        <f t="shared" si="3"/>
        <v>(dist 939)</v>
      </c>
      <c r="G3057" s="40" t="str">
        <f t="shared" si="4"/>
        <v>(distance (loc1 Oristano) (loc2 Udine) (dist 939))</v>
      </c>
    </row>
    <row r="3058">
      <c r="A3058" t="s">
        <v>113</v>
      </c>
      <c r="B3058" t="s">
        <v>163</v>
      </c>
      <c r="C3058" s="40">
        <v>968.433</v>
      </c>
      <c r="D3058" s="40" t="str">
        <f t="shared" si="1"/>
        <v>(loc1 Oristano)</v>
      </c>
      <c r="E3058" s="40" t="str">
        <f t="shared" si="2"/>
        <v>(loc2 Trieste)</v>
      </c>
      <c r="F3058" s="40" t="str">
        <f t="shared" si="3"/>
        <v>(dist 968)</v>
      </c>
      <c r="G3058" s="40" t="str">
        <f t="shared" si="4"/>
        <v>(distance (loc1 Oristano) (loc2 Trieste) (dist 968))</v>
      </c>
    </row>
    <row r="3059">
      <c r="A3059" t="s">
        <v>146</v>
      </c>
      <c r="B3059" t="s">
        <v>31</v>
      </c>
      <c r="C3059" s="40">
        <v>731.536</v>
      </c>
      <c r="D3059" s="40" t="str">
        <f t="shared" si="1"/>
        <v>(loc1 Padova)</v>
      </c>
      <c r="E3059" s="40" t="str">
        <f t="shared" si="2"/>
        <v>(loc2 Salerno)</v>
      </c>
      <c r="F3059" s="40" t="str">
        <f t="shared" si="3"/>
        <v>(dist 731)</v>
      </c>
      <c r="G3059" s="40" t="str">
        <f t="shared" si="4"/>
        <v>(distance (loc1 Padova) (loc2 Salerno) (dist 731))</v>
      </c>
    </row>
    <row r="3060">
      <c r="A3060" t="s">
        <v>146</v>
      </c>
      <c r="B3060" t="s">
        <v>42</v>
      </c>
      <c r="C3060" s="40">
        <v>292.934</v>
      </c>
      <c r="D3060" s="40" t="str">
        <f t="shared" si="1"/>
        <v>(loc1 Padova)</v>
      </c>
      <c r="E3060" s="40" t="str">
        <f t="shared" si="2"/>
        <v>(loc2 Pisa)</v>
      </c>
      <c r="F3060" s="40" t="str">
        <f t="shared" si="3"/>
        <v>(dist 292)</v>
      </c>
      <c r="G3060" s="40" t="str">
        <f t="shared" si="4"/>
        <v>(distance (loc1 Padova) (loc2 Pisa) (dist 292))</v>
      </c>
    </row>
    <row r="3061">
      <c r="A3061" t="s">
        <v>146</v>
      </c>
      <c r="B3061" t="s">
        <v>45</v>
      </c>
      <c r="C3061" s="40">
        <v>286.578</v>
      </c>
      <c r="D3061" s="40" t="str">
        <f t="shared" si="1"/>
        <v>(loc1 Padova)</v>
      </c>
      <c r="E3061" s="40" t="str">
        <f t="shared" si="2"/>
        <v>(loc2 Siena)</v>
      </c>
      <c r="F3061" s="40" t="str">
        <f t="shared" si="3"/>
        <v>(dist 286)</v>
      </c>
      <c r="G3061" s="40" t="str">
        <f t="shared" si="4"/>
        <v>(distance (loc1 Padova) (loc2 Siena) (dist 286))</v>
      </c>
    </row>
    <row r="3062">
      <c r="A3062" t="s">
        <v>146</v>
      </c>
      <c r="B3062" t="s">
        <v>49</v>
      </c>
      <c r="C3062" s="40">
        <v>399.861</v>
      </c>
      <c r="D3062" s="40" t="str">
        <f t="shared" si="1"/>
        <v>(loc1 Padova)</v>
      </c>
      <c r="E3062" s="40" t="str">
        <f t="shared" si="2"/>
        <v>(loc2 Savona)</v>
      </c>
      <c r="F3062" s="40" t="str">
        <f t="shared" si="3"/>
        <v>(dist 399)</v>
      </c>
      <c r="G3062" s="40" t="str">
        <f t="shared" si="4"/>
        <v>(distance (loc1 Padova) (loc2 Savona) (dist 399))</v>
      </c>
    </row>
    <row r="3063">
      <c r="A3063" t="s">
        <v>146</v>
      </c>
      <c r="B3063" t="s">
        <v>55</v>
      </c>
      <c r="C3063" s="40">
        <v>371.846</v>
      </c>
      <c r="D3063" s="40" t="str">
        <f t="shared" si="1"/>
        <v>(loc1 Padova)</v>
      </c>
      <c r="E3063" s="40" t="str">
        <f t="shared" si="2"/>
        <v>(loc2 Torino)</v>
      </c>
      <c r="F3063" s="40" t="str">
        <f t="shared" si="3"/>
        <v>(dist 371)</v>
      </c>
      <c r="G3063" s="40" t="str">
        <f t="shared" si="4"/>
        <v>(distance (loc1 Padova) (loc2 Torino) (dist 371))</v>
      </c>
    </row>
    <row r="3064">
      <c r="A3064" t="s">
        <v>146</v>
      </c>
      <c r="B3064" t="s">
        <v>63</v>
      </c>
      <c r="C3064" s="40">
        <v>491.914</v>
      </c>
      <c r="D3064" s="40" t="str">
        <f t="shared" si="1"/>
        <v>(loc1 Padova)</v>
      </c>
      <c r="E3064" s="40" t="str">
        <f t="shared" si="2"/>
        <v>(loc2 Roma)</v>
      </c>
      <c r="F3064" s="40" t="str">
        <f t="shared" si="3"/>
        <v>(dist 491)</v>
      </c>
      <c r="G3064" s="40" t="str">
        <f t="shared" si="4"/>
        <v>(distance (loc1 Padova) (loc2 Roma) (dist 491))</v>
      </c>
    </row>
    <row r="3065">
      <c r="A3065" t="s">
        <v>146</v>
      </c>
      <c r="B3065" t="s">
        <v>68</v>
      </c>
      <c r="C3065" s="40">
        <v>215.435</v>
      </c>
      <c r="D3065" s="40" t="str">
        <f t="shared" si="1"/>
        <v>(loc1 Padova)</v>
      </c>
      <c r="E3065" s="40" t="str">
        <f t="shared" si="2"/>
        <v>(loc2 Prato)</v>
      </c>
      <c r="F3065" s="40" t="str">
        <f t="shared" si="3"/>
        <v>(dist 215)</v>
      </c>
      <c r="G3065" s="40" t="str">
        <f t="shared" si="4"/>
        <v>(distance (loc1 Padova) (loc2 Prato) (dist 215))</v>
      </c>
    </row>
    <row r="3066">
      <c r="A3066" t="s">
        <v>146</v>
      </c>
      <c r="B3066" t="s">
        <v>69</v>
      </c>
      <c r="C3066" s="40">
        <v>233.011</v>
      </c>
      <c r="D3066" s="40" t="str">
        <f t="shared" si="1"/>
        <v>(loc1 Padova)</v>
      </c>
      <c r="E3066" s="40" t="str">
        <f t="shared" si="2"/>
        <v>(loc2 Pistoia)</v>
      </c>
      <c r="F3066" s="40" t="str">
        <f t="shared" si="3"/>
        <v>(dist 233)</v>
      </c>
      <c r="G3066" s="40" t="str">
        <f t="shared" si="4"/>
        <v>(distance (loc1 Padova) (loc2 Pistoia) (dist 233))</v>
      </c>
    </row>
    <row r="3067">
      <c r="A3067" t="s">
        <v>146</v>
      </c>
      <c r="B3067" t="s">
        <v>80</v>
      </c>
      <c r="C3067" s="40">
        <v>185.917</v>
      </c>
      <c r="D3067" s="40" t="str">
        <f t="shared" si="1"/>
        <v>(loc1 Padova)</v>
      </c>
      <c r="E3067" s="40" t="str">
        <f t="shared" si="2"/>
        <v>(loc2 Reggio nell'Emilia)</v>
      </c>
      <c r="F3067" s="40" t="str">
        <f t="shared" si="3"/>
        <v>(dist 185)</v>
      </c>
      <c r="G3067" s="40" t="str">
        <f t="shared" si="4"/>
        <v>(distance (loc1 Padova) (loc2 Reggio nell'Emilia) (dist 185))</v>
      </c>
    </row>
    <row r="3068">
      <c r="A3068" t="s">
        <v>146</v>
      </c>
      <c r="B3068" t="s">
        <v>81</v>
      </c>
      <c r="C3068" s="40">
        <v>258.578</v>
      </c>
      <c r="D3068" s="40" t="str">
        <f t="shared" si="1"/>
        <v>(loc1 Padova)</v>
      </c>
      <c r="E3068" s="40" t="str">
        <f t="shared" si="2"/>
        <v>(loc2 Pavia)</v>
      </c>
      <c r="F3068" s="40" t="str">
        <f t="shared" si="3"/>
        <v>(dist 258)</v>
      </c>
      <c r="G3068" s="40" t="str">
        <f t="shared" si="4"/>
        <v>(distance (loc1 Padova) (loc2 Pavia) (dist 258))</v>
      </c>
    </row>
    <row r="3069">
      <c r="A3069" t="s">
        <v>146</v>
      </c>
      <c r="B3069" t="s">
        <v>83</v>
      </c>
      <c r="C3069" s="40">
        <v>361.382</v>
      </c>
      <c r="D3069" s="40" t="str">
        <f t="shared" si="1"/>
        <v>(loc1 Padova)</v>
      </c>
      <c r="E3069" s="40" t="str">
        <f t="shared" si="2"/>
        <v>(loc2 Verbano-Cusio-Ossola)</v>
      </c>
      <c r="F3069" s="40" t="str">
        <f t="shared" si="3"/>
        <v>(dist 361)</v>
      </c>
      <c r="G3069" s="40" t="str">
        <f t="shared" si="4"/>
        <v>(distance (loc1 Padova) (loc2 Verbano-Cusio-Ossola) (dist 361))</v>
      </c>
    </row>
    <row r="3070">
      <c r="A3070" t="s">
        <v>146</v>
      </c>
      <c r="B3070" t="s">
        <v>92</v>
      </c>
      <c r="C3070" s="40">
        <v>285.799</v>
      </c>
      <c r="D3070" s="40" t="str">
        <f t="shared" si="1"/>
        <v>(loc1 Padova)</v>
      </c>
      <c r="E3070" s="40" t="str">
        <f t="shared" si="2"/>
        <v>(loc2 Varese)</v>
      </c>
      <c r="F3070" s="40" t="str">
        <f t="shared" si="3"/>
        <v>(dist 285)</v>
      </c>
      <c r="G3070" s="40" t="str">
        <f t="shared" si="4"/>
        <v>(distance (loc1 Padova) (loc2 Varese) (dist 285))</v>
      </c>
    </row>
    <row r="3071">
      <c r="A3071" t="s">
        <v>146</v>
      </c>
      <c r="B3071" t="s">
        <v>101</v>
      </c>
      <c r="C3071" s="40">
        <v>88.089</v>
      </c>
      <c r="D3071" s="40" t="str">
        <f t="shared" si="1"/>
        <v>(loc1 Padova)</v>
      </c>
      <c r="E3071" s="40" t="str">
        <f t="shared" si="2"/>
        <v>(loc2 Verona)</v>
      </c>
      <c r="F3071" s="40" t="str">
        <f t="shared" si="3"/>
        <v>(dist 88)</v>
      </c>
      <c r="G3071" s="40" t="str">
        <f t="shared" si="4"/>
        <v>(distance (loc1 Padova) (loc2 Verona) (dist 88))</v>
      </c>
    </row>
    <row r="3072">
      <c r="A3072" t="s">
        <v>146</v>
      </c>
      <c r="B3072" t="s">
        <v>105</v>
      </c>
      <c r="C3072" s="40">
        <v>42.392</v>
      </c>
      <c r="D3072" s="40" t="str">
        <f t="shared" si="1"/>
        <v>(loc1 Padova)</v>
      </c>
      <c r="E3072" s="40" t="str">
        <f t="shared" si="2"/>
        <v>(loc2 Vicenza)</v>
      </c>
      <c r="F3072" s="40" t="str">
        <f t="shared" si="3"/>
        <v>(dist 42)</v>
      </c>
      <c r="G3072" s="40" t="str">
        <f t="shared" si="4"/>
        <v>(distance (loc1 Padova) (loc2 Vicenza) (dist 42))</v>
      </c>
    </row>
    <row r="3073">
      <c r="A3073" t="s">
        <v>146</v>
      </c>
      <c r="B3073" t="s">
        <v>109</v>
      </c>
      <c r="C3073" s="40">
        <v>180.502</v>
      </c>
      <c r="D3073" s="40" t="str">
        <f t="shared" si="1"/>
        <v>(loc1 Padova)</v>
      </c>
      <c r="E3073" s="40" t="str">
        <f t="shared" si="2"/>
        <v>(loc2 Trento)</v>
      </c>
      <c r="F3073" s="40" t="str">
        <f t="shared" si="3"/>
        <v>(dist 180)</v>
      </c>
      <c r="G3073" s="40" t="str">
        <f t="shared" si="4"/>
        <v>(distance (loc1 Padova) (loc2 Trento) (dist 180))</v>
      </c>
    </row>
    <row r="3074">
      <c r="A3074" t="s">
        <v>146</v>
      </c>
      <c r="B3074" t="s">
        <v>110</v>
      </c>
      <c r="C3074" s="40">
        <v>38.752</v>
      </c>
      <c r="D3074" s="40" t="str">
        <f t="shared" si="1"/>
        <v>(loc1 Padova)</v>
      </c>
      <c r="E3074" s="40" t="str">
        <f t="shared" si="2"/>
        <v>(loc2 Venezia)</v>
      </c>
      <c r="F3074" s="40" t="str">
        <f t="shared" si="3"/>
        <v>(dist 38)</v>
      </c>
      <c r="G3074" s="40" t="str">
        <f t="shared" si="4"/>
        <v>(distance (loc1 Padova) (loc2 Venezia) (dist 38))</v>
      </c>
    </row>
    <row r="3075">
      <c r="A3075" t="s">
        <v>146</v>
      </c>
      <c r="B3075" t="s">
        <v>111</v>
      </c>
      <c r="C3075" s="40">
        <v>432.948</v>
      </c>
      <c r="D3075" s="40" t="str">
        <f t="shared" si="1"/>
        <v>(loc1 Padova)</v>
      </c>
      <c r="E3075" s="40" t="str">
        <f t="shared" si="2"/>
        <v>(loc2 Viterbo)</v>
      </c>
      <c r="F3075" s="40" t="str">
        <f t="shared" si="3"/>
        <v>(dist 432)</v>
      </c>
      <c r="G3075" s="40" t="str">
        <f t="shared" si="4"/>
        <v>(distance (loc1 Padova) (loc2 Viterbo) (dist 432))</v>
      </c>
    </row>
    <row r="3076">
      <c r="A3076" t="s">
        <v>146</v>
      </c>
      <c r="B3076" t="s">
        <v>112</v>
      </c>
      <c r="C3076" s="40">
        <v>308.199</v>
      </c>
      <c r="D3076" s="40" t="str">
        <f t="shared" si="1"/>
        <v>(loc1 Padova)</v>
      </c>
      <c r="E3076" s="40" t="str">
        <f t="shared" si="2"/>
        <v>(loc2 Sondrio)</v>
      </c>
      <c r="F3076" s="40" t="str">
        <f t="shared" si="3"/>
        <v>(dist 308)</v>
      </c>
      <c r="G3076" s="40" t="str">
        <f t="shared" si="4"/>
        <v>(distance (loc1 Padova) (loc2 Sondrio) (dist 308))</v>
      </c>
    </row>
    <row r="3077">
      <c r="A3077" t="s">
        <v>146</v>
      </c>
      <c r="B3077" t="s">
        <v>116</v>
      </c>
      <c r="C3077" s="40">
        <v>1492.695</v>
      </c>
      <c r="D3077" s="40" t="str">
        <f t="shared" si="1"/>
        <v>(loc1 Padova)</v>
      </c>
      <c r="E3077" s="40" t="str">
        <f t="shared" si="2"/>
        <v>(loc2 Trapani)</v>
      </c>
      <c r="F3077" s="40" t="str">
        <f t="shared" si="3"/>
        <v>(dist 1492)</v>
      </c>
      <c r="G3077" s="40" t="str">
        <f t="shared" si="4"/>
        <v>(distance (loc1 Padova) (loc2 Trapani) (dist 1492))</v>
      </c>
    </row>
    <row r="3078">
      <c r="A3078" t="s">
        <v>146</v>
      </c>
      <c r="B3078" t="s">
        <v>118</v>
      </c>
      <c r="C3078" s="40">
        <v>1386.266</v>
      </c>
      <c r="D3078" s="40" t="str">
        <f t="shared" si="1"/>
        <v>(loc1 Padova)</v>
      </c>
      <c r="E3078" s="40" t="str">
        <f t="shared" si="2"/>
        <v>(loc2 Palermo)</v>
      </c>
      <c r="F3078" s="40" t="str">
        <f t="shared" si="3"/>
        <v>(dist 1386)</v>
      </c>
      <c r="G3078" s="40" t="str">
        <f t="shared" si="4"/>
        <v>(distance (loc1 Padova) (loc2 Palermo) (dist 1386))</v>
      </c>
    </row>
    <row r="3079">
      <c r="A3079" t="s">
        <v>146</v>
      </c>
      <c r="B3079" t="s">
        <v>120</v>
      </c>
      <c r="C3079" s="40">
        <v>352.764</v>
      </c>
      <c r="D3079" s="40" t="str">
        <f t="shared" si="1"/>
        <v>(loc1 Padova)</v>
      </c>
      <c r="E3079" s="40" t="str">
        <f t="shared" si="2"/>
        <v>(loc2 Perugia)</v>
      </c>
      <c r="F3079" s="40" t="str">
        <f t="shared" si="3"/>
        <v>(dist 352)</v>
      </c>
      <c r="G3079" s="40" t="str">
        <f t="shared" si="4"/>
        <v>(distance (loc1 Padova) (loc2 Perugia) (dist 352))</v>
      </c>
    </row>
    <row r="3080">
      <c r="A3080" t="s">
        <v>146</v>
      </c>
      <c r="B3080" t="s">
        <v>121</v>
      </c>
      <c r="C3080" s="40">
        <v>446.438</v>
      </c>
      <c r="D3080" s="40" t="str">
        <f t="shared" si="1"/>
        <v>(loc1 Padova)</v>
      </c>
      <c r="E3080" s="40" t="str">
        <f t="shared" si="2"/>
        <v>(loc2 Terni)</v>
      </c>
      <c r="F3080" s="40" t="str">
        <f t="shared" si="3"/>
        <v>(dist 446)</v>
      </c>
      <c r="G3080" s="40" t="str">
        <f t="shared" si="4"/>
        <v>(distance (loc1 Padova) (loc2 Terni) (dist 446))</v>
      </c>
    </row>
    <row r="3081">
      <c r="A3081" t="s">
        <v>146</v>
      </c>
      <c r="B3081" t="s">
        <v>123</v>
      </c>
      <c r="C3081" s="40">
        <v>316.44</v>
      </c>
      <c r="D3081" s="40" t="str">
        <f t="shared" si="1"/>
        <v>(loc1 Padova)</v>
      </c>
      <c r="E3081" s="40" t="str">
        <f t="shared" si="2"/>
        <v>(loc2 Pesaro e Urbino)</v>
      </c>
      <c r="F3081" s="40" t="str">
        <f t="shared" si="3"/>
        <v>(dist 316)</v>
      </c>
      <c r="G3081" s="40" t="str">
        <f t="shared" si="4"/>
        <v>(distance (loc1 Padova) (loc2 Pesaro e Urbino) (dist 316))</v>
      </c>
    </row>
    <row r="3082">
      <c r="A3082" t="s">
        <v>146</v>
      </c>
      <c r="B3082" t="s">
        <v>127</v>
      </c>
      <c r="C3082" s="40">
        <v>232.148</v>
      </c>
      <c r="D3082" s="40" t="str">
        <f t="shared" si="1"/>
        <v>(loc1 Padova)</v>
      </c>
      <c r="E3082" s="40" t="str">
        <f t="shared" si="2"/>
        <v>(loc2 Rimini)</v>
      </c>
      <c r="F3082" s="40" t="str">
        <f t="shared" si="3"/>
        <v>(dist 232)</v>
      </c>
      <c r="G3082" s="40" t="str">
        <f t="shared" si="4"/>
        <v>(distance (loc1 Padova) (loc2 Rimini) (dist 232))</v>
      </c>
    </row>
    <row r="3083">
      <c r="A3083" t="s">
        <v>146</v>
      </c>
      <c r="B3083" t="s">
        <v>133</v>
      </c>
      <c r="C3083" s="40">
        <v>1363.757</v>
      </c>
      <c r="D3083" s="40" t="str">
        <f t="shared" si="1"/>
        <v>(loc1 Padova)</v>
      </c>
      <c r="E3083" s="40" t="str">
        <f t="shared" si="2"/>
        <v>(loc2 Ragusa)</v>
      </c>
      <c r="F3083" s="40" t="str">
        <f t="shared" si="3"/>
        <v>(dist 1363)</v>
      </c>
      <c r="G3083" s="40" t="str">
        <f t="shared" si="4"/>
        <v>(distance (loc1 Padova) (loc2 Ragusa) (dist 1363))</v>
      </c>
    </row>
    <row r="3084">
      <c r="A3084" t="s">
        <v>146</v>
      </c>
      <c r="B3084" t="s">
        <v>134</v>
      </c>
      <c r="C3084" s="40">
        <v>1325.806</v>
      </c>
      <c r="D3084" s="40" t="str">
        <f t="shared" si="1"/>
        <v>(loc1 Padova)</v>
      </c>
      <c r="E3084" s="40" t="str">
        <f t="shared" si="2"/>
        <v>(loc2 Siracusa)</v>
      </c>
      <c r="F3084" s="40" t="str">
        <f t="shared" si="3"/>
        <v>(dist 1325)</v>
      </c>
      <c r="G3084" s="40" t="str">
        <f t="shared" si="4"/>
        <v>(distance (loc1 Padova) (loc2 Siracusa) (dist 1325))</v>
      </c>
    </row>
    <row r="3085">
      <c r="A3085" t="s">
        <v>146</v>
      </c>
      <c r="B3085" t="s">
        <v>141</v>
      </c>
      <c r="C3085" s="40">
        <v>1165.087</v>
      </c>
      <c r="D3085" s="40" t="str">
        <f t="shared" si="1"/>
        <v>(loc1 Padova)</v>
      </c>
      <c r="E3085" s="40" t="str">
        <f t="shared" si="2"/>
        <v>(loc2 Reggio di Calabria)</v>
      </c>
      <c r="F3085" s="40" t="str">
        <f t="shared" si="3"/>
        <v>(dist 1165)</v>
      </c>
      <c r="G3085" s="40" t="str">
        <f t="shared" si="4"/>
        <v>(distance (loc1 Padova) (loc2 Reggio di Calabria) (dist 1165))</v>
      </c>
    </row>
    <row r="3086">
      <c r="A3086" t="s">
        <v>146</v>
      </c>
      <c r="B3086" t="s">
        <v>151</v>
      </c>
      <c r="C3086" s="40">
        <v>453.296</v>
      </c>
      <c r="D3086" s="40" t="str">
        <f t="shared" si="1"/>
        <v>(loc1 Padova)</v>
      </c>
      <c r="E3086" s="40" t="str">
        <f t="shared" si="2"/>
        <v>(loc2 Teramo)</v>
      </c>
      <c r="F3086" s="40" t="str">
        <f t="shared" si="3"/>
        <v>(dist 453)</v>
      </c>
      <c r="G3086" s="40" t="str">
        <f t="shared" si="4"/>
        <v>(distance (loc1 Padova) (loc2 Teramo) (dist 453))</v>
      </c>
    </row>
    <row r="3087">
      <c r="A3087" t="s">
        <v>146</v>
      </c>
      <c r="B3087" t="s">
        <v>155</v>
      </c>
      <c r="C3087" s="40">
        <v>56.998</v>
      </c>
      <c r="D3087" s="40" t="str">
        <f t="shared" si="1"/>
        <v>(loc1 Padova)</v>
      </c>
      <c r="E3087" s="40" t="str">
        <f t="shared" si="2"/>
        <v>(loc2 Treviso)</v>
      </c>
      <c r="F3087" s="40" t="str">
        <f t="shared" si="3"/>
        <v>(dist 56)</v>
      </c>
      <c r="G3087" s="40" t="str">
        <f t="shared" si="4"/>
        <v>(distance (loc1 Padova) (loc2 Treviso) (dist 56))</v>
      </c>
    </row>
    <row r="3088">
      <c r="A3088" t="s">
        <v>146</v>
      </c>
      <c r="B3088" t="s">
        <v>159</v>
      </c>
      <c r="C3088" s="40">
        <v>167.606</v>
      </c>
      <c r="D3088" s="40" t="str">
        <f t="shared" si="1"/>
        <v>(loc1 Padova)</v>
      </c>
      <c r="E3088" s="40" t="str">
        <f t="shared" si="2"/>
        <v>(loc2 Ravenna)</v>
      </c>
      <c r="F3088" s="40" t="str">
        <f t="shared" si="3"/>
        <v>(dist 167)</v>
      </c>
      <c r="G3088" s="40" t="str">
        <f t="shared" si="4"/>
        <v>(distance (loc1 Padova) (loc2 Ravenna) (dist 167))</v>
      </c>
    </row>
    <row r="3089">
      <c r="A3089" t="s">
        <v>146</v>
      </c>
      <c r="B3089" t="s">
        <v>161</v>
      </c>
      <c r="C3089" s="40">
        <v>158.822</v>
      </c>
      <c r="D3089" s="40" t="str">
        <f t="shared" si="1"/>
        <v>(loc1 Padova)</v>
      </c>
      <c r="E3089" s="40" t="str">
        <f t="shared" si="2"/>
        <v>(loc2 Udine)</v>
      </c>
      <c r="F3089" s="40" t="str">
        <f t="shared" si="3"/>
        <v>(dist 158)</v>
      </c>
      <c r="G3089" s="40" t="str">
        <f t="shared" si="4"/>
        <v>(distance (loc1 Padova) (loc2 Udine) (dist 158))</v>
      </c>
    </row>
    <row r="3090">
      <c r="A3090" t="s">
        <v>146</v>
      </c>
      <c r="B3090" t="s">
        <v>163</v>
      </c>
      <c r="C3090" s="40">
        <v>187.996</v>
      </c>
      <c r="D3090" s="40" t="str">
        <f t="shared" si="1"/>
        <v>(loc1 Padova)</v>
      </c>
      <c r="E3090" s="40" t="str">
        <f t="shared" si="2"/>
        <v>(loc2 Trieste)</v>
      </c>
      <c r="F3090" s="40" t="str">
        <f t="shared" si="3"/>
        <v>(dist 187)</v>
      </c>
      <c r="G3090" s="40" t="str">
        <f t="shared" si="4"/>
        <v>(distance (loc1 Padova) (loc2 Trieste) (dist 187))</v>
      </c>
    </row>
    <row r="3091">
      <c r="A3091" t="s">
        <v>146</v>
      </c>
      <c r="B3091" t="s">
        <v>160</v>
      </c>
      <c r="C3091" s="40">
        <v>112.921</v>
      </c>
      <c r="D3091" s="40" t="str">
        <f t="shared" si="1"/>
        <v>(loc1 Padova)</v>
      </c>
      <c r="E3091" s="40" t="str">
        <f t="shared" si="2"/>
        <v>(loc2 Pordenone)</v>
      </c>
      <c r="F3091" s="40" t="str">
        <f t="shared" si="3"/>
        <v>(dist 112)</v>
      </c>
      <c r="G3091" s="40" t="str">
        <f t="shared" si="4"/>
        <v>(distance (loc1 Padova) (loc2 Pordenone) (dist 112))</v>
      </c>
    </row>
    <row r="3092">
      <c r="A3092" t="s">
        <v>118</v>
      </c>
      <c r="B3092" t="s">
        <v>31</v>
      </c>
      <c r="C3092" s="40">
        <v>661.929</v>
      </c>
      <c r="D3092" s="40" t="str">
        <f t="shared" si="1"/>
        <v>(loc1 Palermo)</v>
      </c>
      <c r="E3092" s="40" t="str">
        <f t="shared" si="2"/>
        <v>(loc2 Salerno)</v>
      </c>
      <c r="F3092" s="40" t="str">
        <f t="shared" si="3"/>
        <v>(dist 661)</v>
      </c>
      <c r="G3092" s="40" t="str">
        <f t="shared" si="4"/>
        <v>(distance (loc1 Palermo) (loc2 Salerno) (dist 661))</v>
      </c>
    </row>
    <row r="3093">
      <c r="A3093" t="s">
        <v>118</v>
      </c>
      <c r="B3093" t="s">
        <v>42</v>
      </c>
      <c r="C3093" s="40">
        <v>1251.128</v>
      </c>
      <c r="D3093" s="40" t="str">
        <f t="shared" si="1"/>
        <v>(loc1 Palermo)</v>
      </c>
      <c r="E3093" s="40" t="str">
        <f t="shared" si="2"/>
        <v>(loc2 Pisa)</v>
      </c>
      <c r="F3093" s="40" t="str">
        <f t="shared" si="3"/>
        <v>(dist 1251)</v>
      </c>
      <c r="G3093" s="40" t="str">
        <f t="shared" si="4"/>
        <v>(distance (loc1 Palermo) (loc2 Pisa) (dist 1251))</v>
      </c>
    </row>
    <row r="3094">
      <c r="A3094" t="s">
        <v>118</v>
      </c>
      <c r="B3094" t="s">
        <v>45</v>
      </c>
      <c r="C3094" s="40">
        <v>1126.823</v>
      </c>
      <c r="D3094" s="40" t="str">
        <f t="shared" si="1"/>
        <v>(loc1 Palermo)</v>
      </c>
      <c r="E3094" s="40" t="str">
        <f t="shared" si="2"/>
        <v>(loc2 Siena)</v>
      </c>
      <c r="F3094" s="40" t="str">
        <f t="shared" si="3"/>
        <v>(dist 1126)</v>
      </c>
      <c r="G3094" s="40" t="str">
        <f t="shared" si="4"/>
        <v>(distance (loc1 Palermo) (loc2 Siena) (dist 1126))</v>
      </c>
    </row>
    <row r="3095">
      <c r="A3095" t="s">
        <v>118</v>
      </c>
      <c r="B3095" t="s">
        <v>49</v>
      </c>
      <c r="C3095" s="40">
        <v>1456.101</v>
      </c>
      <c r="D3095" s="40" t="str">
        <f t="shared" si="1"/>
        <v>(loc1 Palermo)</v>
      </c>
      <c r="E3095" s="40" t="str">
        <f t="shared" si="2"/>
        <v>(loc2 Savona)</v>
      </c>
      <c r="F3095" s="40" t="str">
        <f t="shared" si="3"/>
        <v>(dist 1456)</v>
      </c>
      <c r="G3095" s="40" t="str">
        <f t="shared" si="4"/>
        <v>(distance (loc1 Palermo) (loc2 Savona) (dist 1456))</v>
      </c>
    </row>
    <row r="3096">
      <c r="A3096" t="s">
        <v>118</v>
      </c>
      <c r="B3096" t="s">
        <v>55</v>
      </c>
      <c r="C3096" s="40">
        <v>1585.83</v>
      </c>
      <c r="D3096" s="40" t="str">
        <f t="shared" si="1"/>
        <v>(loc1 Palermo)</v>
      </c>
      <c r="E3096" s="40" t="str">
        <f t="shared" si="2"/>
        <v>(loc2 Torino)</v>
      </c>
      <c r="F3096" s="40" t="str">
        <f t="shared" si="3"/>
        <v>(dist 1585)</v>
      </c>
      <c r="G3096" s="40" t="str">
        <f t="shared" si="4"/>
        <v>(distance (loc1 Palermo) (loc2 Torino) (dist 1585))</v>
      </c>
    </row>
    <row r="3097">
      <c r="A3097" t="s">
        <v>118</v>
      </c>
      <c r="B3097" t="s">
        <v>63</v>
      </c>
      <c r="C3097" s="40">
        <v>923.803</v>
      </c>
      <c r="D3097" s="40" t="str">
        <f t="shared" si="1"/>
        <v>(loc1 Palermo)</v>
      </c>
      <c r="E3097" s="40" t="str">
        <f t="shared" si="2"/>
        <v>(loc2 Roma)</v>
      </c>
      <c r="F3097" s="40" t="str">
        <f t="shared" si="3"/>
        <v>(dist 923)</v>
      </c>
      <c r="G3097" s="40" t="str">
        <f t="shared" si="4"/>
        <v>(distance (loc1 Palermo) (loc2 Roma) (dist 923))</v>
      </c>
    </row>
    <row r="3098">
      <c r="A3098" t="s">
        <v>118</v>
      </c>
      <c r="B3098" t="s">
        <v>68</v>
      </c>
      <c r="C3098" s="40">
        <v>1191.017</v>
      </c>
      <c r="D3098" s="40" t="str">
        <f t="shared" si="1"/>
        <v>(loc1 Palermo)</v>
      </c>
      <c r="E3098" s="40" t="str">
        <f t="shared" si="2"/>
        <v>(loc2 Prato)</v>
      </c>
      <c r="F3098" s="40" t="str">
        <f t="shared" si="3"/>
        <v>(dist 1191)</v>
      </c>
      <c r="G3098" s="40" t="str">
        <f t="shared" si="4"/>
        <v>(distance (loc1 Palermo) (loc2 Prato) (dist 1191))</v>
      </c>
    </row>
    <row r="3099">
      <c r="A3099" t="s">
        <v>118</v>
      </c>
      <c r="B3099" t="s">
        <v>69</v>
      </c>
      <c r="C3099" s="40">
        <v>1208.592</v>
      </c>
      <c r="D3099" s="40" t="str">
        <f t="shared" si="1"/>
        <v>(loc1 Palermo)</v>
      </c>
      <c r="E3099" s="40" t="str">
        <f t="shared" si="2"/>
        <v>(loc2 Pistoia)</v>
      </c>
      <c r="F3099" s="40" t="str">
        <f t="shared" si="3"/>
        <v>(dist 1208)</v>
      </c>
      <c r="G3099" s="40" t="str">
        <f t="shared" si="4"/>
        <v>(distance (loc1 Palermo) (loc2 Pistoia) (dist 1208))</v>
      </c>
    </row>
    <row r="3100">
      <c r="A3100" t="s">
        <v>118</v>
      </c>
      <c r="B3100" t="s">
        <v>80</v>
      </c>
      <c r="C3100" s="40">
        <v>1326.876</v>
      </c>
      <c r="D3100" s="40" t="str">
        <f t="shared" si="1"/>
        <v>(loc1 Palermo)</v>
      </c>
      <c r="E3100" s="40" t="str">
        <f t="shared" si="2"/>
        <v>(loc2 Reggio nell'Emilia)</v>
      </c>
      <c r="F3100" s="40" t="str">
        <f t="shared" si="3"/>
        <v>(dist 1326)</v>
      </c>
      <c r="G3100" s="40" t="str">
        <f t="shared" si="4"/>
        <v>(distance (loc1 Palermo) (loc2 Reggio nell'Emilia) (dist 1326))</v>
      </c>
    </row>
    <row r="3101">
      <c r="A3101" t="s">
        <v>118</v>
      </c>
      <c r="B3101" t="s">
        <v>81</v>
      </c>
      <c r="C3101" s="40">
        <v>1459.689</v>
      </c>
      <c r="D3101" s="40" t="str">
        <f t="shared" si="1"/>
        <v>(loc1 Palermo)</v>
      </c>
      <c r="E3101" s="40" t="str">
        <f t="shared" si="2"/>
        <v>(loc2 Pavia)</v>
      </c>
      <c r="F3101" s="40" t="str">
        <f t="shared" si="3"/>
        <v>(dist 1459)</v>
      </c>
      <c r="G3101" s="40" t="str">
        <f t="shared" si="4"/>
        <v>(distance (loc1 Palermo) (loc2 Pavia) (dist 1459))</v>
      </c>
    </row>
    <row r="3102">
      <c r="A3102" t="s">
        <v>118</v>
      </c>
      <c r="B3102" t="s">
        <v>83</v>
      </c>
      <c r="C3102" s="40">
        <v>1602.938</v>
      </c>
      <c r="D3102" s="40" t="str">
        <f t="shared" si="1"/>
        <v>(loc1 Palermo)</v>
      </c>
      <c r="E3102" s="40" t="str">
        <f t="shared" si="2"/>
        <v>(loc2 Verbano-Cusio-Ossola)</v>
      </c>
      <c r="F3102" s="40" t="str">
        <f t="shared" si="3"/>
        <v>(dist 1602)</v>
      </c>
      <c r="G3102" s="40" t="str">
        <f t="shared" si="4"/>
        <v>(distance (loc1 Palermo) (loc2 Verbano-Cusio-Ossola) (dist 1602))</v>
      </c>
    </row>
    <row r="3103">
      <c r="A3103" t="s">
        <v>118</v>
      </c>
      <c r="B3103" t="s">
        <v>92</v>
      </c>
      <c r="C3103" s="40">
        <v>1527.355</v>
      </c>
      <c r="D3103" s="40" t="str">
        <f t="shared" si="1"/>
        <v>(loc1 Palermo)</v>
      </c>
      <c r="E3103" s="40" t="str">
        <f t="shared" si="2"/>
        <v>(loc2 Varese)</v>
      </c>
      <c r="F3103" s="40" t="str">
        <f t="shared" si="3"/>
        <v>(dist 1527)</v>
      </c>
      <c r="G3103" s="40" t="str">
        <f t="shared" si="4"/>
        <v>(distance (loc1 Palermo) (loc2 Varese) (dist 1527))</v>
      </c>
    </row>
    <row r="3104">
      <c r="A3104" t="s">
        <v>118</v>
      </c>
      <c r="B3104" t="s">
        <v>101</v>
      </c>
      <c r="C3104" s="40">
        <v>1397.635</v>
      </c>
      <c r="D3104" s="40" t="str">
        <f t="shared" si="1"/>
        <v>(loc1 Palermo)</v>
      </c>
      <c r="E3104" s="40" t="str">
        <f t="shared" si="2"/>
        <v>(loc2 Verona)</v>
      </c>
      <c r="F3104" s="40" t="str">
        <f t="shared" si="3"/>
        <v>(dist 1397)</v>
      </c>
      <c r="G3104" s="40" t="str">
        <f t="shared" si="4"/>
        <v>(distance (loc1 Palermo) (loc2 Verona) (dist 1397))</v>
      </c>
    </row>
    <row r="3105">
      <c r="A3105" t="s">
        <v>118</v>
      </c>
      <c r="B3105" t="s">
        <v>105</v>
      </c>
      <c r="C3105" s="40">
        <v>1422.023</v>
      </c>
      <c r="D3105" s="40" t="str">
        <f t="shared" si="1"/>
        <v>(loc1 Palermo)</v>
      </c>
      <c r="E3105" s="40" t="str">
        <f t="shared" si="2"/>
        <v>(loc2 Vicenza)</v>
      </c>
      <c r="F3105" s="40" t="str">
        <f t="shared" si="3"/>
        <v>(dist 1422)</v>
      </c>
      <c r="G3105" s="40" t="str">
        <f t="shared" si="4"/>
        <v>(distance (loc1 Palermo) (loc2 Vicenza) (dist 1422))</v>
      </c>
    </row>
    <row r="3106">
      <c r="A3106" t="s">
        <v>118</v>
      </c>
      <c r="B3106" t="s">
        <v>109</v>
      </c>
      <c r="C3106" s="40">
        <v>1480.95</v>
      </c>
      <c r="D3106" s="40" t="str">
        <f t="shared" si="1"/>
        <v>(loc1 Palermo)</v>
      </c>
      <c r="E3106" s="40" t="str">
        <f t="shared" si="2"/>
        <v>(loc2 Trento)</v>
      </c>
      <c r="F3106" s="40" t="str">
        <f t="shared" si="3"/>
        <v>(dist 1480)</v>
      </c>
      <c r="G3106" s="40" t="str">
        <f t="shared" si="4"/>
        <v>(distance (loc1 Palermo) (loc2 Trento) (dist 1480))</v>
      </c>
    </row>
    <row r="3107">
      <c r="A3107" t="s">
        <v>118</v>
      </c>
      <c r="B3107" t="s">
        <v>110</v>
      </c>
      <c r="C3107" s="40">
        <v>1421.711</v>
      </c>
      <c r="D3107" s="40" t="str">
        <f t="shared" si="1"/>
        <v>(loc1 Palermo)</v>
      </c>
      <c r="E3107" s="40" t="str">
        <f t="shared" si="2"/>
        <v>(loc2 Venezia)</v>
      </c>
      <c r="F3107" s="40" t="str">
        <f t="shared" si="3"/>
        <v>(dist 1421)</v>
      </c>
      <c r="G3107" s="40" t="str">
        <f t="shared" si="4"/>
        <v>(distance (loc1 Palermo) (loc2 Venezia) (dist 1421))</v>
      </c>
    </row>
    <row r="3108">
      <c r="A3108" t="s">
        <v>118</v>
      </c>
      <c r="B3108" t="s">
        <v>111</v>
      </c>
      <c r="C3108" s="40">
        <v>1001.889</v>
      </c>
      <c r="D3108" s="40" t="str">
        <f t="shared" si="1"/>
        <v>(loc1 Palermo)</v>
      </c>
      <c r="E3108" s="40" t="str">
        <f t="shared" si="2"/>
        <v>(loc2 Viterbo)</v>
      </c>
      <c r="F3108" s="40" t="str">
        <f t="shared" si="3"/>
        <v>(dist 1001)</v>
      </c>
      <c r="G3108" s="40" t="str">
        <f t="shared" si="4"/>
        <v>(distance (loc1 Palermo) (loc2 Viterbo) (dist 1001))</v>
      </c>
    </row>
    <row r="3109">
      <c r="A3109" t="s">
        <v>118</v>
      </c>
      <c r="B3109" t="s">
        <v>112</v>
      </c>
      <c r="C3109" s="40">
        <v>1598.356</v>
      </c>
      <c r="D3109" s="40" t="str">
        <f t="shared" si="1"/>
        <v>(loc1 Palermo)</v>
      </c>
      <c r="E3109" s="40" t="str">
        <f t="shared" si="2"/>
        <v>(loc2 Sondrio)</v>
      </c>
      <c r="F3109" s="40" t="str">
        <f t="shared" si="3"/>
        <v>(dist 1598)</v>
      </c>
      <c r="G3109" s="40" t="str">
        <f t="shared" si="4"/>
        <v>(distance (loc1 Palermo) (loc2 Sondrio) (dist 1598))</v>
      </c>
    </row>
    <row r="3110">
      <c r="A3110" t="s">
        <v>118</v>
      </c>
      <c r="B3110" t="s">
        <v>116</v>
      </c>
      <c r="C3110" s="40">
        <v>113.173</v>
      </c>
      <c r="D3110" s="40" t="str">
        <f t="shared" si="1"/>
        <v>(loc1 Palermo)</v>
      </c>
      <c r="E3110" s="40" t="str">
        <f t="shared" si="2"/>
        <v>(loc2 Trapani)</v>
      </c>
      <c r="F3110" s="40" t="str">
        <f t="shared" si="3"/>
        <v>(dist 113)</v>
      </c>
      <c r="G3110" s="40" t="str">
        <f t="shared" si="4"/>
        <v>(distance (loc1 Palermo) (loc2 Trapani) (dist 113))</v>
      </c>
    </row>
    <row r="3111">
      <c r="A3111" t="s">
        <v>118</v>
      </c>
      <c r="B3111" t="s">
        <v>121</v>
      </c>
      <c r="C3111" s="40">
        <v>997.196</v>
      </c>
      <c r="D3111" s="40" t="str">
        <f t="shared" si="1"/>
        <v>(loc1 Palermo)</v>
      </c>
      <c r="E3111" s="40" t="str">
        <f t="shared" si="2"/>
        <v>(loc2 Terni)</v>
      </c>
      <c r="F3111" s="40" t="str">
        <f t="shared" si="3"/>
        <v>(dist 997)</v>
      </c>
      <c r="G3111" s="40" t="str">
        <f t="shared" si="4"/>
        <v>(distance (loc1 Palermo) (loc2 Terni) (dist 997))</v>
      </c>
    </row>
    <row r="3112">
      <c r="A3112" t="s">
        <v>118</v>
      </c>
      <c r="B3112" t="s">
        <v>127</v>
      </c>
      <c r="C3112" s="40">
        <v>1177.196</v>
      </c>
      <c r="D3112" s="40" t="str">
        <f t="shared" si="1"/>
        <v>(loc1 Palermo)</v>
      </c>
      <c r="E3112" s="40" t="str">
        <f t="shared" si="2"/>
        <v>(loc2 Rimini)</v>
      </c>
      <c r="F3112" s="40" t="str">
        <f t="shared" si="3"/>
        <v>(dist 1177)</v>
      </c>
      <c r="G3112" s="40" t="str">
        <f t="shared" si="4"/>
        <v>(distance (loc1 Palermo) (loc2 Rimini) (dist 1177))</v>
      </c>
    </row>
    <row r="3113">
      <c r="A3113" t="s">
        <v>118</v>
      </c>
      <c r="B3113" t="s">
        <v>133</v>
      </c>
      <c r="C3113" s="40">
        <v>245.061</v>
      </c>
      <c r="D3113" s="40" t="str">
        <f t="shared" si="1"/>
        <v>(loc1 Palermo)</v>
      </c>
      <c r="E3113" s="40" t="str">
        <f t="shared" si="2"/>
        <v>(loc2 Ragusa)</v>
      </c>
      <c r="F3113" s="40" t="str">
        <f t="shared" si="3"/>
        <v>(dist 245)</v>
      </c>
      <c r="G3113" s="40" t="str">
        <f t="shared" si="4"/>
        <v>(distance (loc1 Palermo) (loc2 Ragusa) (dist 245))</v>
      </c>
    </row>
    <row r="3114">
      <c r="A3114" t="s">
        <v>118</v>
      </c>
      <c r="B3114" t="s">
        <v>134</v>
      </c>
      <c r="C3114" s="40">
        <v>257.896</v>
      </c>
      <c r="D3114" s="40" t="str">
        <f t="shared" si="1"/>
        <v>(loc1 Palermo)</v>
      </c>
      <c r="E3114" s="40" t="str">
        <f t="shared" si="2"/>
        <v>(loc2 Siracusa)</v>
      </c>
      <c r="F3114" s="40" t="str">
        <f t="shared" si="3"/>
        <v>(dist 257)</v>
      </c>
      <c r="G3114" s="40" t="str">
        <f t="shared" si="4"/>
        <v>(distance (loc1 Palermo) (loc2 Siracusa) (dist 257))</v>
      </c>
    </row>
    <row r="3115">
      <c r="A3115" t="s">
        <v>118</v>
      </c>
      <c r="B3115" t="s">
        <v>141</v>
      </c>
      <c r="C3115" s="40">
        <v>245.539</v>
      </c>
      <c r="D3115" s="40" t="str">
        <f t="shared" si="1"/>
        <v>(loc1 Palermo)</v>
      </c>
      <c r="E3115" s="40" t="str">
        <f t="shared" si="2"/>
        <v>(loc2 Reggio di Calabria)</v>
      </c>
      <c r="F3115" s="40" t="str">
        <f t="shared" si="3"/>
        <v>(dist 245)</v>
      </c>
      <c r="G3115" s="40" t="str">
        <f t="shared" si="4"/>
        <v>(distance (loc1 Palermo) (loc2 Reggio di Calabria) (dist 245))</v>
      </c>
    </row>
    <row r="3116">
      <c r="A3116" t="s">
        <v>118</v>
      </c>
      <c r="B3116" t="s">
        <v>151</v>
      </c>
      <c r="C3116" s="40">
        <v>986.207</v>
      </c>
      <c r="D3116" s="40" t="str">
        <f t="shared" si="1"/>
        <v>(loc1 Palermo)</v>
      </c>
      <c r="E3116" s="40" t="str">
        <f t="shared" si="2"/>
        <v>(loc2 Teramo)</v>
      </c>
      <c r="F3116" s="40" t="str">
        <f t="shared" si="3"/>
        <v>(dist 986)</v>
      </c>
      <c r="G3116" s="40" t="str">
        <f t="shared" si="4"/>
        <v>(distance (loc1 Palermo) (loc2 Teramo) (dist 986))</v>
      </c>
    </row>
    <row r="3117">
      <c r="A3117" t="s">
        <v>118</v>
      </c>
      <c r="B3117" t="s">
        <v>155</v>
      </c>
      <c r="C3117" s="40">
        <v>1436.095</v>
      </c>
      <c r="D3117" s="40" t="str">
        <f t="shared" si="1"/>
        <v>(loc1 Palermo)</v>
      </c>
      <c r="E3117" s="40" t="str">
        <f t="shared" si="2"/>
        <v>(loc2 Treviso)</v>
      </c>
      <c r="F3117" s="40" t="str">
        <f t="shared" si="3"/>
        <v>(dist 1436)</v>
      </c>
      <c r="G3117" s="40" t="str">
        <f t="shared" si="4"/>
        <v>(distance (loc1 Palermo) (loc2 Treviso) (dist 1436))</v>
      </c>
    </row>
    <row r="3118">
      <c r="A3118" t="s">
        <v>118</v>
      </c>
      <c r="B3118" t="s">
        <v>159</v>
      </c>
      <c r="C3118" s="40">
        <v>1247.319</v>
      </c>
      <c r="D3118" s="40" t="str">
        <f t="shared" si="1"/>
        <v>(loc1 Palermo)</v>
      </c>
      <c r="E3118" s="40" t="str">
        <f t="shared" si="2"/>
        <v>(loc2 Ravenna)</v>
      </c>
      <c r="F3118" s="40" t="str">
        <f t="shared" si="3"/>
        <v>(dist 1247)</v>
      </c>
      <c r="G3118" s="40" t="str">
        <f t="shared" si="4"/>
        <v>(distance (loc1 Palermo) (loc2 Ravenna) (dist 1247))</v>
      </c>
    </row>
    <row r="3119">
      <c r="A3119" t="s">
        <v>118</v>
      </c>
      <c r="B3119" t="s">
        <v>161</v>
      </c>
      <c r="C3119" s="40">
        <v>1537.919</v>
      </c>
      <c r="D3119" s="40" t="str">
        <f t="shared" si="1"/>
        <v>(loc1 Palermo)</v>
      </c>
      <c r="E3119" s="40" t="str">
        <f t="shared" si="2"/>
        <v>(loc2 Udine)</v>
      </c>
      <c r="F3119" s="40" t="str">
        <f t="shared" si="3"/>
        <v>(dist 1537)</v>
      </c>
      <c r="G3119" s="40" t="str">
        <f t="shared" si="4"/>
        <v>(distance (loc1 Palermo) (loc2 Udine) (dist 1537))</v>
      </c>
    </row>
    <row r="3120">
      <c r="A3120" t="s">
        <v>118</v>
      </c>
      <c r="B3120" t="s">
        <v>163</v>
      </c>
      <c r="C3120" s="40">
        <v>1567.093</v>
      </c>
      <c r="D3120" s="40" t="str">
        <f t="shared" si="1"/>
        <v>(loc1 Palermo)</v>
      </c>
      <c r="E3120" s="40" t="str">
        <f t="shared" si="2"/>
        <v>(loc2 Trieste)</v>
      </c>
      <c r="F3120" s="40" t="str">
        <f t="shared" si="3"/>
        <v>(dist 1567)</v>
      </c>
      <c r="G3120" s="40" t="str">
        <f t="shared" si="4"/>
        <v>(distance (loc1 Palermo) (loc2 Trieste) (dist 1567))</v>
      </c>
    </row>
    <row r="3121">
      <c r="A3121" t="s">
        <v>118</v>
      </c>
      <c r="B3121" t="s">
        <v>120</v>
      </c>
      <c r="C3121" s="40">
        <v>1065.288</v>
      </c>
      <c r="D3121" s="40" t="str">
        <f t="shared" si="1"/>
        <v>(loc1 Palermo)</v>
      </c>
      <c r="E3121" s="40" t="str">
        <f t="shared" si="2"/>
        <v>(loc2 Perugia)</v>
      </c>
      <c r="F3121" s="40" t="str">
        <f t="shared" si="3"/>
        <v>(dist 1065)</v>
      </c>
      <c r="G3121" s="40" t="str">
        <f t="shared" si="4"/>
        <v>(distance (loc1 Palermo) (loc2 Perugia) (dist 1065))</v>
      </c>
    </row>
    <row r="3122">
      <c r="A3122" t="s">
        <v>118</v>
      </c>
      <c r="B3122" t="s">
        <v>123</v>
      </c>
      <c r="C3122" s="40">
        <v>1150.403</v>
      </c>
      <c r="D3122" s="40" t="str">
        <f t="shared" si="1"/>
        <v>(loc1 Palermo)</v>
      </c>
      <c r="E3122" s="40" t="str">
        <f t="shared" si="2"/>
        <v>(loc2 Pesaro e Urbino)</v>
      </c>
      <c r="F3122" s="40" t="str">
        <f t="shared" si="3"/>
        <v>(dist 1150)</v>
      </c>
      <c r="G3122" s="40" t="str">
        <f t="shared" si="4"/>
        <v>(distance (loc1 Palermo) (loc2 Pesaro e Urbino) (dist 1150))</v>
      </c>
    </row>
    <row r="3123">
      <c r="A3123" t="s">
        <v>118</v>
      </c>
      <c r="B3123" t="s">
        <v>146</v>
      </c>
      <c r="C3123" s="40">
        <v>1386.266</v>
      </c>
      <c r="D3123" s="40" t="str">
        <f t="shared" si="1"/>
        <v>(loc1 Palermo)</v>
      </c>
      <c r="E3123" s="40" t="str">
        <f t="shared" si="2"/>
        <v>(loc2 Padova)</v>
      </c>
      <c r="F3123" s="40" t="str">
        <f t="shared" si="3"/>
        <v>(dist 1386)</v>
      </c>
      <c r="G3123" s="40" t="str">
        <f t="shared" si="4"/>
        <v>(distance (loc1 Palermo) (loc2 Padova) (dist 1386))</v>
      </c>
    </row>
    <row r="3124">
      <c r="A3124" t="s">
        <v>118</v>
      </c>
      <c r="B3124" t="s">
        <v>160</v>
      </c>
      <c r="C3124" s="40">
        <v>1492.018</v>
      </c>
      <c r="D3124" s="40" t="str">
        <f t="shared" si="1"/>
        <v>(loc1 Palermo)</v>
      </c>
      <c r="E3124" s="40" t="str">
        <f t="shared" si="2"/>
        <v>(loc2 Pordenone)</v>
      </c>
      <c r="F3124" s="40" t="str">
        <f t="shared" si="3"/>
        <v>(dist 1492)</v>
      </c>
      <c r="G3124" s="40" t="str">
        <f t="shared" si="4"/>
        <v>(distance (loc1 Palermo) (loc2 Pordenone) (dist 1492))</v>
      </c>
    </row>
    <row r="3125">
      <c r="A3125" t="s">
        <v>81</v>
      </c>
      <c r="B3125" t="s">
        <v>31</v>
      </c>
      <c r="C3125" s="40">
        <v>799.918</v>
      </c>
      <c r="D3125" s="40" t="str">
        <f t="shared" si="1"/>
        <v>(loc1 Pavia)</v>
      </c>
      <c r="E3125" s="40" t="str">
        <f t="shared" si="2"/>
        <v>(loc2 Salerno)</v>
      </c>
      <c r="F3125" s="40" t="str">
        <f t="shared" si="3"/>
        <v>(dist 799)</v>
      </c>
      <c r="G3125" s="40" t="str">
        <f t="shared" si="4"/>
        <v>(distance (loc1 Pavia) (loc2 Salerno) (dist 799))</v>
      </c>
    </row>
    <row r="3126">
      <c r="A3126" t="s">
        <v>81</v>
      </c>
      <c r="B3126" t="s">
        <v>42</v>
      </c>
      <c r="C3126" s="40">
        <v>268.501</v>
      </c>
      <c r="D3126" s="40" t="str">
        <f t="shared" si="1"/>
        <v>(loc1 Pavia)</v>
      </c>
      <c r="E3126" s="40" t="str">
        <f t="shared" si="2"/>
        <v>(loc2 Pisa)</v>
      </c>
      <c r="F3126" s="40" t="str">
        <f t="shared" si="3"/>
        <v>(dist 268)</v>
      </c>
      <c r="G3126" s="40" t="str">
        <f t="shared" si="4"/>
        <v>(distance (loc1 Pavia) (loc2 Pisa) (dist 268))</v>
      </c>
    </row>
    <row r="3127">
      <c r="A3127" t="s">
        <v>81</v>
      </c>
      <c r="B3127" t="s">
        <v>45</v>
      </c>
      <c r="C3127" s="40">
        <v>354.96</v>
      </c>
      <c r="D3127" s="40" t="str">
        <f t="shared" si="1"/>
        <v>(loc1 Pavia)</v>
      </c>
      <c r="E3127" s="40" t="str">
        <f t="shared" si="2"/>
        <v>(loc2 Siena)</v>
      </c>
      <c r="F3127" s="40" t="str">
        <f t="shared" si="3"/>
        <v>(dist 354)</v>
      </c>
      <c r="G3127" s="40" t="str">
        <f t="shared" si="4"/>
        <v>(distance (loc1 Pavia) (loc2 Siena) (dist 354))</v>
      </c>
    </row>
    <row r="3128">
      <c r="A3128" t="s">
        <v>81</v>
      </c>
      <c r="B3128" t="s">
        <v>49</v>
      </c>
      <c r="C3128" s="40">
        <v>161.758</v>
      </c>
      <c r="D3128" s="40" t="str">
        <f t="shared" si="1"/>
        <v>(loc1 Pavia)</v>
      </c>
      <c r="E3128" s="40" t="str">
        <f t="shared" si="2"/>
        <v>(loc2 Savona)</v>
      </c>
      <c r="F3128" s="40" t="str">
        <f t="shared" si="3"/>
        <v>(dist 161)</v>
      </c>
      <c r="G3128" s="40" t="str">
        <f t="shared" si="4"/>
        <v>(distance (loc1 Pavia) (loc2 Savona) (dist 161))</v>
      </c>
    </row>
    <row r="3129">
      <c r="A3129" t="s">
        <v>81</v>
      </c>
      <c r="B3129" t="s">
        <v>55</v>
      </c>
      <c r="C3129" s="40">
        <v>162.19</v>
      </c>
      <c r="D3129" s="40" t="str">
        <f t="shared" si="1"/>
        <v>(loc1 Pavia)</v>
      </c>
      <c r="E3129" s="40" t="str">
        <f t="shared" si="2"/>
        <v>(loc2 Torino)</v>
      </c>
      <c r="F3129" s="40" t="str">
        <f t="shared" si="3"/>
        <v>(dist 162)</v>
      </c>
      <c r="G3129" s="40" t="str">
        <f t="shared" si="4"/>
        <v>(distance (loc1 Pavia) (loc2 Torino) (dist 162))</v>
      </c>
    </row>
    <row r="3130">
      <c r="A3130" t="s">
        <v>81</v>
      </c>
      <c r="B3130" t="s">
        <v>63</v>
      </c>
      <c r="C3130" s="40">
        <v>560.296</v>
      </c>
      <c r="D3130" s="40" t="str">
        <f t="shared" si="1"/>
        <v>(loc1 Pavia)</v>
      </c>
      <c r="E3130" s="40" t="str">
        <f t="shared" si="2"/>
        <v>(loc2 Roma)</v>
      </c>
      <c r="F3130" s="40" t="str">
        <f t="shared" si="3"/>
        <v>(dist 560)</v>
      </c>
      <c r="G3130" s="40" t="str">
        <f t="shared" si="4"/>
        <v>(distance (loc1 Pavia) (loc2 Roma) (dist 560))</v>
      </c>
    </row>
    <row r="3131">
      <c r="A3131" t="s">
        <v>81</v>
      </c>
      <c r="B3131" t="s">
        <v>68</v>
      </c>
      <c r="C3131" s="40">
        <v>283.817</v>
      </c>
      <c r="D3131" s="40" t="str">
        <f t="shared" si="1"/>
        <v>(loc1 Pavia)</v>
      </c>
      <c r="E3131" s="40" t="str">
        <f t="shared" si="2"/>
        <v>(loc2 Prato)</v>
      </c>
      <c r="F3131" s="40" t="str">
        <f t="shared" si="3"/>
        <v>(dist 283)</v>
      </c>
      <c r="G3131" s="40" t="str">
        <f t="shared" si="4"/>
        <v>(distance (loc1 Pavia) (loc2 Prato) (dist 283))</v>
      </c>
    </row>
    <row r="3132">
      <c r="A3132" t="s">
        <v>81</v>
      </c>
      <c r="B3132" t="s">
        <v>69</v>
      </c>
      <c r="C3132" s="40">
        <v>301.393</v>
      </c>
      <c r="D3132" s="40" t="str">
        <f t="shared" si="1"/>
        <v>(loc1 Pavia)</v>
      </c>
      <c r="E3132" s="40" t="str">
        <f t="shared" si="2"/>
        <v>(loc2 Pistoia)</v>
      </c>
      <c r="F3132" s="40" t="str">
        <f t="shared" si="3"/>
        <v>(dist 301)</v>
      </c>
      <c r="G3132" s="40" t="str">
        <f t="shared" si="4"/>
        <v>(distance (loc1 Pavia) (loc2 Pistoia) (dist 301))</v>
      </c>
    </row>
    <row r="3133">
      <c r="A3133" t="s">
        <v>81</v>
      </c>
      <c r="B3133" t="s">
        <v>80</v>
      </c>
      <c r="C3133" s="40">
        <v>141.621</v>
      </c>
      <c r="D3133" s="40" t="str">
        <f t="shared" si="1"/>
        <v>(loc1 Pavia)</v>
      </c>
      <c r="E3133" s="40" t="str">
        <f t="shared" si="2"/>
        <v>(loc2 Reggio nell'Emilia)</v>
      </c>
      <c r="F3133" s="40" t="str">
        <f t="shared" si="3"/>
        <v>(dist 141)</v>
      </c>
      <c r="G3133" s="40" t="str">
        <f t="shared" si="4"/>
        <v>(distance (loc1 Pavia) (loc2 Reggio nell'Emilia) (dist 141))</v>
      </c>
    </row>
    <row r="3134">
      <c r="A3134" t="s">
        <v>81</v>
      </c>
      <c r="B3134" t="s">
        <v>83</v>
      </c>
      <c r="C3134" s="40">
        <v>170.159</v>
      </c>
      <c r="D3134" s="40" t="str">
        <f t="shared" si="1"/>
        <v>(loc1 Pavia)</v>
      </c>
      <c r="E3134" s="40" t="str">
        <f t="shared" si="2"/>
        <v>(loc2 Verbano-Cusio-Ossola)</v>
      </c>
      <c r="F3134" s="40" t="str">
        <f t="shared" si="3"/>
        <v>(dist 170)</v>
      </c>
      <c r="G3134" s="40" t="str">
        <f t="shared" si="4"/>
        <v>(distance (loc1 Pavia) (loc2 Verbano-Cusio-Ossola) (dist 170))</v>
      </c>
    </row>
    <row r="3135">
      <c r="A3135" t="s">
        <v>81</v>
      </c>
      <c r="B3135" t="s">
        <v>92</v>
      </c>
      <c r="C3135" s="40">
        <v>96.187</v>
      </c>
      <c r="D3135" s="40" t="str">
        <f t="shared" si="1"/>
        <v>(loc1 Pavia)</v>
      </c>
      <c r="E3135" s="40" t="str">
        <f t="shared" si="2"/>
        <v>(loc2 Varese)</v>
      </c>
      <c r="F3135" s="40" t="str">
        <f t="shared" si="3"/>
        <v>(dist 96)</v>
      </c>
      <c r="G3135" s="40" t="str">
        <f t="shared" si="4"/>
        <v>(distance (loc1 Pavia) (loc2 Varese) (dist 96))</v>
      </c>
    </row>
    <row r="3136">
      <c r="A3136" t="s">
        <v>81</v>
      </c>
      <c r="B3136" t="s">
        <v>101</v>
      </c>
      <c r="C3136" s="40">
        <v>180.352</v>
      </c>
      <c r="D3136" s="40" t="str">
        <f t="shared" si="1"/>
        <v>(loc1 Pavia)</v>
      </c>
      <c r="E3136" s="40" t="str">
        <f t="shared" si="2"/>
        <v>(loc2 Verona)</v>
      </c>
      <c r="F3136" s="40" t="str">
        <f t="shared" si="3"/>
        <v>(dist 180)</v>
      </c>
      <c r="G3136" s="40" t="str">
        <f t="shared" si="4"/>
        <v>(distance (loc1 Pavia) (loc2 Verona) (dist 180))</v>
      </c>
    </row>
    <row r="3137">
      <c r="A3137" t="s">
        <v>81</v>
      </c>
      <c r="B3137" t="s">
        <v>105</v>
      </c>
      <c r="C3137" s="40">
        <v>228.184</v>
      </c>
      <c r="D3137" s="40" t="str">
        <f t="shared" si="1"/>
        <v>(loc1 Pavia)</v>
      </c>
      <c r="E3137" s="40" t="str">
        <f t="shared" si="2"/>
        <v>(loc2 Vicenza)</v>
      </c>
      <c r="F3137" s="40" t="str">
        <f t="shared" si="3"/>
        <v>(dist 228)</v>
      </c>
      <c r="G3137" s="40" t="str">
        <f t="shared" si="4"/>
        <v>(distance (loc1 Pavia) (loc2 Vicenza) (dist 228))</v>
      </c>
    </row>
    <row r="3138">
      <c r="A3138" t="s">
        <v>81</v>
      </c>
      <c r="B3138" t="s">
        <v>109</v>
      </c>
      <c r="C3138" s="40">
        <v>245.179</v>
      </c>
      <c r="D3138" s="40" t="str">
        <f t="shared" si="1"/>
        <v>(loc1 Pavia)</v>
      </c>
      <c r="E3138" s="40" t="str">
        <f t="shared" si="2"/>
        <v>(loc2 Trento)</v>
      </c>
      <c r="F3138" s="40" t="str">
        <f t="shared" si="3"/>
        <v>(dist 245)</v>
      </c>
      <c r="G3138" s="40" t="str">
        <f t="shared" si="4"/>
        <v>(distance (loc1 Pavia) (loc2 Trento) (dist 245))</v>
      </c>
    </row>
    <row r="3139">
      <c r="A3139" t="s">
        <v>81</v>
      </c>
      <c r="B3139" t="s">
        <v>110</v>
      </c>
      <c r="C3139" s="40">
        <v>291.362</v>
      </c>
      <c r="D3139" s="40" t="str">
        <f t="shared" si="1"/>
        <v>(loc1 Pavia)</v>
      </c>
      <c r="E3139" s="40" t="str">
        <f t="shared" si="2"/>
        <v>(loc2 Venezia)</v>
      </c>
      <c r="F3139" s="40" t="str">
        <f t="shared" si="3"/>
        <v>(dist 291)</v>
      </c>
      <c r="G3139" s="40" t="str">
        <f t="shared" si="4"/>
        <v>(distance (loc1 Pavia) (loc2 Venezia) (dist 291))</v>
      </c>
    </row>
    <row r="3140">
      <c r="A3140" t="s">
        <v>81</v>
      </c>
      <c r="B3140" t="s">
        <v>111</v>
      </c>
      <c r="C3140" s="40">
        <v>502.554</v>
      </c>
      <c r="D3140" s="40" t="str">
        <f t="shared" si="1"/>
        <v>(loc1 Pavia)</v>
      </c>
      <c r="E3140" s="40" t="str">
        <f t="shared" si="2"/>
        <v>(loc2 Viterbo)</v>
      </c>
      <c r="F3140" s="40" t="str">
        <f t="shared" si="3"/>
        <v>(dist 502)</v>
      </c>
      <c r="G3140" s="40" t="str">
        <f t="shared" si="4"/>
        <v>(distance (loc1 Pavia) (loc2 Viterbo) (dist 502))</v>
      </c>
    </row>
    <row r="3141">
      <c r="A3141" t="s">
        <v>81</v>
      </c>
      <c r="B3141" t="s">
        <v>112</v>
      </c>
      <c r="C3141" s="40">
        <v>187.124</v>
      </c>
      <c r="D3141" s="40" t="str">
        <f t="shared" si="1"/>
        <v>(loc1 Pavia)</v>
      </c>
      <c r="E3141" s="40" t="str">
        <f t="shared" si="2"/>
        <v>(loc2 Sondrio)</v>
      </c>
      <c r="F3141" s="40" t="str">
        <f t="shared" si="3"/>
        <v>(dist 187)</v>
      </c>
      <c r="G3141" s="40" t="str">
        <f t="shared" si="4"/>
        <v>(distance (loc1 Pavia) (loc2 Sondrio) (dist 187))</v>
      </c>
    </row>
    <row r="3142">
      <c r="A3142" t="s">
        <v>81</v>
      </c>
      <c r="B3142" t="s">
        <v>116</v>
      </c>
      <c r="C3142" s="40">
        <v>1564.748</v>
      </c>
      <c r="D3142" s="40" t="str">
        <f t="shared" si="1"/>
        <v>(loc1 Pavia)</v>
      </c>
      <c r="E3142" s="40" t="str">
        <f t="shared" si="2"/>
        <v>(loc2 Trapani)</v>
      </c>
      <c r="F3142" s="40" t="str">
        <f t="shared" si="3"/>
        <v>(dist 1564)</v>
      </c>
      <c r="G3142" s="40" t="str">
        <f t="shared" si="4"/>
        <v>(distance (loc1 Pavia) (loc2 Trapani) (dist 1564))</v>
      </c>
    </row>
    <row r="3143">
      <c r="A3143" t="s">
        <v>81</v>
      </c>
      <c r="B3143" t="s">
        <v>121</v>
      </c>
      <c r="C3143" s="40">
        <v>517.697</v>
      </c>
      <c r="D3143" s="40" t="str">
        <f t="shared" si="1"/>
        <v>(loc1 Pavia)</v>
      </c>
      <c r="E3143" s="40" t="str">
        <f t="shared" si="2"/>
        <v>(loc2 Terni)</v>
      </c>
      <c r="F3143" s="40" t="str">
        <f t="shared" si="3"/>
        <v>(dist 517)</v>
      </c>
      <c r="G3143" s="40" t="str">
        <f t="shared" si="4"/>
        <v>(distance (loc1 Pavia) (loc2 Terni) (dist 517))</v>
      </c>
    </row>
    <row r="3144">
      <c r="A3144" t="s">
        <v>81</v>
      </c>
      <c r="B3144" t="s">
        <v>127</v>
      </c>
      <c r="C3144" s="40">
        <v>318.889</v>
      </c>
      <c r="D3144" s="40" t="str">
        <f t="shared" si="1"/>
        <v>(loc1 Pavia)</v>
      </c>
      <c r="E3144" s="40" t="str">
        <f t="shared" si="2"/>
        <v>(loc2 Rimini)</v>
      </c>
      <c r="F3144" s="40" t="str">
        <f t="shared" si="3"/>
        <v>(dist 318)</v>
      </c>
      <c r="G3144" s="40" t="str">
        <f t="shared" si="4"/>
        <v>(distance (loc1 Pavia) (loc2 Rimini) (dist 318))</v>
      </c>
    </row>
    <row r="3145">
      <c r="A3145" t="s">
        <v>81</v>
      </c>
      <c r="B3145" t="s">
        <v>133</v>
      </c>
      <c r="C3145" s="40">
        <v>1434.947</v>
      </c>
      <c r="D3145" s="40" t="str">
        <f t="shared" si="1"/>
        <v>(loc1 Pavia)</v>
      </c>
      <c r="E3145" s="40" t="str">
        <f t="shared" si="2"/>
        <v>(loc2 Ragusa)</v>
      </c>
      <c r="F3145" s="40" t="str">
        <f t="shared" si="3"/>
        <v>(dist 1434)</v>
      </c>
      <c r="G3145" s="40" t="str">
        <f t="shared" si="4"/>
        <v>(distance (loc1 Pavia) (loc2 Ragusa) (dist 1434))</v>
      </c>
    </row>
    <row r="3146">
      <c r="A3146" t="s">
        <v>81</v>
      </c>
      <c r="B3146" t="s">
        <v>134</v>
      </c>
      <c r="C3146" s="40">
        <v>1396.834</v>
      </c>
      <c r="D3146" s="40" t="str">
        <f t="shared" si="1"/>
        <v>(loc1 Pavia)</v>
      </c>
      <c r="E3146" s="40" t="str">
        <f t="shared" si="2"/>
        <v>(loc2 Siracusa)</v>
      </c>
      <c r="F3146" s="40" t="str">
        <f t="shared" si="3"/>
        <v>(dist 1396)</v>
      </c>
      <c r="G3146" s="40" t="str">
        <f t="shared" si="4"/>
        <v>(distance (loc1 Pavia) (loc2 Siracusa) (dist 1396))</v>
      </c>
    </row>
    <row r="3147">
      <c r="A3147" t="s">
        <v>81</v>
      </c>
      <c r="B3147" t="s">
        <v>141</v>
      </c>
      <c r="C3147" s="40">
        <v>1236.405</v>
      </c>
      <c r="D3147" s="40" t="str">
        <f t="shared" si="1"/>
        <v>(loc1 Pavia)</v>
      </c>
      <c r="E3147" s="40" t="str">
        <f t="shared" si="2"/>
        <v>(loc2 Reggio di Calabria)</v>
      </c>
      <c r="F3147" s="40" t="str">
        <f t="shared" si="3"/>
        <v>(dist 1236)</v>
      </c>
      <c r="G3147" s="40" t="str">
        <f t="shared" si="4"/>
        <v>(distance (loc1 Pavia) (loc2 Reggio di Calabria) (dist 1236))</v>
      </c>
    </row>
    <row r="3148">
      <c r="A3148" t="s">
        <v>81</v>
      </c>
      <c r="B3148" t="s">
        <v>151</v>
      </c>
      <c r="C3148" s="40">
        <v>545.553</v>
      </c>
      <c r="D3148" s="40" t="str">
        <f t="shared" si="1"/>
        <v>(loc1 Pavia)</v>
      </c>
      <c r="E3148" s="40" t="str">
        <f t="shared" si="2"/>
        <v>(loc2 Teramo)</v>
      </c>
      <c r="F3148" s="40" t="str">
        <f t="shared" si="3"/>
        <v>(dist 545)</v>
      </c>
      <c r="G3148" s="40" t="str">
        <f t="shared" si="4"/>
        <v>(distance (loc1 Pavia) (loc2 Teramo) (dist 545))</v>
      </c>
    </row>
    <row r="3149">
      <c r="A3149" t="s">
        <v>81</v>
      </c>
      <c r="B3149" t="s">
        <v>155</v>
      </c>
      <c r="C3149" s="40">
        <v>306.77</v>
      </c>
      <c r="D3149" s="40" t="str">
        <f t="shared" si="1"/>
        <v>(loc1 Pavia)</v>
      </c>
      <c r="E3149" s="40" t="str">
        <f t="shared" si="2"/>
        <v>(loc2 Treviso)</v>
      </c>
      <c r="F3149" s="40" t="str">
        <f t="shared" si="3"/>
        <v>(dist 306)</v>
      </c>
      <c r="G3149" s="40" t="str">
        <f t="shared" si="4"/>
        <v>(distance (loc1 Pavia) (loc2 Treviso) (dist 306))</v>
      </c>
    </row>
    <row r="3150">
      <c r="A3150" t="s">
        <v>81</v>
      </c>
      <c r="B3150" t="s">
        <v>159</v>
      </c>
      <c r="C3150" s="40">
        <v>283.257</v>
      </c>
      <c r="D3150" s="40" t="str">
        <f t="shared" si="1"/>
        <v>(loc1 Pavia)</v>
      </c>
      <c r="E3150" s="40" t="str">
        <f t="shared" si="2"/>
        <v>(loc2 Ravenna)</v>
      </c>
      <c r="F3150" s="40" t="str">
        <f t="shared" si="3"/>
        <v>(dist 283)</v>
      </c>
      <c r="G3150" s="40" t="str">
        <f t="shared" si="4"/>
        <v>(distance (loc1 Pavia) (loc2 Ravenna) (dist 283))</v>
      </c>
    </row>
    <row r="3151">
      <c r="A3151" t="s">
        <v>81</v>
      </c>
      <c r="B3151" t="s">
        <v>161</v>
      </c>
      <c r="C3151" s="40">
        <v>408.594</v>
      </c>
      <c r="D3151" s="40" t="str">
        <f t="shared" si="1"/>
        <v>(loc1 Pavia)</v>
      </c>
      <c r="E3151" s="40" t="str">
        <f t="shared" si="2"/>
        <v>(loc2 Udine)</v>
      </c>
      <c r="F3151" s="40" t="str">
        <f t="shared" si="3"/>
        <v>(dist 408)</v>
      </c>
      <c r="G3151" s="40" t="str">
        <f t="shared" si="4"/>
        <v>(distance (loc1 Pavia) (loc2 Udine) (dist 408))</v>
      </c>
    </row>
    <row r="3152">
      <c r="A3152" t="s">
        <v>81</v>
      </c>
      <c r="B3152" t="s">
        <v>163</v>
      </c>
      <c r="C3152" s="40">
        <v>437.768</v>
      </c>
      <c r="D3152" s="40" t="str">
        <f t="shared" si="1"/>
        <v>(loc1 Pavia)</v>
      </c>
      <c r="E3152" s="40" t="str">
        <f t="shared" si="2"/>
        <v>(loc2 Trieste)</v>
      </c>
      <c r="F3152" s="40" t="str">
        <f t="shared" si="3"/>
        <v>(dist 437)</v>
      </c>
      <c r="G3152" s="40" t="str">
        <f t="shared" si="4"/>
        <v>(distance (loc1 Pavia) (loc2 Trieste) (dist 437))</v>
      </c>
    </row>
    <row r="3153">
      <c r="A3153" t="s">
        <v>81</v>
      </c>
      <c r="B3153" t="s">
        <v>118</v>
      </c>
      <c r="C3153" s="40">
        <v>1459.689</v>
      </c>
      <c r="D3153" s="40" t="str">
        <f t="shared" si="1"/>
        <v>(loc1 Pavia)</v>
      </c>
      <c r="E3153" s="40" t="str">
        <f t="shared" si="2"/>
        <v>(loc2 Palermo)</v>
      </c>
      <c r="F3153" s="40" t="str">
        <f t="shared" si="3"/>
        <v>(dist 1459)</v>
      </c>
      <c r="G3153" s="40" t="str">
        <f t="shared" si="4"/>
        <v>(distance (loc1 Pavia) (loc2 Palermo) (dist 1459))</v>
      </c>
    </row>
    <row r="3154">
      <c r="A3154" t="s">
        <v>81</v>
      </c>
      <c r="B3154" t="s">
        <v>120</v>
      </c>
      <c r="C3154" s="40">
        <v>441.344</v>
      </c>
      <c r="D3154" s="40" t="str">
        <f t="shared" si="1"/>
        <v>(loc1 Pavia)</v>
      </c>
      <c r="E3154" s="40" t="str">
        <f t="shared" si="2"/>
        <v>(loc2 Perugia)</v>
      </c>
      <c r="F3154" s="40" t="str">
        <f t="shared" si="3"/>
        <v>(dist 441)</v>
      </c>
      <c r="G3154" s="40" t="str">
        <f t="shared" si="4"/>
        <v>(distance (loc1 Pavia) (loc2 Perugia) (dist 441))</v>
      </c>
    </row>
    <row r="3155">
      <c r="A3155" t="s">
        <v>81</v>
      </c>
      <c r="B3155" t="s">
        <v>123</v>
      </c>
      <c r="C3155" s="40">
        <v>407.587</v>
      </c>
      <c r="D3155" s="40" t="str">
        <f t="shared" si="1"/>
        <v>(loc1 Pavia)</v>
      </c>
      <c r="E3155" s="40" t="str">
        <f t="shared" si="2"/>
        <v>(loc2 Pesaro e Urbino)</v>
      </c>
      <c r="F3155" s="40" t="str">
        <f t="shared" si="3"/>
        <v>(dist 407)</v>
      </c>
      <c r="G3155" s="40" t="str">
        <f t="shared" si="4"/>
        <v>(distance (loc1 Pavia) (loc2 Pesaro e Urbino) (dist 407))</v>
      </c>
    </row>
    <row r="3156">
      <c r="A3156" t="s">
        <v>81</v>
      </c>
      <c r="B3156" t="s">
        <v>146</v>
      </c>
      <c r="C3156" s="40">
        <v>258.578</v>
      </c>
      <c r="D3156" s="40" t="str">
        <f t="shared" si="1"/>
        <v>(loc1 Pavia)</v>
      </c>
      <c r="E3156" s="40" t="str">
        <f t="shared" si="2"/>
        <v>(loc2 Padova)</v>
      </c>
      <c r="F3156" s="40" t="str">
        <f t="shared" si="3"/>
        <v>(dist 258)</v>
      </c>
      <c r="G3156" s="40" t="str">
        <f t="shared" si="4"/>
        <v>(distance (loc1 Pavia) (loc2 Padova) (dist 258))</v>
      </c>
    </row>
    <row r="3157">
      <c r="A3157" t="s">
        <v>81</v>
      </c>
      <c r="B3157" t="s">
        <v>160</v>
      </c>
      <c r="C3157" s="40">
        <v>362.693</v>
      </c>
      <c r="D3157" s="40" t="str">
        <f t="shared" si="1"/>
        <v>(loc1 Pavia)</v>
      </c>
      <c r="E3157" s="40" t="str">
        <f t="shared" si="2"/>
        <v>(loc2 Pordenone)</v>
      </c>
      <c r="F3157" s="40" t="str">
        <f t="shared" si="3"/>
        <v>(dist 362)</v>
      </c>
      <c r="G3157" s="40" t="str">
        <f t="shared" si="4"/>
        <v>(distance (loc1 Pavia) (loc2 Pordenone) (dist 362))</v>
      </c>
    </row>
    <row r="3158">
      <c r="A3158" t="s">
        <v>120</v>
      </c>
      <c r="B3158" t="s">
        <v>31</v>
      </c>
      <c r="C3158" s="40">
        <v>410.558</v>
      </c>
      <c r="D3158" s="40" t="str">
        <f t="shared" si="1"/>
        <v>(loc1 Perugia)</v>
      </c>
      <c r="E3158" s="40" t="str">
        <f t="shared" si="2"/>
        <v>(loc2 Salerno)</v>
      </c>
      <c r="F3158" s="40" t="str">
        <f t="shared" si="3"/>
        <v>(dist 410)</v>
      </c>
      <c r="G3158" s="40" t="str">
        <f t="shared" si="4"/>
        <v>(distance (loc1 Perugia) (loc2 Salerno) (dist 410))</v>
      </c>
    </row>
    <row r="3159">
      <c r="A3159" t="s">
        <v>120</v>
      </c>
      <c r="B3159" t="s">
        <v>42</v>
      </c>
      <c r="C3159" s="40">
        <v>232.783</v>
      </c>
      <c r="D3159" s="40" t="str">
        <f t="shared" si="1"/>
        <v>(loc1 Perugia)</v>
      </c>
      <c r="E3159" s="40" t="str">
        <f t="shared" si="2"/>
        <v>(loc2 Pisa)</v>
      </c>
      <c r="F3159" s="40" t="str">
        <f t="shared" si="3"/>
        <v>(dist 232)</v>
      </c>
      <c r="G3159" s="40" t="str">
        <f t="shared" si="4"/>
        <v>(distance (loc1 Perugia) (loc2 Pisa) (dist 232))</v>
      </c>
    </row>
    <row r="3160">
      <c r="A3160" t="s">
        <v>120</v>
      </c>
      <c r="B3160" t="s">
        <v>45</v>
      </c>
      <c r="C3160" s="40">
        <v>104.936</v>
      </c>
      <c r="D3160" s="40" t="str">
        <f t="shared" si="1"/>
        <v>(loc1 Perugia)</v>
      </c>
      <c r="E3160" s="40" t="str">
        <f t="shared" si="2"/>
        <v>(loc2 Siena)</v>
      </c>
      <c r="F3160" s="40" t="str">
        <f t="shared" si="3"/>
        <v>(dist 104)</v>
      </c>
      <c r="G3160" s="40" t="str">
        <f t="shared" si="4"/>
        <v>(distance (loc1 Perugia) (loc2 Siena) (dist 104))</v>
      </c>
    </row>
    <row r="3161">
      <c r="A3161" t="s">
        <v>120</v>
      </c>
      <c r="B3161" t="s">
        <v>49</v>
      </c>
      <c r="C3161" s="40">
        <v>437.756</v>
      </c>
      <c r="D3161" s="40" t="str">
        <f t="shared" si="1"/>
        <v>(loc1 Perugia)</v>
      </c>
      <c r="E3161" s="40" t="str">
        <f t="shared" si="2"/>
        <v>(loc2 Savona)</v>
      </c>
      <c r="F3161" s="40" t="str">
        <f t="shared" si="3"/>
        <v>(dist 437)</v>
      </c>
      <c r="G3161" s="40" t="str">
        <f t="shared" si="4"/>
        <v>(distance (loc1 Perugia) (loc2 Savona) (dist 437))</v>
      </c>
    </row>
    <row r="3162">
      <c r="A3162" t="s">
        <v>120</v>
      </c>
      <c r="B3162" t="s">
        <v>55</v>
      </c>
      <c r="C3162" s="40">
        <v>567.485</v>
      </c>
      <c r="D3162" s="40" t="str">
        <f t="shared" si="1"/>
        <v>(loc1 Perugia)</v>
      </c>
      <c r="E3162" s="40" t="str">
        <f t="shared" si="2"/>
        <v>(loc2 Torino)</v>
      </c>
      <c r="F3162" s="40" t="str">
        <f t="shared" si="3"/>
        <v>(dist 567)</v>
      </c>
      <c r="G3162" s="40" t="str">
        <f t="shared" si="4"/>
        <v>(distance (loc1 Perugia) (loc2 Torino) (dist 567))</v>
      </c>
    </row>
    <row r="3163">
      <c r="A3163" t="s">
        <v>120</v>
      </c>
      <c r="B3163" t="s">
        <v>63</v>
      </c>
      <c r="C3163" s="40">
        <v>170.937</v>
      </c>
      <c r="D3163" s="40" t="str">
        <f t="shared" si="1"/>
        <v>(loc1 Perugia)</v>
      </c>
      <c r="E3163" s="40" t="str">
        <f t="shared" si="2"/>
        <v>(loc2 Roma)</v>
      </c>
      <c r="F3163" s="40" t="str">
        <f t="shared" si="3"/>
        <v>(dist 170)</v>
      </c>
      <c r="G3163" s="40" t="str">
        <f t="shared" si="4"/>
        <v>(distance (loc1 Perugia) (loc2 Roma) (dist 170))</v>
      </c>
    </row>
    <row r="3164">
      <c r="A3164" t="s">
        <v>120</v>
      </c>
      <c r="B3164" t="s">
        <v>68</v>
      </c>
      <c r="C3164" s="40">
        <v>172.672</v>
      </c>
      <c r="D3164" s="40" t="str">
        <f t="shared" si="1"/>
        <v>(loc1 Perugia)</v>
      </c>
      <c r="E3164" s="40" t="str">
        <f t="shared" si="2"/>
        <v>(loc2 Prato)</v>
      </c>
      <c r="F3164" s="40" t="str">
        <f t="shared" si="3"/>
        <v>(dist 172)</v>
      </c>
      <c r="G3164" s="40" t="str">
        <f t="shared" si="4"/>
        <v>(distance (loc1 Perugia) (loc2 Prato) (dist 172))</v>
      </c>
    </row>
    <row r="3165">
      <c r="A3165" t="s">
        <v>120</v>
      </c>
      <c r="B3165" t="s">
        <v>69</v>
      </c>
      <c r="C3165" s="40">
        <v>190.247</v>
      </c>
      <c r="D3165" s="40" t="str">
        <f t="shared" si="1"/>
        <v>(loc1 Perugia)</v>
      </c>
      <c r="E3165" s="40" t="str">
        <f t="shared" si="2"/>
        <v>(loc2 Pistoia)</v>
      </c>
      <c r="F3165" s="40" t="str">
        <f t="shared" si="3"/>
        <v>(dist 190)</v>
      </c>
      <c r="G3165" s="40" t="str">
        <f t="shared" si="4"/>
        <v>(distance (loc1 Perugia) (loc2 Pistoia) (dist 190))</v>
      </c>
    </row>
    <row r="3166">
      <c r="A3166" t="s">
        <v>120</v>
      </c>
      <c r="B3166" t="s">
        <v>80</v>
      </c>
      <c r="C3166" s="40">
        <v>308.531</v>
      </c>
      <c r="D3166" s="40" t="str">
        <f t="shared" si="1"/>
        <v>(loc1 Perugia)</v>
      </c>
      <c r="E3166" s="40" t="str">
        <f t="shared" si="2"/>
        <v>(loc2 Reggio nell'Emilia)</v>
      </c>
      <c r="F3166" s="40" t="str">
        <f t="shared" si="3"/>
        <v>(dist 308)</v>
      </c>
      <c r="G3166" s="40" t="str">
        <f t="shared" si="4"/>
        <v>(distance (loc1 Perugia) (loc2 Reggio nell'Emilia) (dist 308))</v>
      </c>
    </row>
    <row r="3167">
      <c r="A3167" t="s">
        <v>120</v>
      </c>
      <c r="B3167" t="s">
        <v>81</v>
      </c>
      <c r="C3167" s="40">
        <v>441.344</v>
      </c>
      <c r="D3167" s="40" t="str">
        <f t="shared" si="1"/>
        <v>(loc1 Perugia)</v>
      </c>
      <c r="E3167" s="40" t="str">
        <f t="shared" si="2"/>
        <v>(loc2 Pavia)</v>
      </c>
      <c r="F3167" s="40" t="str">
        <f t="shared" si="3"/>
        <v>(dist 441)</v>
      </c>
      <c r="G3167" s="40" t="str">
        <f t="shared" si="4"/>
        <v>(distance (loc1 Perugia) (loc2 Pavia) (dist 441))</v>
      </c>
    </row>
    <row r="3168">
      <c r="A3168" t="s">
        <v>120</v>
      </c>
      <c r="B3168" t="s">
        <v>83</v>
      </c>
      <c r="C3168" s="40">
        <v>584.593</v>
      </c>
      <c r="D3168" s="40" t="str">
        <f t="shared" si="1"/>
        <v>(loc1 Perugia)</v>
      </c>
      <c r="E3168" s="40" t="str">
        <f t="shared" si="2"/>
        <v>(loc2 Verbano-Cusio-Ossola)</v>
      </c>
      <c r="F3168" s="40" t="str">
        <f t="shared" si="3"/>
        <v>(dist 584)</v>
      </c>
      <c r="G3168" s="40" t="str">
        <f t="shared" si="4"/>
        <v>(distance (loc1 Perugia) (loc2 Verbano-Cusio-Ossola) (dist 584))</v>
      </c>
    </row>
    <row r="3169">
      <c r="A3169" t="s">
        <v>120</v>
      </c>
      <c r="B3169" t="s">
        <v>92</v>
      </c>
      <c r="C3169" s="40">
        <v>509.01</v>
      </c>
      <c r="D3169" s="40" t="str">
        <f t="shared" si="1"/>
        <v>(loc1 Perugia)</v>
      </c>
      <c r="E3169" s="40" t="str">
        <f t="shared" si="2"/>
        <v>(loc2 Varese)</v>
      </c>
      <c r="F3169" s="40" t="str">
        <f t="shared" si="3"/>
        <v>(dist 509)</v>
      </c>
      <c r="G3169" s="40" t="str">
        <f t="shared" si="4"/>
        <v>(distance (loc1 Perugia) (loc2 Varese) (dist 509))</v>
      </c>
    </row>
    <row r="3170">
      <c r="A3170" t="s">
        <v>120</v>
      </c>
      <c r="B3170" t="s">
        <v>101</v>
      </c>
      <c r="C3170" s="40">
        <v>379.29</v>
      </c>
      <c r="D3170" s="40" t="str">
        <f t="shared" si="1"/>
        <v>(loc1 Perugia)</v>
      </c>
      <c r="E3170" s="40" t="str">
        <f t="shared" si="2"/>
        <v>(loc2 Verona)</v>
      </c>
      <c r="F3170" s="40" t="str">
        <f t="shared" si="3"/>
        <v>(dist 379)</v>
      </c>
      <c r="G3170" s="40" t="str">
        <f t="shared" si="4"/>
        <v>(distance (loc1 Perugia) (loc2 Verona) (dist 379))</v>
      </c>
    </row>
    <row r="3171">
      <c r="A3171" t="s">
        <v>120</v>
      </c>
      <c r="B3171" t="s">
        <v>105</v>
      </c>
      <c r="C3171" s="40">
        <v>386.623</v>
      </c>
      <c r="D3171" s="40" t="str">
        <f t="shared" si="1"/>
        <v>(loc1 Perugia)</v>
      </c>
      <c r="E3171" s="40" t="str">
        <f t="shared" si="2"/>
        <v>(loc2 Vicenza)</v>
      </c>
      <c r="F3171" s="40" t="str">
        <f t="shared" si="3"/>
        <v>(dist 386)</v>
      </c>
      <c r="G3171" s="40" t="str">
        <f t="shared" si="4"/>
        <v>(distance (loc1 Perugia) (loc2 Vicenza) (dist 386))</v>
      </c>
    </row>
    <row r="3172">
      <c r="A3172" t="s">
        <v>120</v>
      </c>
      <c r="B3172" t="s">
        <v>109</v>
      </c>
      <c r="C3172" s="40">
        <v>462.605</v>
      </c>
      <c r="D3172" s="40" t="str">
        <f t="shared" si="1"/>
        <v>(loc1 Perugia)</v>
      </c>
      <c r="E3172" s="40" t="str">
        <f t="shared" si="2"/>
        <v>(loc2 Trento)</v>
      </c>
      <c r="F3172" s="40" t="str">
        <f t="shared" si="3"/>
        <v>(dist 462)</v>
      </c>
      <c r="G3172" s="40" t="str">
        <f t="shared" si="4"/>
        <v>(distance (loc1 Perugia) (loc2 Trento) (dist 462))</v>
      </c>
    </row>
    <row r="3173">
      <c r="A3173" t="s">
        <v>120</v>
      </c>
      <c r="B3173" t="s">
        <v>110</v>
      </c>
      <c r="C3173" s="40">
        <v>386.311</v>
      </c>
      <c r="D3173" s="40" t="str">
        <f t="shared" si="1"/>
        <v>(loc1 Perugia)</v>
      </c>
      <c r="E3173" s="40" t="str">
        <f t="shared" si="2"/>
        <v>(loc2 Venezia)</v>
      </c>
      <c r="F3173" s="40" t="str">
        <f t="shared" si="3"/>
        <v>(dist 386)</v>
      </c>
      <c r="G3173" s="40" t="str">
        <f t="shared" si="4"/>
        <v>(distance (loc1 Perugia) (loc2 Venezia) (dist 386))</v>
      </c>
    </row>
    <row r="3174">
      <c r="A3174" t="s">
        <v>120</v>
      </c>
      <c r="B3174" t="s">
        <v>111</v>
      </c>
      <c r="C3174" s="40">
        <v>126.501</v>
      </c>
      <c r="D3174" s="40" t="str">
        <f t="shared" si="1"/>
        <v>(loc1 Perugia)</v>
      </c>
      <c r="E3174" s="40" t="str">
        <f t="shared" si="2"/>
        <v>(loc2 Viterbo)</v>
      </c>
      <c r="F3174" s="40" t="str">
        <f t="shared" si="3"/>
        <v>(dist 126)</v>
      </c>
      <c r="G3174" s="40" t="str">
        <f t="shared" si="4"/>
        <v>(distance (loc1 Perugia) (loc2 Viterbo) (dist 126))</v>
      </c>
    </row>
    <row r="3175">
      <c r="A3175" t="s">
        <v>120</v>
      </c>
      <c r="B3175" t="s">
        <v>112</v>
      </c>
      <c r="C3175" s="40">
        <v>580.011</v>
      </c>
      <c r="D3175" s="40" t="str">
        <f t="shared" si="1"/>
        <v>(loc1 Perugia)</v>
      </c>
      <c r="E3175" s="40" t="str">
        <f t="shared" si="2"/>
        <v>(loc2 Sondrio)</v>
      </c>
      <c r="F3175" s="40" t="str">
        <f t="shared" si="3"/>
        <v>(dist 580)</v>
      </c>
      <c r="G3175" s="40" t="str">
        <f t="shared" si="4"/>
        <v>(distance (loc1 Perugia) (loc2 Sondrio) (dist 580))</v>
      </c>
    </row>
    <row r="3176">
      <c r="A3176" t="s">
        <v>120</v>
      </c>
      <c r="B3176" t="s">
        <v>116</v>
      </c>
      <c r="C3176" s="40">
        <v>1171.717</v>
      </c>
      <c r="D3176" s="40" t="str">
        <f t="shared" si="1"/>
        <v>(loc1 Perugia)</v>
      </c>
      <c r="E3176" s="40" t="str">
        <f t="shared" si="2"/>
        <v>(loc2 Trapani)</v>
      </c>
      <c r="F3176" s="40" t="str">
        <f t="shared" si="3"/>
        <v>(dist 1171)</v>
      </c>
      <c r="G3176" s="40" t="str">
        <f t="shared" si="4"/>
        <v>(distance (loc1 Perugia) (loc2 Trapani) (dist 1171))</v>
      </c>
    </row>
    <row r="3177">
      <c r="A3177" t="s">
        <v>120</v>
      </c>
      <c r="B3177" t="s">
        <v>118</v>
      </c>
      <c r="C3177" s="40">
        <v>1065.288</v>
      </c>
      <c r="D3177" s="40" t="str">
        <f t="shared" si="1"/>
        <v>(loc1 Perugia)</v>
      </c>
      <c r="E3177" s="40" t="str">
        <f t="shared" si="2"/>
        <v>(loc2 Palermo)</v>
      </c>
      <c r="F3177" s="40" t="str">
        <f t="shared" si="3"/>
        <v>(dist 1065)</v>
      </c>
      <c r="G3177" s="40" t="str">
        <f t="shared" si="4"/>
        <v>(distance (loc1 Perugia) (loc2 Palermo) (dist 1065))</v>
      </c>
    </row>
    <row r="3178">
      <c r="A3178" t="s">
        <v>120</v>
      </c>
      <c r="B3178" t="s">
        <v>121</v>
      </c>
      <c r="C3178" s="40">
        <v>81.681</v>
      </c>
      <c r="D3178" s="40" t="str">
        <f t="shared" si="1"/>
        <v>(loc1 Perugia)</v>
      </c>
      <c r="E3178" s="40" t="str">
        <f t="shared" si="2"/>
        <v>(loc2 Terni)</v>
      </c>
      <c r="F3178" s="40" t="str">
        <f t="shared" si="3"/>
        <v>(dist 81)</v>
      </c>
      <c r="G3178" s="40" t="str">
        <f t="shared" si="4"/>
        <v>(distance (loc1 Perugia) (loc2 Terni) (dist 81))</v>
      </c>
    </row>
    <row r="3179">
      <c r="A3179" t="s">
        <v>120</v>
      </c>
      <c r="B3179" t="s">
        <v>127</v>
      </c>
      <c r="C3179" s="40">
        <v>194.69</v>
      </c>
      <c r="D3179" s="40" t="str">
        <f t="shared" si="1"/>
        <v>(loc1 Perugia)</v>
      </c>
      <c r="E3179" s="40" t="str">
        <f t="shared" si="2"/>
        <v>(loc2 Rimini)</v>
      </c>
      <c r="F3179" s="40" t="str">
        <f t="shared" si="3"/>
        <v>(dist 194)</v>
      </c>
      <c r="G3179" s="40" t="str">
        <f t="shared" si="4"/>
        <v>(distance (loc1 Perugia) (loc2 Rimini) (dist 194))</v>
      </c>
    </row>
    <row r="3180">
      <c r="A3180" t="s">
        <v>120</v>
      </c>
      <c r="B3180" t="s">
        <v>133</v>
      </c>
      <c r="C3180" s="40">
        <v>1042.777</v>
      </c>
      <c r="D3180" s="40" t="str">
        <f t="shared" si="1"/>
        <v>(loc1 Perugia)</v>
      </c>
      <c r="E3180" s="40" t="str">
        <f t="shared" si="2"/>
        <v>(loc2 Ragusa)</v>
      </c>
      <c r="F3180" s="40" t="str">
        <f t="shared" si="3"/>
        <v>(dist 1042)</v>
      </c>
      <c r="G3180" s="40" t="str">
        <f t="shared" si="4"/>
        <v>(distance (loc1 Perugia) (loc2 Ragusa) (dist 1042))</v>
      </c>
    </row>
    <row r="3181">
      <c r="A3181" t="s">
        <v>120</v>
      </c>
      <c r="B3181" t="s">
        <v>134</v>
      </c>
      <c r="C3181" s="40">
        <v>1004.664</v>
      </c>
      <c r="D3181" s="40" t="str">
        <f t="shared" si="1"/>
        <v>(loc1 Perugia)</v>
      </c>
      <c r="E3181" s="40" t="str">
        <f t="shared" si="2"/>
        <v>(loc2 Siracusa)</v>
      </c>
      <c r="F3181" s="40" t="str">
        <f t="shared" si="3"/>
        <v>(dist 1004)</v>
      </c>
      <c r="G3181" s="40" t="str">
        <f t="shared" si="4"/>
        <v>(distance (loc1 Perugia) (loc2 Siracusa) (dist 1004))</v>
      </c>
    </row>
    <row r="3182">
      <c r="A3182" t="s">
        <v>120</v>
      </c>
      <c r="B3182" t="s">
        <v>141</v>
      </c>
      <c r="C3182" s="40">
        <v>844.235</v>
      </c>
      <c r="D3182" s="40" t="str">
        <f t="shared" si="1"/>
        <v>(loc1 Perugia)</v>
      </c>
      <c r="E3182" s="40" t="str">
        <f t="shared" si="2"/>
        <v>(loc2 Reggio di Calabria)</v>
      </c>
      <c r="F3182" s="40" t="str">
        <f t="shared" si="3"/>
        <v>(dist 844)</v>
      </c>
      <c r="G3182" s="40" t="str">
        <f t="shared" si="4"/>
        <v>(distance (loc1 Perugia) (loc2 Reggio di Calabria) (dist 844))</v>
      </c>
    </row>
    <row r="3183">
      <c r="A3183" t="s">
        <v>120</v>
      </c>
      <c r="B3183" t="s">
        <v>151</v>
      </c>
      <c r="C3183" s="40">
        <v>227.078</v>
      </c>
      <c r="D3183" s="40" t="str">
        <f t="shared" si="1"/>
        <v>(loc1 Perugia)</v>
      </c>
      <c r="E3183" s="40" t="str">
        <f t="shared" si="2"/>
        <v>(loc2 Teramo)</v>
      </c>
      <c r="F3183" s="40" t="str">
        <f t="shared" si="3"/>
        <v>(dist 227)</v>
      </c>
      <c r="G3183" s="40" t="str">
        <f t="shared" si="4"/>
        <v>(distance (loc1 Perugia) (loc2 Teramo) (dist 227))</v>
      </c>
    </row>
    <row r="3184">
      <c r="A3184" t="s">
        <v>120</v>
      </c>
      <c r="B3184" t="s">
        <v>155</v>
      </c>
      <c r="C3184" s="40">
        <v>402.593</v>
      </c>
      <c r="D3184" s="40" t="str">
        <f t="shared" si="1"/>
        <v>(loc1 Perugia)</v>
      </c>
      <c r="E3184" s="40" t="str">
        <f t="shared" si="2"/>
        <v>(loc2 Treviso)</v>
      </c>
      <c r="F3184" s="40" t="str">
        <f t="shared" si="3"/>
        <v>(dist 402)</v>
      </c>
      <c r="G3184" s="40" t="str">
        <f t="shared" si="4"/>
        <v>(distance (loc1 Perugia) (loc2 Treviso) (dist 402))</v>
      </c>
    </row>
    <row r="3185">
      <c r="A3185" t="s">
        <v>120</v>
      </c>
      <c r="B3185" t="s">
        <v>159</v>
      </c>
      <c r="C3185" s="40">
        <v>187.47</v>
      </c>
      <c r="D3185" s="40" t="str">
        <f t="shared" si="1"/>
        <v>(loc1 Perugia)</v>
      </c>
      <c r="E3185" s="40" t="str">
        <f t="shared" si="2"/>
        <v>(loc2 Ravenna)</v>
      </c>
      <c r="F3185" s="40" t="str">
        <f t="shared" si="3"/>
        <v>(dist 187)</v>
      </c>
      <c r="G3185" s="40" t="str">
        <f t="shared" si="4"/>
        <v>(distance (loc1 Perugia) (loc2 Ravenna) (dist 187))</v>
      </c>
    </row>
    <row r="3186">
      <c r="A3186" t="s">
        <v>120</v>
      </c>
      <c r="B3186" t="s">
        <v>161</v>
      </c>
      <c r="C3186" s="40">
        <v>504.417</v>
      </c>
      <c r="D3186" s="40" t="str">
        <f t="shared" si="1"/>
        <v>(loc1 Perugia)</v>
      </c>
      <c r="E3186" s="40" t="str">
        <f t="shared" si="2"/>
        <v>(loc2 Udine)</v>
      </c>
      <c r="F3186" s="40" t="str">
        <f t="shared" si="3"/>
        <v>(dist 504)</v>
      </c>
      <c r="G3186" s="40" t="str">
        <f t="shared" si="4"/>
        <v>(distance (loc1 Perugia) (loc2 Udine) (dist 504))</v>
      </c>
    </row>
    <row r="3187">
      <c r="A3187" t="s">
        <v>120</v>
      </c>
      <c r="B3187" t="s">
        <v>163</v>
      </c>
      <c r="C3187" s="40">
        <v>533.591</v>
      </c>
      <c r="D3187" s="40" t="str">
        <f t="shared" si="1"/>
        <v>(loc1 Perugia)</v>
      </c>
      <c r="E3187" s="40" t="str">
        <f t="shared" si="2"/>
        <v>(loc2 Trieste)</v>
      </c>
      <c r="F3187" s="40" t="str">
        <f t="shared" si="3"/>
        <v>(dist 533)</v>
      </c>
      <c r="G3187" s="40" t="str">
        <f t="shared" si="4"/>
        <v>(distance (loc1 Perugia) (loc2 Trieste) (dist 533))</v>
      </c>
    </row>
    <row r="3188">
      <c r="A3188" t="s">
        <v>120</v>
      </c>
      <c r="B3188" t="s">
        <v>123</v>
      </c>
      <c r="C3188" s="40">
        <v>95.637</v>
      </c>
      <c r="D3188" s="40" t="str">
        <f t="shared" si="1"/>
        <v>(loc1 Perugia)</v>
      </c>
      <c r="E3188" s="40" t="str">
        <f t="shared" si="2"/>
        <v>(loc2 Pesaro e Urbino)</v>
      </c>
      <c r="F3188" s="40" t="str">
        <f t="shared" si="3"/>
        <v>(dist 95)</v>
      </c>
      <c r="G3188" s="40" t="str">
        <f t="shared" si="4"/>
        <v>(distance (loc1 Perugia) (loc2 Pesaro e Urbino) (dist 95))</v>
      </c>
    </row>
    <row r="3189">
      <c r="A3189" t="s">
        <v>120</v>
      </c>
      <c r="B3189" t="s">
        <v>146</v>
      </c>
      <c r="C3189" s="40">
        <v>352.764</v>
      </c>
      <c r="D3189" s="40" t="str">
        <f t="shared" si="1"/>
        <v>(loc1 Perugia)</v>
      </c>
      <c r="E3189" s="40" t="str">
        <f t="shared" si="2"/>
        <v>(loc2 Padova)</v>
      </c>
      <c r="F3189" s="40" t="str">
        <f t="shared" si="3"/>
        <v>(dist 352)</v>
      </c>
      <c r="G3189" s="40" t="str">
        <f t="shared" si="4"/>
        <v>(distance (loc1 Perugia) (loc2 Padova) (dist 352))</v>
      </c>
    </row>
    <row r="3190">
      <c r="A3190" t="s">
        <v>120</v>
      </c>
      <c r="B3190" t="s">
        <v>160</v>
      </c>
      <c r="C3190" s="40">
        <v>458.516</v>
      </c>
      <c r="D3190" s="40" t="str">
        <f t="shared" si="1"/>
        <v>(loc1 Perugia)</v>
      </c>
      <c r="E3190" s="40" t="str">
        <f t="shared" si="2"/>
        <v>(loc2 Pordenone)</v>
      </c>
      <c r="F3190" s="40" t="str">
        <f t="shared" si="3"/>
        <v>(dist 458)</v>
      </c>
      <c r="G3190" s="40" t="str">
        <f t="shared" si="4"/>
        <v>(distance (loc1 Perugia) (loc2 Pordenone) (dist 458))</v>
      </c>
    </row>
    <row r="3191">
      <c r="A3191" t="s">
        <v>123</v>
      </c>
      <c r="B3191" t="s">
        <v>31</v>
      </c>
      <c r="C3191" s="40">
        <v>495.673</v>
      </c>
      <c r="D3191" s="40" t="str">
        <f t="shared" si="1"/>
        <v>(loc1 Pesaro e Urbino)</v>
      </c>
      <c r="E3191" s="40" t="str">
        <f t="shared" si="2"/>
        <v>(loc2 Salerno)</v>
      </c>
      <c r="F3191" s="40" t="str">
        <f t="shared" si="3"/>
        <v>(dist 495)</v>
      </c>
      <c r="G3191" s="40" t="str">
        <f t="shared" si="4"/>
        <v>(distance (loc1 Pesaro e Urbino) (loc2 Salerno) (dist 495))</v>
      </c>
    </row>
    <row r="3192">
      <c r="A3192" t="s">
        <v>123</v>
      </c>
      <c r="B3192" t="s">
        <v>42</v>
      </c>
      <c r="C3192" s="40">
        <v>256.494</v>
      </c>
      <c r="D3192" s="40" t="str">
        <f t="shared" si="1"/>
        <v>(loc1 Pesaro e Urbino)</v>
      </c>
      <c r="E3192" s="40" t="str">
        <f t="shared" si="2"/>
        <v>(loc2 Pisa)</v>
      </c>
      <c r="F3192" s="40" t="str">
        <f t="shared" si="3"/>
        <v>(dist 256)</v>
      </c>
      <c r="G3192" s="40" t="str">
        <f t="shared" si="4"/>
        <v>(distance (loc1 Pesaro e Urbino) (loc2 Pisa) (dist 256))</v>
      </c>
    </row>
    <row r="3193">
      <c r="A3193" t="s">
        <v>123</v>
      </c>
      <c r="B3193" t="s">
        <v>45</v>
      </c>
      <c r="C3193" s="40">
        <v>197.517</v>
      </c>
      <c r="D3193" s="40" t="str">
        <f t="shared" si="1"/>
        <v>(loc1 Pesaro e Urbino)</v>
      </c>
      <c r="E3193" s="40" t="str">
        <f t="shared" si="2"/>
        <v>(loc2 Siena)</v>
      </c>
      <c r="F3193" s="40" t="str">
        <f t="shared" si="3"/>
        <v>(dist 197)</v>
      </c>
      <c r="G3193" s="40" t="str">
        <f t="shared" si="4"/>
        <v>(distance (loc1 Pesaro e Urbino) (loc2 Siena) (dist 197))</v>
      </c>
    </row>
    <row r="3194">
      <c r="A3194" t="s">
        <v>123</v>
      </c>
      <c r="B3194" t="s">
        <v>49</v>
      </c>
      <c r="C3194" s="40">
        <v>534.444</v>
      </c>
      <c r="D3194" s="40" t="str">
        <f t="shared" si="1"/>
        <v>(loc1 Pesaro e Urbino)</v>
      </c>
      <c r="E3194" s="40" t="str">
        <f t="shared" si="2"/>
        <v>(loc2 Savona)</v>
      </c>
      <c r="F3194" s="40" t="str">
        <f t="shared" si="3"/>
        <v>(dist 534)</v>
      </c>
      <c r="G3194" s="40" t="str">
        <f t="shared" si="4"/>
        <v>(distance (loc1 Pesaro e Urbino) (loc2 Savona) (dist 534))</v>
      </c>
    </row>
    <row r="3195">
      <c r="A3195" t="s">
        <v>123</v>
      </c>
      <c r="B3195" t="s">
        <v>55</v>
      </c>
      <c r="C3195" s="40">
        <v>533.728</v>
      </c>
      <c r="D3195" s="40" t="str">
        <f t="shared" si="1"/>
        <v>(loc1 Pesaro e Urbino)</v>
      </c>
      <c r="E3195" s="40" t="str">
        <f t="shared" si="2"/>
        <v>(loc2 Torino)</v>
      </c>
      <c r="F3195" s="40" t="str">
        <f t="shared" si="3"/>
        <v>(dist 533)</v>
      </c>
      <c r="G3195" s="40" t="str">
        <f t="shared" si="4"/>
        <v>(distance (loc1 Pesaro e Urbino) (loc2 Torino) (dist 533))</v>
      </c>
    </row>
    <row r="3196">
      <c r="A3196" t="s">
        <v>123</v>
      </c>
      <c r="B3196" t="s">
        <v>63</v>
      </c>
      <c r="C3196" s="40">
        <v>256.052</v>
      </c>
      <c r="D3196" s="40" t="str">
        <f t="shared" si="1"/>
        <v>(loc1 Pesaro e Urbino)</v>
      </c>
      <c r="E3196" s="40" t="str">
        <f t="shared" si="2"/>
        <v>(loc2 Roma)</v>
      </c>
      <c r="F3196" s="40" t="str">
        <f t="shared" si="3"/>
        <v>(dist 256)</v>
      </c>
      <c r="G3196" s="40" t="str">
        <f t="shared" si="4"/>
        <v>(distance (loc1 Pesaro e Urbino) (loc2 Roma) (dist 256))</v>
      </c>
    </row>
    <row r="3197">
      <c r="A3197" t="s">
        <v>123</v>
      </c>
      <c r="B3197" t="s">
        <v>68</v>
      </c>
      <c r="C3197" s="40">
        <v>196.383</v>
      </c>
      <c r="D3197" s="40" t="str">
        <f t="shared" si="1"/>
        <v>(loc1 Pesaro e Urbino)</v>
      </c>
      <c r="E3197" s="40" t="str">
        <f t="shared" si="2"/>
        <v>(loc2 Prato)</v>
      </c>
      <c r="F3197" s="40" t="str">
        <f t="shared" si="3"/>
        <v>(dist 196)</v>
      </c>
      <c r="G3197" s="40" t="str">
        <f t="shared" si="4"/>
        <v>(distance (loc1 Pesaro e Urbino) (loc2 Prato) (dist 196))</v>
      </c>
    </row>
    <row r="3198">
      <c r="A3198" t="s">
        <v>123</v>
      </c>
      <c r="B3198" t="s">
        <v>69</v>
      </c>
      <c r="C3198" s="40">
        <v>213.958</v>
      </c>
      <c r="D3198" s="40" t="str">
        <f t="shared" si="1"/>
        <v>(loc1 Pesaro e Urbino)</v>
      </c>
      <c r="E3198" s="40" t="str">
        <f t="shared" si="2"/>
        <v>(loc2 Pistoia)</v>
      </c>
      <c r="F3198" s="40" t="str">
        <f t="shared" si="3"/>
        <v>(dist 213)</v>
      </c>
      <c r="G3198" s="40" t="str">
        <f t="shared" si="4"/>
        <v>(distance (loc1 Pesaro e Urbino) (loc2 Pistoia) (dist 213))</v>
      </c>
    </row>
    <row r="3199">
      <c r="A3199" t="s">
        <v>123</v>
      </c>
      <c r="B3199" t="s">
        <v>80</v>
      </c>
      <c r="C3199" s="40">
        <v>274.774</v>
      </c>
      <c r="D3199" s="40" t="str">
        <f t="shared" si="1"/>
        <v>(loc1 Pesaro e Urbino)</v>
      </c>
      <c r="E3199" s="40" t="str">
        <f t="shared" si="2"/>
        <v>(loc2 Reggio nell'Emilia)</v>
      </c>
      <c r="F3199" s="40" t="str">
        <f t="shared" si="3"/>
        <v>(dist 274)</v>
      </c>
      <c r="G3199" s="40" t="str">
        <f t="shared" si="4"/>
        <v>(distance (loc1 Pesaro e Urbino) (loc2 Reggio nell'Emilia) (dist 274))</v>
      </c>
    </row>
    <row r="3200">
      <c r="A3200" t="s">
        <v>123</v>
      </c>
      <c r="B3200" t="s">
        <v>81</v>
      </c>
      <c r="C3200" s="40">
        <v>407.587</v>
      </c>
      <c r="D3200" s="40" t="str">
        <f t="shared" si="1"/>
        <v>(loc1 Pesaro e Urbino)</v>
      </c>
      <c r="E3200" s="40" t="str">
        <f t="shared" si="2"/>
        <v>(loc2 Pavia)</v>
      </c>
      <c r="F3200" s="40" t="str">
        <f t="shared" si="3"/>
        <v>(dist 407)</v>
      </c>
      <c r="G3200" s="40" t="str">
        <f t="shared" si="4"/>
        <v>(distance (loc1 Pesaro e Urbino) (loc2 Pavia) (dist 407))</v>
      </c>
    </row>
    <row r="3201">
      <c r="A3201" t="s">
        <v>123</v>
      </c>
      <c r="B3201" t="s">
        <v>83</v>
      </c>
      <c r="C3201" s="40">
        <v>550.836</v>
      </c>
      <c r="D3201" s="40" t="str">
        <f t="shared" si="1"/>
        <v>(loc1 Pesaro e Urbino)</v>
      </c>
      <c r="E3201" s="40" t="str">
        <f t="shared" si="2"/>
        <v>(loc2 Verbano-Cusio-Ossola)</v>
      </c>
      <c r="F3201" s="40" t="str">
        <f t="shared" si="3"/>
        <v>(dist 550)</v>
      </c>
      <c r="G3201" s="40" t="str">
        <f t="shared" si="4"/>
        <v>(distance (loc1 Pesaro e Urbino) (loc2 Verbano-Cusio-Ossola) (dist 550))</v>
      </c>
    </row>
    <row r="3202">
      <c r="A3202" t="s">
        <v>123</v>
      </c>
      <c r="B3202" t="s">
        <v>92</v>
      </c>
      <c r="C3202" s="40">
        <v>475.253</v>
      </c>
      <c r="D3202" s="40" t="str">
        <f t="shared" si="1"/>
        <v>(loc1 Pesaro e Urbino)</v>
      </c>
      <c r="E3202" s="40" t="str">
        <f t="shared" si="2"/>
        <v>(loc2 Varese)</v>
      </c>
      <c r="F3202" s="40" t="str">
        <f t="shared" si="3"/>
        <v>(dist 475)</v>
      </c>
      <c r="G3202" s="40" t="str">
        <f t="shared" si="4"/>
        <v>(distance (loc1 Pesaro e Urbino) (loc2 Varese) (dist 475))</v>
      </c>
    </row>
    <row r="3203">
      <c r="A3203" t="s">
        <v>123</v>
      </c>
      <c r="B3203" t="s">
        <v>101</v>
      </c>
      <c r="C3203" s="40">
        <v>345.534</v>
      </c>
      <c r="D3203" s="40" t="str">
        <f t="shared" si="1"/>
        <v>(loc1 Pesaro e Urbino)</v>
      </c>
      <c r="E3203" s="40" t="str">
        <f t="shared" si="2"/>
        <v>(loc2 Verona)</v>
      </c>
      <c r="F3203" s="40" t="str">
        <f t="shared" si="3"/>
        <v>(dist 345)</v>
      </c>
      <c r="G3203" s="40" t="str">
        <f t="shared" si="4"/>
        <v>(distance (loc1 Pesaro e Urbino) (loc2 Verona) (dist 345))</v>
      </c>
    </row>
    <row r="3204">
      <c r="A3204" t="s">
        <v>123</v>
      </c>
      <c r="B3204" t="s">
        <v>105</v>
      </c>
      <c r="C3204" s="40">
        <v>351.027</v>
      </c>
      <c r="D3204" s="40" t="str">
        <f t="shared" si="1"/>
        <v>(loc1 Pesaro e Urbino)</v>
      </c>
      <c r="E3204" s="40" t="str">
        <f t="shared" si="2"/>
        <v>(loc2 Vicenza)</v>
      </c>
      <c r="F3204" s="40" t="str">
        <f t="shared" si="3"/>
        <v>(dist 351)</v>
      </c>
      <c r="G3204" s="40" t="str">
        <f t="shared" si="4"/>
        <v>(distance (loc1 Pesaro e Urbino) (loc2 Vicenza) (dist 351))</v>
      </c>
    </row>
    <row r="3205">
      <c r="A3205" t="s">
        <v>123</v>
      </c>
      <c r="B3205" t="s">
        <v>109</v>
      </c>
      <c r="C3205" s="40">
        <v>428.849</v>
      </c>
      <c r="D3205" s="40" t="str">
        <f t="shared" si="1"/>
        <v>(loc1 Pesaro e Urbino)</v>
      </c>
      <c r="E3205" s="40" t="str">
        <f t="shared" si="2"/>
        <v>(loc2 Trento)</v>
      </c>
      <c r="F3205" s="40" t="str">
        <f t="shared" si="3"/>
        <v>(dist 428)</v>
      </c>
      <c r="G3205" s="40" t="str">
        <f t="shared" si="4"/>
        <v>(distance (loc1 Pesaro e Urbino) (loc2 Trento) (dist 428))</v>
      </c>
    </row>
    <row r="3206">
      <c r="A3206" t="s">
        <v>123</v>
      </c>
      <c r="B3206" t="s">
        <v>110</v>
      </c>
      <c r="C3206" s="40">
        <v>350.715</v>
      </c>
      <c r="D3206" s="40" t="str">
        <f t="shared" si="1"/>
        <v>(loc1 Pesaro e Urbino)</v>
      </c>
      <c r="E3206" s="40" t="str">
        <f t="shared" si="2"/>
        <v>(loc2 Venezia)</v>
      </c>
      <c r="F3206" s="40" t="str">
        <f t="shared" si="3"/>
        <v>(dist 350)</v>
      </c>
      <c r="G3206" s="40" t="str">
        <f t="shared" si="4"/>
        <v>(distance (loc1 Pesaro e Urbino) (loc2 Venezia) (dist 350))</v>
      </c>
    </row>
    <row r="3207">
      <c r="A3207" t="s">
        <v>123</v>
      </c>
      <c r="B3207" t="s">
        <v>111</v>
      </c>
      <c r="C3207" s="40">
        <v>211.616</v>
      </c>
      <c r="D3207" s="40" t="str">
        <f t="shared" si="1"/>
        <v>(loc1 Pesaro e Urbino)</v>
      </c>
      <c r="E3207" s="40" t="str">
        <f t="shared" si="2"/>
        <v>(loc2 Viterbo)</v>
      </c>
      <c r="F3207" s="40" t="str">
        <f t="shared" si="3"/>
        <v>(dist 211)</v>
      </c>
      <c r="G3207" s="40" t="str">
        <f t="shared" si="4"/>
        <v>(distance (loc1 Pesaro e Urbino) (loc2 Viterbo) (dist 211))</v>
      </c>
    </row>
    <row r="3208">
      <c r="A3208" t="s">
        <v>123</v>
      </c>
      <c r="B3208" t="s">
        <v>112</v>
      </c>
      <c r="C3208" s="40">
        <v>546.254</v>
      </c>
      <c r="D3208" s="40" t="str">
        <f t="shared" si="1"/>
        <v>(loc1 Pesaro e Urbino)</v>
      </c>
      <c r="E3208" s="40" t="str">
        <f t="shared" si="2"/>
        <v>(loc2 Sondrio)</v>
      </c>
      <c r="F3208" s="40" t="str">
        <f t="shared" si="3"/>
        <v>(dist 546)</v>
      </c>
      <c r="G3208" s="40" t="str">
        <f t="shared" si="4"/>
        <v>(distance (loc1 Pesaro e Urbino) (loc2 Sondrio) (dist 546))</v>
      </c>
    </row>
    <row r="3209">
      <c r="A3209" t="s">
        <v>123</v>
      </c>
      <c r="B3209" t="s">
        <v>116</v>
      </c>
      <c r="C3209" s="40">
        <v>1256.832</v>
      </c>
      <c r="D3209" s="40" t="str">
        <f t="shared" si="1"/>
        <v>(loc1 Pesaro e Urbino)</v>
      </c>
      <c r="E3209" s="40" t="str">
        <f t="shared" si="2"/>
        <v>(loc2 Trapani)</v>
      </c>
      <c r="F3209" s="40" t="str">
        <f t="shared" si="3"/>
        <v>(dist 1256)</v>
      </c>
      <c r="G3209" s="40" t="str">
        <f t="shared" si="4"/>
        <v>(distance (loc1 Pesaro e Urbino) (loc2 Trapani) (dist 1256))</v>
      </c>
    </row>
    <row r="3210">
      <c r="A3210" t="s">
        <v>123</v>
      </c>
      <c r="B3210" t="s">
        <v>118</v>
      </c>
      <c r="C3210" s="40">
        <v>1150.403</v>
      </c>
      <c r="D3210" s="40" t="str">
        <f t="shared" si="1"/>
        <v>(loc1 Pesaro e Urbino)</v>
      </c>
      <c r="E3210" s="40" t="str">
        <f t="shared" si="2"/>
        <v>(loc2 Palermo)</v>
      </c>
      <c r="F3210" s="40" t="str">
        <f t="shared" si="3"/>
        <v>(dist 1150)</v>
      </c>
      <c r="G3210" s="40" t="str">
        <f t="shared" si="4"/>
        <v>(distance (loc1 Pesaro e Urbino) (loc2 Palermo) (dist 1150))</v>
      </c>
    </row>
    <row r="3211">
      <c r="A3211" t="s">
        <v>123</v>
      </c>
      <c r="B3211" t="s">
        <v>120</v>
      </c>
      <c r="C3211" s="40">
        <v>95.637</v>
      </c>
      <c r="D3211" s="40" t="str">
        <f t="shared" si="1"/>
        <v>(loc1 Pesaro e Urbino)</v>
      </c>
      <c r="E3211" s="40" t="str">
        <f t="shared" si="2"/>
        <v>(loc2 Perugia)</v>
      </c>
      <c r="F3211" s="40" t="str">
        <f t="shared" si="3"/>
        <v>(dist 95)</v>
      </c>
      <c r="G3211" s="40" t="str">
        <f t="shared" si="4"/>
        <v>(distance (loc1 Pesaro e Urbino) (loc2 Perugia) (dist 95))</v>
      </c>
    </row>
    <row r="3212">
      <c r="A3212" t="s">
        <v>123</v>
      </c>
      <c r="B3212" t="s">
        <v>121</v>
      </c>
      <c r="C3212" s="40">
        <v>166.599</v>
      </c>
      <c r="D3212" s="40" t="str">
        <f t="shared" si="1"/>
        <v>(loc1 Pesaro e Urbino)</v>
      </c>
      <c r="E3212" s="40" t="str">
        <f t="shared" si="2"/>
        <v>(loc2 Terni)</v>
      </c>
      <c r="F3212" s="40" t="str">
        <f t="shared" si="3"/>
        <v>(dist 166)</v>
      </c>
      <c r="G3212" s="40" t="str">
        <f t="shared" si="4"/>
        <v>(distance (loc1 Pesaro e Urbino) (loc2 Terni) (dist 166))</v>
      </c>
    </row>
    <row r="3213">
      <c r="A3213" t="s">
        <v>123</v>
      </c>
      <c r="B3213" t="s">
        <v>127</v>
      </c>
      <c r="C3213" s="40">
        <v>94.447</v>
      </c>
      <c r="D3213" s="40" t="str">
        <f t="shared" si="1"/>
        <v>(loc1 Pesaro e Urbino)</v>
      </c>
      <c r="E3213" s="40" t="str">
        <f t="shared" si="2"/>
        <v>(loc2 Rimini)</v>
      </c>
      <c r="F3213" s="40" t="str">
        <f t="shared" si="3"/>
        <v>(dist 94)</v>
      </c>
      <c r="G3213" s="40" t="str">
        <f t="shared" si="4"/>
        <v>(distance (loc1 Pesaro e Urbino) (loc2 Rimini) (dist 94))</v>
      </c>
    </row>
    <row r="3214">
      <c r="A3214" t="s">
        <v>123</v>
      </c>
      <c r="B3214" t="s">
        <v>133</v>
      </c>
      <c r="C3214" s="40">
        <v>1127.133</v>
      </c>
      <c r="D3214" s="40" t="str">
        <f t="shared" si="1"/>
        <v>(loc1 Pesaro e Urbino)</v>
      </c>
      <c r="E3214" s="40" t="str">
        <f t="shared" si="2"/>
        <v>(loc2 Ragusa)</v>
      </c>
      <c r="F3214" s="40" t="str">
        <f t="shared" si="3"/>
        <v>(dist 1127)</v>
      </c>
      <c r="G3214" s="40" t="str">
        <f t="shared" si="4"/>
        <v>(distance (loc1 Pesaro e Urbino) (loc2 Ragusa) (dist 1127))</v>
      </c>
    </row>
    <row r="3215">
      <c r="A3215" t="s">
        <v>123</v>
      </c>
      <c r="B3215" t="s">
        <v>134</v>
      </c>
      <c r="C3215" s="40">
        <v>1089.02</v>
      </c>
      <c r="D3215" s="40" t="str">
        <f t="shared" si="1"/>
        <v>(loc1 Pesaro e Urbino)</v>
      </c>
      <c r="E3215" s="40" t="str">
        <f t="shared" si="2"/>
        <v>(loc2 Siracusa)</v>
      </c>
      <c r="F3215" s="40" t="str">
        <f t="shared" si="3"/>
        <v>(dist 1089)</v>
      </c>
      <c r="G3215" s="40" t="str">
        <f t="shared" si="4"/>
        <v>(distance (loc1 Pesaro e Urbino) (loc2 Siracusa) (dist 1089))</v>
      </c>
    </row>
    <row r="3216">
      <c r="A3216" t="s">
        <v>123</v>
      </c>
      <c r="B3216" t="s">
        <v>141</v>
      </c>
      <c r="C3216" s="40">
        <v>928.591</v>
      </c>
      <c r="D3216" s="40" t="str">
        <f t="shared" si="1"/>
        <v>(loc1 Pesaro e Urbino)</v>
      </c>
      <c r="E3216" s="40" t="str">
        <f t="shared" si="2"/>
        <v>(loc2 Reggio di Calabria)</v>
      </c>
      <c r="F3216" s="40" t="str">
        <f t="shared" si="3"/>
        <v>(dist 928)</v>
      </c>
      <c r="G3216" s="40" t="str">
        <f t="shared" si="4"/>
        <v>(distance (loc1 Pesaro e Urbino) (loc2 Reggio di Calabria) (dist 928))</v>
      </c>
    </row>
    <row r="3217">
      <c r="A3217" t="s">
        <v>123</v>
      </c>
      <c r="B3217" t="s">
        <v>151</v>
      </c>
      <c r="C3217" s="40">
        <v>225.654</v>
      </c>
      <c r="D3217" s="40" t="str">
        <f t="shared" si="1"/>
        <v>(loc1 Pesaro e Urbino)</v>
      </c>
      <c r="E3217" s="40" t="str">
        <f t="shared" si="2"/>
        <v>(loc2 Teramo)</v>
      </c>
      <c r="F3217" s="40" t="str">
        <f t="shared" si="3"/>
        <v>(dist 225)</v>
      </c>
      <c r="G3217" s="40" t="str">
        <f t="shared" si="4"/>
        <v>(distance (loc1 Pesaro e Urbino) (loc2 Teramo) (dist 225))</v>
      </c>
    </row>
    <row r="3218">
      <c r="A3218" t="s">
        <v>123</v>
      </c>
      <c r="B3218" t="s">
        <v>155</v>
      </c>
      <c r="C3218" s="40">
        <v>366.269</v>
      </c>
      <c r="D3218" s="40" t="str">
        <f t="shared" si="1"/>
        <v>(loc1 Pesaro e Urbino)</v>
      </c>
      <c r="E3218" s="40" t="str">
        <f t="shared" si="2"/>
        <v>(loc2 Treviso)</v>
      </c>
      <c r="F3218" s="40" t="str">
        <f t="shared" si="3"/>
        <v>(dist 366)</v>
      </c>
      <c r="G3218" s="40" t="str">
        <f t="shared" si="4"/>
        <v>(distance (loc1 Pesaro e Urbino) (loc2 Treviso) (dist 366))</v>
      </c>
    </row>
    <row r="3219">
      <c r="A3219" t="s">
        <v>123</v>
      </c>
      <c r="B3219" t="s">
        <v>159</v>
      </c>
      <c r="C3219" s="40">
        <v>152.704</v>
      </c>
      <c r="D3219" s="40" t="str">
        <f t="shared" si="1"/>
        <v>(loc1 Pesaro e Urbino)</v>
      </c>
      <c r="E3219" s="40" t="str">
        <f t="shared" si="2"/>
        <v>(loc2 Ravenna)</v>
      </c>
      <c r="F3219" s="40" t="str">
        <f t="shared" si="3"/>
        <v>(dist 152)</v>
      </c>
      <c r="G3219" s="40" t="str">
        <f t="shared" si="4"/>
        <v>(distance (loc1 Pesaro e Urbino) (loc2 Ravenna) (dist 152))</v>
      </c>
    </row>
    <row r="3220">
      <c r="A3220" t="s">
        <v>123</v>
      </c>
      <c r="B3220" t="s">
        <v>161</v>
      </c>
      <c r="C3220" s="40">
        <v>468.093</v>
      </c>
      <c r="D3220" s="40" t="str">
        <f t="shared" si="1"/>
        <v>(loc1 Pesaro e Urbino)</v>
      </c>
      <c r="E3220" s="40" t="str">
        <f t="shared" si="2"/>
        <v>(loc2 Udine)</v>
      </c>
      <c r="F3220" s="40" t="str">
        <f t="shared" si="3"/>
        <v>(dist 468)</v>
      </c>
      <c r="G3220" s="40" t="str">
        <f t="shared" si="4"/>
        <v>(distance (loc1 Pesaro e Urbino) (loc2 Udine) (dist 468))</v>
      </c>
    </row>
    <row r="3221">
      <c r="A3221" t="s">
        <v>123</v>
      </c>
      <c r="B3221" t="s">
        <v>163</v>
      </c>
      <c r="C3221" s="40">
        <v>497.267</v>
      </c>
      <c r="D3221" s="40" t="str">
        <f t="shared" si="1"/>
        <v>(loc1 Pesaro e Urbino)</v>
      </c>
      <c r="E3221" s="40" t="str">
        <f t="shared" si="2"/>
        <v>(loc2 Trieste)</v>
      </c>
      <c r="F3221" s="40" t="str">
        <f t="shared" si="3"/>
        <v>(dist 497)</v>
      </c>
      <c r="G3221" s="40" t="str">
        <f t="shared" si="4"/>
        <v>(distance (loc1 Pesaro e Urbino) (loc2 Trieste) (dist 497))</v>
      </c>
    </row>
    <row r="3222">
      <c r="A3222" t="s">
        <v>123</v>
      </c>
      <c r="B3222" t="s">
        <v>146</v>
      </c>
      <c r="C3222" s="40">
        <v>316.44</v>
      </c>
      <c r="D3222" s="40" t="str">
        <f t="shared" si="1"/>
        <v>(loc1 Pesaro e Urbino)</v>
      </c>
      <c r="E3222" s="40" t="str">
        <f t="shared" si="2"/>
        <v>(loc2 Padova)</v>
      </c>
      <c r="F3222" s="40" t="str">
        <f t="shared" si="3"/>
        <v>(dist 316)</v>
      </c>
      <c r="G3222" s="40" t="str">
        <f t="shared" si="4"/>
        <v>(distance (loc1 Pesaro e Urbino) (loc2 Padova) (dist 316))</v>
      </c>
    </row>
    <row r="3223">
      <c r="A3223" t="s">
        <v>123</v>
      </c>
      <c r="B3223" t="s">
        <v>160</v>
      </c>
      <c r="C3223" s="40">
        <v>422.192</v>
      </c>
      <c r="D3223" s="40" t="str">
        <f t="shared" si="1"/>
        <v>(loc1 Pesaro e Urbino)</v>
      </c>
      <c r="E3223" s="40" t="str">
        <f t="shared" si="2"/>
        <v>(loc2 Pordenone)</v>
      </c>
      <c r="F3223" s="40" t="str">
        <f t="shared" si="3"/>
        <v>(dist 422)</v>
      </c>
      <c r="G3223" s="40" t="str">
        <f t="shared" si="4"/>
        <v>(distance (loc1 Pesaro e Urbino) (loc2 Pordenone) (dist 422))</v>
      </c>
    </row>
    <row r="3224">
      <c r="A3224" t="s">
        <v>42</v>
      </c>
      <c r="B3224" t="s">
        <v>31</v>
      </c>
      <c r="C3224" s="40">
        <v>596.35</v>
      </c>
      <c r="D3224" s="40" t="str">
        <f t="shared" si="1"/>
        <v>(loc1 Pisa)</v>
      </c>
      <c r="E3224" s="40" t="str">
        <f t="shared" si="2"/>
        <v>(loc2 Salerno)</v>
      </c>
      <c r="F3224" s="40" t="str">
        <f t="shared" si="3"/>
        <v>(dist 596)</v>
      </c>
      <c r="G3224" s="40" t="str">
        <f t="shared" si="4"/>
        <v>(distance (loc1 Pisa) (loc2 Salerno) (dist 596))</v>
      </c>
    </row>
    <row r="3225">
      <c r="A3225" t="s">
        <v>42</v>
      </c>
      <c r="B3225" t="s">
        <v>45</v>
      </c>
      <c r="C3225" s="40">
        <v>122.36</v>
      </c>
      <c r="D3225" s="40" t="str">
        <f t="shared" si="1"/>
        <v>(loc1 Pisa)</v>
      </c>
      <c r="E3225" s="40" t="str">
        <f t="shared" si="2"/>
        <v>(loc2 Siena)</v>
      </c>
      <c r="F3225" s="40" t="str">
        <f t="shared" si="3"/>
        <v>(dist 122)</v>
      </c>
      <c r="G3225" s="40" t="str">
        <f t="shared" si="4"/>
        <v>(distance (loc1 Pisa) (loc2 Siena) (dist 122))</v>
      </c>
    </row>
    <row r="3226">
      <c r="A3226" t="s">
        <v>42</v>
      </c>
      <c r="B3226" t="s">
        <v>49</v>
      </c>
      <c r="C3226" s="40">
        <v>215.238</v>
      </c>
      <c r="D3226" s="40" t="str">
        <f t="shared" si="1"/>
        <v>(loc1 Pisa)</v>
      </c>
      <c r="E3226" s="40" t="str">
        <f t="shared" si="2"/>
        <v>(loc2 Savona)</v>
      </c>
      <c r="F3226" s="40" t="str">
        <f t="shared" si="3"/>
        <v>(dist 215)</v>
      </c>
      <c r="G3226" s="40" t="str">
        <f t="shared" si="4"/>
        <v>(distance (loc1 Pisa) (loc2 Savona) (dist 215))</v>
      </c>
    </row>
    <row r="3227">
      <c r="A3227" t="s">
        <v>42</v>
      </c>
      <c r="B3227" t="s">
        <v>55</v>
      </c>
      <c r="C3227" s="40">
        <v>334.527</v>
      </c>
      <c r="D3227" s="40" t="str">
        <f t="shared" si="1"/>
        <v>(loc1 Pisa)</v>
      </c>
      <c r="E3227" s="40" t="str">
        <f t="shared" si="2"/>
        <v>(loc2 Torino)</v>
      </c>
      <c r="F3227" s="40" t="str">
        <f t="shared" si="3"/>
        <v>(dist 334)</v>
      </c>
      <c r="G3227" s="40" t="str">
        <f t="shared" si="4"/>
        <v>(distance (loc1 Pisa) (loc2 Torino) (dist 334))</v>
      </c>
    </row>
    <row r="3228">
      <c r="A3228" t="s">
        <v>42</v>
      </c>
      <c r="B3228" t="s">
        <v>63</v>
      </c>
      <c r="C3228" s="40">
        <v>354.995</v>
      </c>
      <c r="D3228" s="40" t="str">
        <f t="shared" si="1"/>
        <v>(loc1 Pisa)</v>
      </c>
      <c r="E3228" s="40" t="str">
        <f t="shared" si="2"/>
        <v>(loc2 Roma)</v>
      </c>
      <c r="F3228" s="40" t="str">
        <f t="shared" si="3"/>
        <v>(dist 354)</v>
      </c>
      <c r="G3228" s="40" t="str">
        <f t="shared" si="4"/>
        <v>(distance (loc1 Pisa) (loc2 Roma) (dist 354))</v>
      </c>
    </row>
    <row r="3229">
      <c r="A3229" t="s">
        <v>42</v>
      </c>
      <c r="B3229" t="s">
        <v>80</v>
      </c>
      <c r="C3229" s="40">
        <v>209.216</v>
      </c>
      <c r="D3229" s="40" t="str">
        <f t="shared" si="1"/>
        <v>(loc1 Pisa)</v>
      </c>
      <c r="E3229" s="40" t="str">
        <f t="shared" si="2"/>
        <v>(loc2 Reggio nell'Emilia)</v>
      </c>
      <c r="F3229" s="40" t="str">
        <f t="shared" si="3"/>
        <v>(dist 209)</v>
      </c>
      <c r="G3229" s="40" t="str">
        <f t="shared" si="4"/>
        <v>(distance (loc1 Pisa) (loc2 Reggio nell'Emilia) (dist 209))</v>
      </c>
    </row>
    <row r="3230">
      <c r="A3230" t="s">
        <v>42</v>
      </c>
      <c r="B3230" t="s">
        <v>83</v>
      </c>
      <c r="C3230" s="40">
        <v>413.46</v>
      </c>
      <c r="D3230" s="40" t="str">
        <f t="shared" si="1"/>
        <v>(loc1 Pisa)</v>
      </c>
      <c r="E3230" s="40" t="str">
        <f t="shared" si="2"/>
        <v>(loc2 Verbano-Cusio-Ossola)</v>
      </c>
      <c r="F3230" s="40" t="str">
        <f t="shared" si="3"/>
        <v>(dist 413)</v>
      </c>
      <c r="G3230" s="40" t="str">
        <f t="shared" si="4"/>
        <v>(distance (loc1 Pisa) (loc2 Verbano-Cusio-Ossola) (dist 413))</v>
      </c>
    </row>
    <row r="3231">
      <c r="A3231" t="s">
        <v>42</v>
      </c>
      <c r="B3231" t="s">
        <v>92</v>
      </c>
      <c r="C3231" s="40">
        <v>339.488</v>
      </c>
      <c r="D3231" s="40" t="str">
        <f t="shared" si="1"/>
        <v>(loc1 Pisa)</v>
      </c>
      <c r="E3231" s="40" t="str">
        <f t="shared" si="2"/>
        <v>(loc2 Varese)</v>
      </c>
      <c r="F3231" s="40" t="str">
        <f t="shared" si="3"/>
        <v>(dist 339)</v>
      </c>
      <c r="G3231" s="40" t="str">
        <f t="shared" si="4"/>
        <v>(distance (loc1 Pisa) (loc2 Varese) (dist 339))</v>
      </c>
    </row>
    <row r="3232">
      <c r="A3232" t="s">
        <v>42</v>
      </c>
      <c r="B3232" t="s">
        <v>101</v>
      </c>
      <c r="C3232" s="40">
        <v>302.758</v>
      </c>
      <c r="D3232" s="40" t="str">
        <f t="shared" si="1"/>
        <v>(loc1 Pisa)</v>
      </c>
      <c r="E3232" s="40" t="str">
        <f t="shared" si="2"/>
        <v>(loc2 Verona)</v>
      </c>
      <c r="F3232" s="40" t="str">
        <f t="shared" si="3"/>
        <v>(dist 302)</v>
      </c>
      <c r="G3232" s="40" t="str">
        <f t="shared" si="4"/>
        <v>(distance (loc1 Pisa) (loc2 Verona) (dist 302))</v>
      </c>
    </row>
    <row r="3233">
      <c r="A3233" t="s">
        <v>42</v>
      </c>
      <c r="B3233" t="s">
        <v>105</v>
      </c>
      <c r="C3233" s="40">
        <v>327.783</v>
      </c>
      <c r="D3233" s="40" t="str">
        <f t="shared" si="1"/>
        <v>(loc1 Pisa)</v>
      </c>
      <c r="E3233" s="40" t="str">
        <f t="shared" si="2"/>
        <v>(loc2 Vicenza)</v>
      </c>
      <c r="F3233" s="40" t="str">
        <f t="shared" si="3"/>
        <v>(dist 327)</v>
      </c>
      <c r="G3233" s="40" t="str">
        <f t="shared" si="4"/>
        <v>(distance (loc1 Pisa) (loc2 Vicenza) (dist 327))</v>
      </c>
    </row>
    <row r="3234">
      <c r="A3234" t="s">
        <v>42</v>
      </c>
      <c r="B3234" t="s">
        <v>109</v>
      </c>
      <c r="C3234" s="40">
        <v>385.429</v>
      </c>
      <c r="D3234" s="40" t="str">
        <f t="shared" si="1"/>
        <v>(loc1 Pisa)</v>
      </c>
      <c r="E3234" s="40" t="str">
        <f t="shared" si="2"/>
        <v>(loc2 Trento)</v>
      </c>
      <c r="F3234" s="40" t="str">
        <f t="shared" si="3"/>
        <v>(dist 385)</v>
      </c>
      <c r="G3234" s="40" t="str">
        <f t="shared" si="4"/>
        <v>(distance (loc1 Pisa) (loc2 Trento) (dist 385))</v>
      </c>
    </row>
    <row r="3235">
      <c r="A3235" t="s">
        <v>42</v>
      </c>
      <c r="B3235" t="s">
        <v>110</v>
      </c>
      <c r="C3235" s="40">
        <v>327.355</v>
      </c>
      <c r="D3235" s="40" t="str">
        <f t="shared" si="1"/>
        <v>(loc1 Pisa)</v>
      </c>
      <c r="E3235" s="40" t="str">
        <f t="shared" si="2"/>
        <v>(loc2 Venezia)</v>
      </c>
      <c r="F3235" s="40" t="str">
        <f t="shared" si="3"/>
        <v>(dist 327)</v>
      </c>
      <c r="G3235" s="40" t="str">
        <f t="shared" si="4"/>
        <v>(distance (loc1 Pisa) (loc2 Venezia) (dist 327))</v>
      </c>
    </row>
    <row r="3236">
      <c r="A3236" t="s">
        <v>42</v>
      </c>
      <c r="B3236" t="s">
        <v>111</v>
      </c>
      <c r="C3236" s="40">
        <v>293.993</v>
      </c>
      <c r="D3236" s="40" t="str">
        <f t="shared" si="1"/>
        <v>(loc1 Pisa)</v>
      </c>
      <c r="E3236" s="40" t="str">
        <f t="shared" si="2"/>
        <v>(loc2 Viterbo)</v>
      </c>
      <c r="F3236" s="40" t="str">
        <f t="shared" si="3"/>
        <v>(dist 293)</v>
      </c>
      <c r="G3236" s="40" t="str">
        <f t="shared" si="4"/>
        <v>(distance (loc1 Pisa) (loc2 Viterbo) (dist 293))</v>
      </c>
    </row>
    <row r="3237">
      <c r="A3237" t="s">
        <v>42</v>
      </c>
      <c r="B3237" t="s">
        <v>112</v>
      </c>
      <c r="C3237" s="40">
        <v>410.162</v>
      </c>
      <c r="D3237" s="40" t="str">
        <f t="shared" si="1"/>
        <v>(loc1 Pisa)</v>
      </c>
      <c r="E3237" s="40" t="str">
        <f t="shared" si="2"/>
        <v>(loc2 Sondrio)</v>
      </c>
      <c r="F3237" s="40" t="str">
        <f t="shared" si="3"/>
        <v>(dist 410)</v>
      </c>
      <c r="G3237" s="40" t="str">
        <f t="shared" si="4"/>
        <v>(distance (loc1 Pisa) (loc2 Sondrio) (dist 410))</v>
      </c>
    </row>
    <row r="3238">
      <c r="A3238" t="s">
        <v>42</v>
      </c>
      <c r="B3238" t="s">
        <v>116</v>
      </c>
      <c r="C3238" s="40">
        <v>1356.187</v>
      </c>
      <c r="D3238" s="40" t="str">
        <f t="shared" si="1"/>
        <v>(loc1 Pisa)</v>
      </c>
      <c r="E3238" s="40" t="str">
        <f t="shared" si="2"/>
        <v>(loc2 Trapani)</v>
      </c>
      <c r="F3238" s="40" t="str">
        <f t="shared" si="3"/>
        <v>(dist 1356)</v>
      </c>
      <c r="G3238" s="40" t="str">
        <f t="shared" si="4"/>
        <v>(distance (loc1 Pisa) (loc2 Trapani) (dist 1356))</v>
      </c>
    </row>
    <row r="3239">
      <c r="A3239" t="s">
        <v>42</v>
      </c>
      <c r="B3239" t="s">
        <v>121</v>
      </c>
      <c r="C3239" s="40">
        <v>309.136</v>
      </c>
      <c r="D3239" s="40" t="str">
        <f t="shared" si="1"/>
        <v>(loc1 Pisa)</v>
      </c>
      <c r="E3239" s="40" t="str">
        <f t="shared" si="2"/>
        <v>(loc2 Terni)</v>
      </c>
      <c r="F3239" s="40" t="str">
        <f t="shared" si="3"/>
        <v>(dist 309)</v>
      </c>
      <c r="G3239" s="40" t="str">
        <f t="shared" si="4"/>
        <v>(distance (loc1 Pisa) (loc2 Terni) (dist 309))</v>
      </c>
    </row>
    <row r="3240">
      <c r="A3240" t="s">
        <v>42</v>
      </c>
      <c r="B3240" t="s">
        <v>127</v>
      </c>
      <c r="C3240" s="40">
        <v>293.093</v>
      </c>
      <c r="D3240" s="40" t="str">
        <f t="shared" si="1"/>
        <v>(loc1 Pisa)</v>
      </c>
      <c r="E3240" s="40" t="str">
        <f t="shared" si="2"/>
        <v>(loc2 Rimini)</v>
      </c>
      <c r="F3240" s="40" t="str">
        <f t="shared" si="3"/>
        <v>(dist 293)</v>
      </c>
      <c r="G3240" s="40" t="str">
        <f t="shared" si="4"/>
        <v>(distance (loc1 Pisa) (loc2 Rimini) (dist 293))</v>
      </c>
    </row>
    <row r="3241">
      <c r="A3241" t="s">
        <v>42</v>
      </c>
      <c r="B3241" t="s">
        <v>133</v>
      </c>
      <c r="C3241" s="40">
        <v>1226.386</v>
      </c>
      <c r="D3241" s="40" t="str">
        <f t="shared" si="1"/>
        <v>(loc1 Pisa)</v>
      </c>
      <c r="E3241" s="40" t="str">
        <f t="shared" si="2"/>
        <v>(loc2 Ragusa)</v>
      </c>
      <c r="F3241" s="40" t="str">
        <f t="shared" si="3"/>
        <v>(dist 1226)</v>
      </c>
      <c r="G3241" s="40" t="str">
        <f t="shared" si="4"/>
        <v>(distance (loc1 Pisa) (loc2 Ragusa) (dist 1226))</v>
      </c>
    </row>
    <row r="3242">
      <c r="A3242" t="s">
        <v>42</v>
      </c>
      <c r="B3242" t="s">
        <v>134</v>
      </c>
      <c r="C3242" s="40">
        <v>1188.273</v>
      </c>
      <c r="D3242" s="40" t="str">
        <f t="shared" si="1"/>
        <v>(loc1 Pisa)</v>
      </c>
      <c r="E3242" s="40" t="str">
        <f t="shared" si="2"/>
        <v>(loc2 Siracusa)</v>
      </c>
      <c r="F3242" s="40" t="str">
        <f t="shared" si="3"/>
        <v>(dist 1188)</v>
      </c>
      <c r="G3242" s="40" t="str">
        <f t="shared" si="4"/>
        <v>(distance (loc1 Pisa) (loc2 Siracusa) (dist 1188))</v>
      </c>
    </row>
    <row r="3243">
      <c r="A3243" t="s">
        <v>42</v>
      </c>
      <c r="B3243" t="s">
        <v>141</v>
      </c>
      <c r="C3243" s="40">
        <v>1027.844</v>
      </c>
      <c r="D3243" s="40" t="str">
        <f t="shared" si="1"/>
        <v>(loc1 Pisa)</v>
      </c>
      <c r="E3243" s="40" t="str">
        <f t="shared" si="2"/>
        <v>(loc2 Reggio di Calabria)</v>
      </c>
      <c r="F3243" s="40" t="str">
        <f t="shared" si="3"/>
        <v>(dist 1027)</v>
      </c>
      <c r="G3243" s="40" t="str">
        <f t="shared" si="4"/>
        <v>(distance (loc1 Pisa) (loc2 Reggio di Calabria) (dist 1027))</v>
      </c>
    </row>
    <row r="3244">
      <c r="A3244" t="s">
        <v>42</v>
      </c>
      <c r="B3244" t="s">
        <v>151</v>
      </c>
      <c r="C3244" s="40">
        <v>456.806</v>
      </c>
      <c r="D3244" s="40" t="str">
        <f t="shared" si="1"/>
        <v>(loc1 Pisa)</v>
      </c>
      <c r="E3244" s="40" t="str">
        <f t="shared" si="2"/>
        <v>(loc2 Teramo)</v>
      </c>
      <c r="F3244" s="40" t="str">
        <f t="shared" si="3"/>
        <v>(dist 456)</v>
      </c>
      <c r="G3244" s="40" t="str">
        <f t="shared" si="4"/>
        <v>(distance (loc1 Pisa) (loc2 Teramo) (dist 456))</v>
      </c>
    </row>
    <row r="3245">
      <c r="A3245" t="s">
        <v>42</v>
      </c>
      <c r="B3245" t="s">
        <v>155</v>
      </c>
      <c r="C3245" s="40">
        <v>342.763</v>
      </c>
      <c r="D3245" s="40" t="str">
        <f t="shared" si="1"/>
        <v>(loc1 Pisa)</v>
      </c>
      <c r="E3245" s="40" t="str">
        <f t="shared" si="2"/>
        <v>(loc2 Treviso)</v>
      </c>
      <c r="F3245" s="40" t="str">
        <f t="shared" si="3"/>
        <v>(dist 342)</v>
      </c>
      <c r="G3245" s="40" t="str">
        <f t="shared" si="4"/>
        <v>(distance (loc1 Pisa) (loc2 Treviso) (dist 342))</v>
      </c>
    </row>
    <row r="3246">
      <c r="A3246" t="s">
        <v>42</v>
      </c>
      <c r="B3246" t="s">
        <v>159</v>
      </c>
      <c r="C3246" s="40">
        <v>257.461</v>
      </c>
      <c r="D3246" s="40" t="str">
        <f t="shared" si="1"/>
        <v>(loc1 Pisa)</v>
      </c>
      <c r="E3246" s="40" t="str">
        <f t="shared" si="2"/>
        <v>(loc2 Ravenna)</v>
      </c>
      <c r="F3246" s="40" t="str">
        <f t="shared" si="3"/>
        <v>(dist 257)</v>
      </c>
      <c r="G3246" s="40" t="str">
        <f t="shared" si="4"/>
        <v>(distance (loc1 Pisa) (loc2 Ravenna) (dist 257))</v>
      </c>
    </row>
    <row r="3247">
      <c r="A3247" t="s">
        <v>42</v>
      </c>
      <c r="B3247" t="s">
        <v>161</v>
      </c>
      <c r="C3247" s="40">
        <v>444.587</v>
      </c>
      <c r="D3247" s="40" t="str">
        <f t="shared" si="1"/>
        <v>(loc1 Pisa)</v>
      </c>
      <c r="E3247" s="40" t="str">
        <f t="shared" si="2"/>
        <v>(loc2 Udine)</v>
      </c>
      <c r="F3247" s="40" t="str">
        <f t="shared" si="3"/>
        <v>(dist 444)</v>
      </c>
      <c r="G3247" s="40" t="str">
        <f t="shared" si="4"/>
        <v>(distance (loc1 Pisa) (loc2 Udine) (dist 444))</v>
      </c>
    </row>
    <row r="3248">
      <c r="A3248" t="s">
        <v>42</v>
      </c>
      <c r="B3248" t="s">
        <v>163</v>
      </c>
      <c r="C3248" s="40">
        <v>473.761</v>
      </c>
      <c r="D3248" s="40" t="str">
        <f t="shared" si="1"/>
        <v>(loc1 Pisa)</v>
      </c>
      <c r="E3248" s="40" t="str">
        <f t="shared" si="2"/>
        <v>(loc2 Trieste)</v>
      </c>
      <c r="F3248" s="40" t="str">
        <f t="shared" si="3"/>
        <v>(dist 473)</v>
      </c>
      <c r="G3248" s="40" t="str">
        <f t="shared" si="4"/>
        <v>(distance (loc1 Pisa) (loc2 Trieste) (dist 473))</v>
      </c>
    </row>
    <row r="3249">
      <c r="A3249" t="s">
        <v>42</v>
      </c>
      <c r="B3249" t="s">
        <v>68</v>
      </c>
      <c r="C3249" s="40">
        <v>86.724</v>
      </c>
      <c r="D3249" s="40" t="str">
        <f t="shared" si="1"/>
        <v>(loc1 Pisa)</v>
      </c>
      <c r="E3249" s="40" t="str">
        <f t="shared" si="2"/>
        <v>(loc2 Prato)</v>
      </c>
      <c r="F3249" s="40" t="str">
        <f t="shared" si="3"/>
        <v>(dist 86)</v>
      </c>
      <c r="G3249" s="40" t="str">
        <f t="shared" si="4"/>
        <v>(distance (loc1 Pisa) (loc2 Prato) (dist 86))</v>
      </c>
    </row>
    <row r="3250">
      <c r="A3250" t="s">
        <v>42</v>
      </c>
      <c r="B3250" t="s">
        <v>69</v>
      </c>
      <c r="C3250" s="40">
        <v>66.431</v>
      </c>
      <c r="D3250" s="40" t="str">
        <f t="shared" si="1"/>
        <v>(loc1 Pisa)</v>
      </c>
      <c r="E3250" s="40" t="str">
        <f t="shared" si="2"/>
        <v>(loc2 Pistoia)</v>
      </c>
      <c r="F3250" s="40" t="str">
        <f t="shared" si="3"/>
        <v>(dist 66)</v>
      </c>
      <c r="G3250" s="40" t="str">
        <f t="shared" si="4"/>
        <v>(distance (loc1 Pisa) (loc2 Pistoia) (dist 66))</v>
      </c>
    </row>
    <row r="3251">
      <c r="A3251" t="s">
        <v>42</v>
      </c>
      <c r="B3251" t="s">
        <v>81</v>
      </c>
      <c r="C3251" s="40">
        <v>268.501</v>
      </c>
      <c r="D3251" s="40" t="str">
        <f t="shared" si="1"/>
        <v>(loc1 Pisa)</v>
      </c>
      <c r="E3251" s="40" t="str">
        <f t="shared" si="2"/>
        <v>(loc2 Pavia)</v>
      </c>
      <c r="F3251" s="40" t="str">
        <f t="shared" si="3"/>
        <v>(dist 268)</v>
      </c>
      <c r="G3251" s="40" t="str">
        <f t="shared" si="4"/>
        <v>(distance (loc1 Pisa) (loc2 Pavia) (dist 268))</v>
      </c>
    </row>
    <row r="3252">
      <c r="A3252" t="s">
        <v>42</v>
      </c>
      <c r="B3252" t="s">
        <v>118</v>
      </c>
      <c r="C3252" s="40">
        <v>1251.128</v>
      </c>
      <c r="D3252" s="40" t="str">
        <f t="shared" si="1"/>
        <v>(loc1 Pisa)</v>
      </c>
      <c r="E3252" s="40" t="str">
        <f t="shared" si="2"/>
        <v>(loc2 Palermo)</v>
      </c>
      <c r="F3252" s="40" t="str">
        <f t="shared" si="3"/>
        <v>(dist 1251)</v>
      </c>
      <c r="G3252" s="40" t="str">
        <f t="shared" si="4"/>
        <v>(distance (loc1 Pisa) (loc2 Palermo) (dist 1251))</v>
      </c>
    </row>
    <row r="3253">
      <c r="A3253" t="s">
        <v>42</v>
      </c>
      <c r="B3253" t="s">
        <v>120</v>
      </c>
      <c r="C3253" s="40">
        <v>232.783</v>
      </c>
      <c r="D3253" s="40" t="str">
        <f t="shared" si="1"/>
        <v>(loc1 Pisa)</v>
      </c>
      <c r="E3253" s="40" t="str">
        <f t="shared" si="2"/>
        <v>(loc2 Perugia)</v>
      </c>
      <c r="F3253" s="40" t="str">
        <f t="shared" si="3"/>
        <v>(dist 232)</v>
      </c>
      <c r="G3253" s="40" t="str">
        <f t="shared" si="4"/>
        <v>(distance (loc1 Pisa) (loc2 Perugia) (dist 232))</v>
      </c>
    </row>
    <row r="3254">
      <c r="A3254" t="s">
        <v>42</v>
      </c>
      <c r="B3254" t="s">
        <v>123</v>
      </c>
      <c r="C3254" s="40">
        <v>256.494</v>
      </c>
      <c r="D3254" s="40" t="str">
        <f t="shared" si="1"/>
        <v>(loc1 Pisa)</v>
      </c>
      <c r="E3254" s="40" t="str">
        <f t="shared" si="2"/>
        <v>(loc2 Pesaro e Urbino)</v>
      </c>
      <c r="F3254" s="40" t="str">
        <f t="shared" si="3"/>
        <v>(dist 256)</v>
      </c>
      <c r="G3254" s="40" t="str">
        <f t="shared" si="4"/>
        <v>(distance (loc1 Pisa) (loc2 Pesaro e Urbino) (dist 256))</v>
      </c>
    </row>
    <row r="3255">
      <c r="A3255" t="s">
        <v>42</v>
      </c>
      <c r="B3255" t="s">
        <v>146</v>
      </c>
      <c r="C3255" s="40">
        <v>292.934</v>
      </c>
      <c r="D3255" s="40" t="str">
        <f t="shared" si="1"/>
        <v>(loc1 Pisa)</v>
      </c>
      <c r="E3255" s="40" t="str">
        <f t="shared" si="2"/>
        <v>(loc2 Padova)</v>
      </c>
      <c r="F3255" s="40" t="str">
        <f t="shared" si="3"/>
        <v>(dist 292)</v>
      </c>
      <c r="G3255" s="40" t="str">
        <f t="shared" si="4"/>
        <v>(distance (loc1 Pisa) (loc2 Padova) (dist 292))</v>
      </c>
    </row>
    <row r="3256">
      <c r="A3256" t="s">
        <v>42</v>
      </c>
      <c r="B3256" t="s">
        <v>160</v>
      </c>
      <c r="C3256" s="40">
        <v>398.686</v>
      </c>
      <c r="D3256" s="40" t="str">
        <f t="shared" si="1"/>
        <v>(loc1 Pisa)</v>
      </c>
      <c r="E3256" s="40" t="str">
        <f t="shared" si="2"/>
        <v>(loc2 Pordenone)</v>
      </c>
      <c r="F3256" s="40" t="str">
        <f t="shared" si="3"/>
        <v>(dist 398)</v>
      </c>
      <c r="G3256" s="40" t="str">
        <f t="shared" si="4"/>
        <v>(distance (loc1 Pisa) (loc2 Pordenone) (dist 398))</v>
      </c>
    </row>
    <row r="3257">
      <c r="A3257" t="s">
        <v>69</v>
      </c>
      <c r="B3257" t="s">
        <v>31</v>
      </c>
      <c r="C3257" s="40">
        <v>549.752</v>
      </c>
      <c r="D3257" s="40" t="str">
        <f t="shared" si="1"/>
        <v>(loc1 Pistoia)</v>
      </c>
      <c r="E3257" s="40" t="str">
        <f t="shared" si="2"/>
        <v>(loc2 Salerno)</v>
      </c>
      <c r="F3257" s="40" t="str">
        <f t="shared" si="3"/>
        <v>(dist 549)</v>
      </c>
      <c r="G3257" s="40" t="str">
        <f t="shared" si="4"/>
        <v>(distance (loc1 Pistoia) (loc2 Salerno) (dist 549))</v>
      </c>
    </row>
    <row r="3258">
      <c r="A3258" t="s">
        <v>69</v>
      </c>
      <c r="B3258" t="s">
        <v>42</v>
      </c>
      <c r="C3258" s="40">
        <v>66.431</v>
      </c>
      <c r="D3258" s="40" t="str">
        <f t="shared" si="1"/>
        <v>(loc1 Pistoia)</v>
      </c>
      <c r="E3258" s="40" t="str">
        <f t="shared" si="2"/>
        <v>(loc2 Pisa)</v>
      </c>
      <c r="F3258" s="40" t="str">
        <f t="shared" si="3"/>
        <v>(dist 66)</v>
      </c>
      <c r="G3258" s="40" t="str">
        <f t="shared" si="4"/>
        <v>(distance (loc1 Pistoia) (loc2 Pisa) (dist 66))</v>
      </c>
    </row>
    <row r="3259">
      <c r="A3259" t="s">
        <v>69</v>
      </c>
      <c r="B3259" t="s">
        <v>45</v>
      </c>
      <c r="C3259" s="40">
        <v>104.795</v>
      </c>
      <c r="D3259" s="40" t="str">
        <f t="shared" si="1"/>
        <v>(loc1 Pistoia)</v>
      </c>
      <c r="E3259" s="40" t="str">
        <f t="shared" si="2"/>
        <v>(loc2 Siena)</v>
      </c>
      <c r="F3259" s="40" t="str">
        <f t="shared" si="3"/>
        <v>(dist 104)</v>
      </c>
      <c r="G3259" s="40" t="str">
        <f t="shared" si="4"/>
        <v>(distance (loc1 Pistoia) (loc2 Siena) (dist 104))</v>
      </c>
    </row>
    <row r="3260">
      <c r="A3260" t="s">
        <v>69</v>
      </c>
      <c r="B3260" t="s">
        <v>49</v>
      </c>
      <c r="C3260" s="40">
        <v>254.016</v>
      </c>
      <c r="D3260" s="40" t="str">
        <f t="shared" si="1"/>
        <v>(loc1 Pistoia)</v>
      </c>
      <c r="E3260" s="40" t="str">
        <f t="shared" si="2"/>
        <v>(loc2 Savona)</v>
      </c>
      <c r="F3260" s="40" t="str">
        <f t="shared" si="3"/>
        <v>(dist 254)</v>
      </c>
      <c r="G3260" s="40" t="str">
        <f t="shared" si="4"/>
        <v>(distance (loc1 Pistoia) (loc2 Savona) (dist 254))</v>
      </c>
    </row>
    <row r="3261">
      <c r="A3261" t="s">
        <v>69</v>
      </c>
      <c r="B3261" t="s">
        <v>55</v>
      </c>
      <c r="C3261" s="40">
        <v>367.49</v>
      </c>
      <c r="D3261" s="40" t="str">
        <f t="shared" si="1"/>
        <v>(loc1 Pistoia)</v>
      </c>
      <c r="E3261" s="40" t="str">
        <f t="shared" si="2"/>
        <v>(loc2 Torino)</v>
      </c>
      <c r="F3261" s="40" t="str">
        <f t="shared" si="3"/>
        <v>(dist 367)</v>
      </c>
      <c r="G3261" s="40" t="str">
        <f t="shared" si="4"/>
        <v>(distance (loc1 Pistoia) (loc2 Torino) (dist 367))</v>
      </c>
    </row>
    <row r="3262">
      <c r="A3262" t="s">
        <v>69</v>
      </c>
      <c r="B3262" t="s">
        <v>63</v>
      </c>
      <c r="C3262" s="40">
        <v>310.131</v>
      </c>
      <c r="D3262" s="40" t="str">
        <f t="shared" si="1"/>
        <v>(loc1 Pistoia)</v>
      </c>
      <c r="E3262" s="40" t="str">
        <f t="shared" si="2"/>
        <v>(loc2 Roma)</v>
      </c>
      <c r="F3262" s="40" t="str">
        <f t="shared" si="3"/>
        <v>(dist 310)</v>
      </c>
      <c r="G3262" s="40" t="str">
        <f t="shared" si="4"/>
        <v>(distance (loc1 Pistoia) (loc2 Roma) (dist 310))</v>
      </c>
    </row>
    <row r="3263">
      <c r="A3263" t="s">
        <v>69</v>
      </c>
      <c r="B3263" t="s">
        <v>68</v>
      </c>
      <c r="C3263" s="40">
        <v>21.457</v>
      </c>
      <c r="D3263" s="40" t="str">
        <f t="shared" si="1"/>
        <v>(loc1 Pistoia)</v>
      </c>
      <c r="E3263" s="40" t="str">
        <f t="shared" si="2"/>
        <v>(loc2 Prato)</v>
      </c>
      <c r="F3263" s="40" t="str">
        <f t="shared" si="3"/>
        <v>(dist 21)</v>
      </c>
      <c r="G3263" s="40" t="str">
        <f t="shared" si="4"/>
        <v>(distance (loc1 Pistoia) (loc2 Prato) (dist 21))</v>
      </c>
    </row>
    <row r="3264">
      <c r="A3264" t="s">
        <v>69</v>
      </c>
      <c r="B3264" t="s">
        <v>80</v>
      </c>
      <c r="C3264" s="40">
        <v>170.969</v>
      </c>
      <c r="D3264" s="40" t="str">
        <f t="shared" si="1"/>
        <v>(loc1 Pistoia)</v>
      </c>
      <c r="E3264" s="40" t="str">
        <f t="shared" si="2"/>
        <v>(loc2 Reggio nell'Emilia)</v>
      </c>
      <c r="F3264" s="40" t="str">
        <f t="shared" si="3"/>
        <v>(dist 170)</v>
      </c>
      <c r="G3264" s="40" t="str">
        <f t="shared" si="4"/>
        <v>(distance (loc1 Pistoia) (loc2 Reggio nell'Emilia) (dist 170))</v>
      </c>
    </row>
    <row r="3265">
      <c r="A3265" t="s">
        <v>69</v>
      </c>
      <c r="B3265" t="s">
        <v>83</v>
      </c>
      <c r="C3265" s="40">
        <v>446.353</v>
      </c>
      <c r="D3265" s="40" t="str">
        <f t="shared" si="1"/>
        <v>(loc1 Pistoia)</v>
      </c>
      <c r="E3265" s="40" t="str">
        <f t="shared" si="2"/>
        <v>(loc2 Verbano-Cusio-Ossola)</v>
      </c>
      <c r="F3265" s="40" t="str">
        <f t="shared" si="3"/>
        <v>(dist 446)</v>
      </c>
      <c r="G3265" s="40" t="str">
        <f t="shared" si="4"/>
        <v>(distance (loc1 Pistoia) (loc2 Verbano-Cusio-Ossola) (dist 446))</v>
      </c>
    </row>
    <row r="3266">
      <c r="A3266" t="s">
        <v>69</v>
      </c>
      <c r="B3266" t="s">
        <v>92</v>
      </c>
      <c r="C3266" s="40">
        <v>372.381</v>
      </c>
      <c r="D3266" s="40" t="str">
        <f t="shared" si="1"/>
        <v>(loc1 Pistoia)</v>
      </c>
      <c r="E3266" s="40" t="str">
        <f t="shared" si="2"/>
        <v>(loc2 Varese)</v>
      </c>
      <c r="F3266" s="40" t="str">
        <f t="shared" si="3"/>
        <v>(dist 372)</v>
      </c>
      <c r="G3266" s="40" t="str">
        <f t="shared" si="4"/>
        <v>(distance (loc1 Pistoia) (loc2 Varese) (dist 372))</v>
      </c>
    </row>
    <row r="3267">
      <c r="A3267" t="s">
        <v>69</v>
      </c>
      <c r="B3267" t="s">
        <v>101</v>
      </c>
      <c r="C3267" s="40">
        <v>242.835</v>
      </c>
      <c r="D3267" s="40" t="str">
        <f t="shared" si="1"/>
        <v>(loc1 Pistoia)</v>
      </c>
      <c r="E3267" s="40" t="str">
        <f t="shared" si="2"/>
        <v>(loc2 Verona)</v>
      </c>
      <c r="F3267" s="40" t="str">
        <f t="shared" si="3"/>
        <v>(dist 242)</v>
      </c>
      <c r="G3267" s="40" t="str">
        <f t="shared" si="4"/>
        <v>(distance (loc1 Pistoia) (loc2 Verona) (dist 242))</v>
      </c>
    </row>
    <row r="3268">
      <c r="A3268" t="s">
        <v>69</v>
      </c>
      <c r="B3268" t="s">
        <v>105</v>
      </c>
      <c r="C3268" s="40">
        <v>267.86</v>
      </c>
      <c r="D3268" s="40" t="str">
        <f t="shared" si="1"/>
        <v>(loc1 Pistoia)</v>
      </c>
      <c r="E3268" s="40" t="str">
        <f t="shared" si="2"/>
        <v>(loc2 Vicenza)</v>
      </c>
      <c r="F3268" s="40" t="str">
        <f t="shared" si="3"/>
        <v>(dist 267)</v>
      </c>
      <c r="G3268" s="40" t="str">
        <f t="shared" si="4"/>
        <v>(distance (loc1 Pistoia) (loc2 Vicenza) (dist 267))</v>
      </c>
    </row>
    <row r="3269">
      <c r="A3269" t="s">
        <v>69</v>
      </c>
      <c r="B3269" t="s">
        <v>109</v>
      </c>
      <c r="C3269" s="40">
        <v>325.506</v>
      </c>
      <c r="D3269" s="40" t="str">
        <f t="shared" si="1"/>
        <v>(loc1 Pistoia)</v>
      </c>
      <c r="E3269" s="40" t="str">
        <f t="shared" si="2"/>
        <v>(loc2 Trento)</v>
      </c>
      <c r="F3269" s="40" t="str">
        <f t="shared" si="3"/>
        <v>(dist 325)</v>
      </c>
      <c r="G3269" s="40" t="str">
        <f t="shared" si="4"/>
        <v>(distance (loc1 Pistoia) (loc2 Trento) (dist 325))</v>
      </c>
    </row>
    <row r="3270">
      <c r="A3270" t="s">
        <v>69</v>
      </c>
      <c r="B3270" t="s">
        <v>110</v>
      </c>
      <c r="C3270" s="40">
        <v>267.432</v>
      </c>
      <c r="D3270" s="40" t="str">
        <f t="shared" si="1"/>
        <v>(loc1 Pistoia)</v>
      </c>
      <c r="E3270" s="40" t="str">
        <f t="shared" si="2"/>
        <v>(loc2 Venezia)</v>
      </c>
      <c r="F3270" s="40" t="str">
        <f t="shared" si="3"/>
        <v>(dist 267)</v>
      </c>
      <c r="G3270" s="40" t="str">
        <f t="shared" si="4"/>
        <v>(distance (loc1 Pistoia) (loc2 Venezia) (dist 267))</v>
      </c>
    </row>
    <row r="3271">
      <c r="A3271" t="s">
        <v>69</v>
      </c>
      <c r="B3271" t="s">
        <v>111</v>
      </c>
      <c r="C3271" s="40">
        <v>251.457</v>
      </c>
      <c r="D3271" s="40" t="str">
        <f t="shared" si="1"/>
        <v>(loc1 Pistoia)</v>
      </c>
      <c r="E3271" s="40" t="str">
        <f t="shared" si="2"/>
        <v>(loc2 Viterbo)</v>
      </c>
      <c r="F3271" s="40" t="str">
        <f t="shared" si="3"/>
        <v>(dist 251)</v>
      </c>
      <c r="G3271" s="40" t="str">
        <f t="shared" si="4"/>
        <v>(distance (loc1 Pistoia) (loc2 Viterbo) (dist 251))</v>
      </c>
    </row>
    <row r="3272">
      <c r="A3272" t="s">
        <v>69</v>
      </c>
      <c r="B3272" t="s">
        <v>112</v>
      </c>
      <c r="C3272" s="40">
        <v>443.055</v>
      </c>
      <c r="D3272" s="40" t="str">
        <f t="shared" si="1"/>
        <v>(loc1 Pistoia)</v>
      </c>
      <c r="E3272" s="40" t="str">
        <f t="shared" si="2"/>
        <v>(loc2 Sondrio)</v>
      </c>
      <c r="F3272" s="40" t="str">
        <f t="shared" si="3"/>
        <v>(dist 443)</v>
      </c>
      <c r="G3272" s="40" t="str">
        <f t="shared" si="4"/>
        <v>(distance (loc1 Pistoia) (loc2 Sondrio) (dist 443))</v>
      </c>
    </row>
    <row r="3273">
      <c r="A3273" t="s">
        <v>69</v>
      </c>
      <c r="B3273" t="s">
        <v>116</v>
      </c>
      <c r="C3273" s="40">
        <v>1313.651</v>
      </c>
      <c r="D3273" s="40" t="str">
        <f t="shared" si="1"/>
        <v>(loc1 Pistoia)</v>
      </c>
      <c r="E3273" s="40" t="str">
        <f t="shared" si="2"/>
        <v>(loc2 Trapani)</v>
      </c>
      <c r="F3273" s="40" t="str">
        <f t="shared" si="3"/>
        <v>(dist 1313)</v>
      </c>
      <c r="G3273" s="40" t="str">
        <f t="shared" si="4"/>
        <v>(distance (loc1 Pistoia) (loc2 Trapani) (dist 1313))</v>
      </c>
    </row>
    <row r="3274">
      <c r="A3274" t="s">
        <v>69</v>
      </c>
      <c r="B3274" t="s">
        <v>121</v>
      </c>
      <c r="C3274" s="40">
        <v>266.6</v>
      </c>
      <c r="D3274" s="40" t="str">
        <f t="shared" si="1"/>
        <v>(loc1 Pistoia)</v>
      </c>
      <c r="E3274" s="40" t="str">
        <f t="shared" si="2"/>
        <v>(loc2 Terni)</v>
      </c>
      <c r="F3274" s="40" t="str">
        <f t="shared" si="3"/>
        <v>(dist 266)</v>
      </c>
      <c r="G3274" s="40" t="str">
        <f t="shared" si="4"/>
        <v>(distance (loc1 Pistoia) (loc2 Terni) (dist 266))</v>
      </c>
    </row>
    <row r="3275">
      <c r="A3275" t="s">
        <v>69</v>
      </c>
      <c r="B3275" t="s">
        <v>127</v>
      </c>
      <c r="C3275" s="40">
        <v>233.17</v>
      </c>
      <c r="D3275" s="40" t="str">
        <f t="shared" si="1"/>
        <v>(loc1 Pistoia)</v>
      </c>
      <c r="E3275" s="40" t="str">
        <f t="shared" si="2"/>
        <v>(loc2 Rimini)</v>
      </c>
      <c r="F3275" s="40" t="str">
        <f t="shared" si="3"/>
        <v>(dist 233)</v>
      </c>
      <c r="G3275" s="40" t="str">
        <f t="shared" si="4"/>
        <v>(distance (loc1 Pistoia) (loc2 Rimini) (dist 233))</v>
      </c>
    </row>
    <row r="3276">
      <c r="A3276" t="s">
        <v>69</v>
      </c>
      <c r="B3276" t="s">
        <v>133</v>
      </c>
      <c r="C3276" s="40">
        <v>1183.85</v>
      </c>
      <c r="D3276" s="40" t="str">
        <f t="shared" si="1"/>
        <v>(loc1 Pistoia)</v>
      </c>
      <c r="E3276" s="40" t="str">
        <f t="shared" si="2"/>
        <v>(loc2 Ragusa)</v>
      </c>
      <c r="F3276" s="40" t="str">
        <f t="shared" si="3"/>
        <v>(dist 1183)</v>
      </c>
      <c r="G3276" s="40" t="str">
        <f t="shared" si="4"/>
        <v>(distance (loc1 Pistoia) (loc2 Ragusa) (dist 1183))</v>
      </c>
    </row>
    <row r="3277">
      <c r="A3277" t="s">
        <v>69</v>
      </c>
      <c r="B3277" t="s">
        <v>134</v>
      </c>
      <c r="C3277" s="40">
        <v>1145.737</v>
      </c>
      <c r="D3277" s="40" t="str">
        <f t="shared" si="1"/>
        <v>(loc1 Pistoia)</v>
      </c>
      <c r="E3277" s="40" t="str">
        <f t="shared" si="2"/>
        <v>(loc2 Siracusa)</v>
      </c>
      <c r="F3277" s="40" t="str">
        <f t="shared" si="3"/>
        <v>(dist 1145)</v>
      </c>
      <c r="G3277" s="40" t="str">
        <f t="shared" si="4"/>
        <v>(distance (loc1 Pistoia) (loc2 Siracusa) (dist 1145))</v>
      </c>
    </row>
    <row r="3278">
      <c r="A3278" t="s">
        <v>69</v>
      </c>
      <c r="B3278" t="s">
        <v>141</v>
      </c>
      <c r="C3278" s="40">
        <v>985.308</v>
      </c>
      <c r="D3278" s="40" t="str">
        <f t="shared" si="1"/>
        <v>(loc1 Pistoia)</v>
      </c>
      <c r="E3278" s="40" t="str">
        <f t="shared" si="2"/>
        <v>(loc2 Reggio di Calabria)</v>
      </c>
      <c r="F3278" s="40" t="str">
        <f t="shared" si="3"/>
        <v>(dist 985)</v>
      </c>
      <c r="G3278" s="40" t="str">
        <f t="shared" si="4"/>
        <v>(distance (loc1 Pistoia) (loc2 Reggio di Calabria) (dist 985))</v>
      </c>
    </row>
    <row r="3279">
      <c r="A3279" t="s">
        <v>69</v>
      </c>
      <c r="B3279" t="s">
        <v>151</v>
      </c>
      <c r="C3279" s="40">
        <v>414.27</v>
      </c>
      <c r="D3279" s="40" t="str">
        <f t="shared" si="1"/>
        <v>(loc1 Pistoia)</v>
      </c>
      <c r="E3279" s="40" t="str">
        <f t="shared" si="2"/>
        <v>(loc2 Teramo)</v>
      </c>
      <c r="F3279" s="40" t="str">
        <f t="shared" si="3"/>
        <v>(dist 414)</v>
      </c>
      <c r="G3279" s="40" t="str">
        <f t="shared" si="4"/>
        <v>(distance (loc1 Pistoia) (loc2 Teramo) (dist 414))</v>
      </c>
    </row>
    <row r="3280">
      <c r="A3280" t="s">
        <v>69</v>
      </c>
      <c r="B3280" t="s">
        <v>155</v>
      </c>
      <c r="C3280" s="40">
        <v>282.84</v>
      </c>
      <c r="D3280" s="40" t="str">
        <f t="shared" si="1"/>
        <v>(loc1 Pistoia)</v>
      </c>
      <c r="E3280" s="40" t="str">
        <f t="shared" si="2"/>
        <v>(loc2 Treviso)</v>
      </c>
      <c r="F3280" s="40" t="str">
        <f t="shared" si="3"/>
        <v>(dist 282)</v>
      </c>
      <c r="G3280" s="40" t="str">
        <f t="shared" si="4"/>
        <v>(distance (loc1 Pistoia) (loc2 Treviso) (dist 282))</v>
      </c>
    </row>
    <row r="3281">
      <c r="A3281" t="s">
        <v>69</v>
      </c>
      <c r="B3281" t="s">
        <v>159</v>
      </c>
      <c r="C3281" s="40">
        <v>197.538</v>
      </c>
      <c r="D3281" s="40" t="str">
        <f t="shared" si="1"/>
        <v>(loc1 Pistoia)</v>
      </c>
      <c r="E3281" s="40" t="str">
        <f t="shared" si="2"/>
        <v>(loc2 Ravenna)</v>
      </c>
      <c r="F3281" s="40" t="str">
        <f t="shared" si="3"/>
        <v>(dist 197)</v>
      </c>
      <c r="G3281" s="40" t="str">
        <f t="shared" si="4"/>
        <v>(distance (loc1 Pistoia) (loc2 Ravenna) (dist 197))</v>
      </c>
    </row>
    <row r="3282">
      <c r="A3282" t="s">
        <v>69</v>
      </c>
      <c r="B3282" t="s">
        <v>161</v>
      </c>
      <c r="C3282" s="40">
        <v>384.664</v>
      </c>
      <c r="D3282" s="40" t="str">
        <f t="shared" si="1"/>
        <v>(loc1 Pistoia)</v>
      </c>
      <c r="E3282" s="40" t="str">
        <f t="shared" si="2"/>
        <v>(loc2 Udine)</v>
      </c>
      <c r="F3282" s="40" t="str">
        <f t="shared" si="3"/>
        <v>(dist 384)</v>
      </c>
      <c r="G3282" s="40" t="str">
        <f t="shared" si="4"/>
        <v>(distance (loc1 Pistoia) (loc2 Udine) (dist 384))</v>
      </c>
    </row>
    <row r="3283">
      <c r="A3283" t="s">
        <v>69</v>
      </c>
      <c r="B3283" t="s">
        <v>163</v>
      </c>
      <c r="C3283" s="40">
        <v>413.838</v>
      </c>
      <c r="D3283" s="40" t="str">
        <f t="shared" si="1"/>
        <v>(loc1 Pistoia)</v>
      </c>
      <c r="E3283" s="40" t="str">
        <f t="shared" si="2"/>
        <v>(loc2 Trieste)</v>
      </c>
      <c r="F3283" s="40" t="str">
        <f t="shared" si="3"/>
        <v>(dist 413)</v>
      </c>
      <c r="G3283" s="40" t="str">
        <f t="shared" si="4"/>
        <v>(distance (loc1 Pistoia) (loc2 Trieste) (dist 413))</v>
      </c>
    </row>
    <row r="3284">
      <c r="A3284" t="s">
        <v>69</v>
      </c>
      <c r="B3284" t="s">
        <v>81</v>
      </c>
      <c r="C3284" s="40">
        <v>301.393</v>
      </c>
      <c r="D3284" s="40" t="str">
        <f t="shared" si="1"/>
        <v>(loc1 Pistoia)</v>
      </c>
      <c r="E3284" s="40" t="str">
        <f t="shared" si="2"/>
        <v>(loc2 Pavia)</v>
      </c>
      <c r="F3284" s="40" t="str">
        <f t="shared" si="3"/>
        <v>(dist 301)</v>
      </c>
      <c r="G3284" s="40" t="str">
        <f t="shared" si="4"/>
        <v>(distance (loc1 Pistoia) (loc2 Pavia) (dist 301))</v>
      </c>
    </row>
    <row r="3285">
      <c r="A3285" t="s">
        <v>69</v>
      </c>
      <c r="B3285" t="s">
        <v>118</v>
      </c>
      <c r="C3285" s="40">
        <v>1208.592</v>
      </c>
      <c r="D3285" s="40" t="str">
        <f t="shared" si="1"/>
        <v>(loc1 Pistoia)</v>
      </c>
      <c r="E3285" s="40" t="str">
        <f t="shared" si="2"/>
        <v>(loc2 Palermo)</v>
      </c>
      <c r="F3285" s="40" t="str">
        <f t="shared" si="3"/>
        <v>(dist 1208)</v>
      </c>
      <c r="G3285" s="40" t="str">
        <f t="shared" si="4"/>
        <v>(distance (loc1 Pistoia) (loc2 Palermo) (dist 1208))</v>
      </c>
    </row>
    <row r="3286">
      <c r="A3286" t="s">
        <v>69</v>
      </c>
      <c r="B3286" t="s">
        <v>120</v>
      </c>
      <c r="C3286" s="40">
        <v>190.247</v>
      </c>
      <c r="D3286" s="40" t="str">
        <f t="shared" si="1"/>
        <v>(loc1 Pistoia)</v>
      </c>
      <c r="E3286" s="40" t="str">
        <f t="shared" si="2"/>
        <v>(loc2 Perugia)</v>
      </c>
      <c r="F3286" s="40" t="str">
        <f t="shared" si="3"/>
        <v>(dist 190)</v>
      </c>
      <c r="G3286" s="40" t="str">
        <f t="shared" si="4"/>
        <v>(distance (loc1 Pistoia) (loc2 Perugia) (dist 190))</v>
      </c>
    </row>
    <row r="3287">
      <c r="A3287" t="s">
        <v>69</v>
      </c>
      <c r="B3287" t="s">
        <v>123</v>
      </c>
      <c r="C3287" s="40">
        <v>213.958</v>
      </c>
      <c r="D3287" s="40" t="str">
        <f t="shared" si="1"/>
        <v>(loc1 Pistoia)</v>
      </c>
      <c r="E3287" s="40" t="str">
        <f t="shared" si="2"/>
        <v>(loc2 Pesaro e Urbino)</v>
      </c>
      <c r="F3287" s="40" t="str">
        <f t="shared" si="3"/>
        <v>(dist 213)</v>
      </c>
      <c r="G3287" s="40" t="str">
        <f t="shared" si="4"/>
        <v>(distance (loc1 Pistoia) (loc2 Pesaro e Urbino) (dist 213))</v>
      </c>
    </row>
    <row r="3288">
      <c r="A3288" t="s">
        <v>69</v>
      </c>
      <c r="B3288" t="s">
        <v>146</v>
      </c>
      <c r="C3288" s="40">
        <v>233.011</v>
      </c>
      <c r="D3288" s="40" t="str">
        <f t="shared" si="1"/>
        <v>(loc1 Pistoia)</v>
      </c>
      <c r="E3288" s="40" t="str">
        <f t="shared" si="2"/>
        <v>(loc2 Padova)</v>
      </c>
      <c r="F3288" s="40" t="str">
        <f t="shared" si="3"/>
        <v>(dist 233)</v>
      </c>
      <c r="G3288" s="40" t="str">
        <f t="shared" si="4"/>
        <v>(distance (loc1 Pistoia) (loc2 Padova) (dist 233))</v>
      </c>
    </row>
    <row r="3289">
      <c r="A3289" t="s">
        <v>69</v>
      </c>
      <c r="B3289" t="s">
        <v>160</v>
      </c>
      <c r="C3289" s="40">
        <v>338.763</v>
      </c>
      <c r="D3289" s="40" t="str">
        <f t="shared" si="1"/>
        <v>(loc1 Pistoia)</v>
      </c>
      <c r="E3289" s="40" t="str">
        <f t="shared" si="2"/>
        <v>(loc2 Pordenone)</v>
      </c>
      <c r="F3289" s="40" t="str">
        <f t="shared" si="3"/>
        <v>(dist 338)</v>
      </c>
      <c r="G3289" s="40" t="str">
        <f t="shared" si="4"/>
        <v>(distance (loc1 Pistoia) (loc2 Pordenone) (dist 338))</v>
      </c>
    </row>
    <row r="3290">
      <c r="A3290" t="s">
        <v>160</v>
      </c>
      <c r="B3290" t="s">
        <v>31</v>
      </c>
      <c r="C3290" s="40">
        <v>837.288</v>
      </c>
      <c r="D3290" s="40" t="str">
        <f t="shared" si="1"/>
        <v>(loc1 Pordenone)</v>
      </c>
      <c r="E3290" s="40" t="str">
        <f t="shared" si="2"/>
        <v>(loc2 Salerno)</v>
      </c>
      <c r="F3290" s="40" t="str">
        <f t="shared" si="3"/>
        <v>(dist 837)</v>
      </c>
      <c r="G3290" s="40" t="str">
        <f t="shared" si="4"/>
        <v>(distance (loc1 Pordenone) (loc2 Salerno) (dist 837))</v>
      </c>
    </row>
    <row r="3291">
      <c r="A3291" t="s">
        <v>160</v>
      </c>
      <c r="B3291" t="s">
        <v>42</v>
      </c>
      <c r="C3291" s="40">
        <v>398.686</v>
      </c>
      <c r="D3291" s="40" t="str">
        <f t="shared" si="1"/>
        <v>(loc1 Pordenone)</v>
      </c>
      <c r="E3291" s="40" t="str">
        <f t="shared" si="2"/>
        <v>(loc2 Pisa)</v>
      </c>
      <c r="F3291" s="40" t="str">
        <f t="shared" si="3"/>
        <v>(dist 398)</v>
      </c>
      <c r="G3291" s="40" t="str">
        <f t="shared" si="4"/>
        <v>(distance (loc1 Pordenone) (loc2 Pisa) (dist 398))</v>
      </c>
    </row>
    <row r="3292">
      <c r="A3292" t="s">
        <v>160</v>
      </c>
      <c r="B3292" t="s">
        <v>45</v>
      </c>
      <c r="C3292" s="40">
        <v>392.33</v>
      </c>
      <c r="D3292" s="40" t="str">
        <f t="shared" si="1"/>
        <v>(loc1 Pordenone)</v>
      </c>
      <c r="E3292" s="40" t="str">
        <f t="shared" si="2"/>
        <v>(loc2 Siena)</v>
      </c>
      <c r="F3292" s="40" t="str">
        <f t="shared" si="3"/>
        <v>(dist 392)</v>
      </c>
      <c r="G3292" s="40" t="str">
        <f t="shared" si="4"/>
        <v>(distance (loc1 Pordenone) (loc2 Siena) (dist 392))</v>
      </c>
    </row>
    <row r="3293">
      <c r="A3293" t="s">
        <v>160</v>
      </c>
      <c r="B3293" t="s">
        <v>49</v>
      </c>
      <c r="C3293" s="40">
        <v>503.976</v>
      </c>
      <c r="D3293" s="40" t="str">
        <f t="shared" si="1"/>
        <v>(loc1 Pordenone)</v>
      </c>
      <c r="E3293" s="40" t="str">
        <f t="shared" si="2"/>
        <v>(loc2 Savona)</v>
      </c>
      <c r="F3293" s="40" t="str">
        <f t="shared" si="3"/>
        <v>(dist 503)</v>
      </c>
      <c r="G3293" s="40" t="str">
        <f t="shared" si="4"/>
        <v>(distance (loc1 Pordenone) (loc2 Savona) (dist 503))</v>
      </c>
    </row>
    <row r="3294">
      <c r="A3294" t="s">
        <v>160</v>
      </c>
      <c r="B3294" t="s">
        <v>55</v>
      </c>
      <c r="C3294" s="40">
        <v>475.962</v>
      </c>
      <c r="D3294" s="40" t="str">
        <f t="shared" si="1"/>
        <v>(loc1 Pordenone)</v>
      </c>
      <c r="E3294" s="40" t="str">
        <f t="shared" si="2"/>
        <v>(loc2 Torino)</v>
      </c>
      <c r="F3294" s="40" t="str">
        <f t="shared" si="3"/>
        <v>(dist 475)</v>
      </c>
      <c r="G3294" s="40" t="str">
        <f t="shared" si="4"/>
        <v>(distance (loc1 Pordenone) (loc2 Torino) (dist 475))</v>
      </c>
    </row>
    <row r="3295">
      <c r="A3295" t="s">
        <v>160</v>
      </c>
      <c r="B3295" t="s">
        <v>63</v>
      </c>
      <c r="C3295" s="40">
        <v>597.666</v>
      </c>
      <c r="D3295" s="40" t="str">
        <f t="shared" si="1"/>
        <v>(loc1 Pordenone)</v>
      </c>
      <c r="E3295" s="40" t="str">
        <f t="shared" si="2"/>
        <v>(loc2 Roma)</v>
      </c>
      <c r="F3295" s="40" t="str">
        <f t="shared" si="3"/>
        <v>(dist 597)</v>
      </c>
      <c r="G3295" s="40" t="str">
        <f t="shared" si="4"/>
        <v>(distance (loc1 Pordenone) (loc2 Roma) (dist 597))</v>
      </c>
    </row>
    <row r="3296">
      <c r="A3296" t="s">
        <v>160</v>
      </c>
      <c r="B3296" t="s">
        <v>68</v>
      </c>
      <c r="C3296" s="40">
        <v>321.187</v>
      </c>
      <c r="D3296" s="40" t="str">
        <f t="shared" si="1"/>
        <v>(loc1 Pordenone)</v>
      </c>
      <c r="E3296" s="40" t="str">
        <f t="shared" si="2"/>
        <v>(loc2 Prato)</v>
      </c>
      <c r="F3296" s="40" t="str">
        <f t="shared" si="3"/>
        <v>(dist 321)</v>
      </c>
      <c r="G3296" s="40" t="str">
        <f t="shared" si="4"/>
        <v>(distance (loc1 Pordenone) (loc2 Prato) (dist 321))</v>
      </c>
    </row>
    <row r="3297">
      <c r="A3297" t="s">
        <v>160</v>
      </c>
      <c r="B3297" t="s">
        <v>69</v>
      </c>
      <c r="C3297" s="40">
        <v>338.763</v>
      </c>
      <c r="D3297" s="40" t="str">
        <f t="shared" si="1"/>
        <v>(loc1 Pordenone)</v>
      </c>
      <c r="E3297" s="40" t="str">
        <f t="shared" si="2"/>
        <v>(loc2 Pistoia)</v>
      </c>
      <c r="F3297" s="40" t="str">
        <f t="shared" si="3"/>
        <v>(dist 338)</v>
      </c>
      <c r="G3297" s="40" t="str">
        <f t="shared" si="4"/>
        <v>(distance (loc1 Pordenone) (loc2 Pistoia) (dist 338))</v>
      </c>
    </row>
    <row r="3298">
      <c r="A3298" t="s">
        <v>160</v>
      </c>
      <c r="B3298" t="s">
        <v>80</v>
      </c>
      <c r="C3298" s="40">
        <v>291.669</v>
      </c>
      <c r="D3298" s="40" t="str">
        <f t="shared" si="1"/>
        <v>(loc1 Pordenone)</v>
      </c>
      <c r="E3298" s="40" t="str">
        <f t="shared" si="2"/>
        <v>(loc2 Reggio nell'Emilia)</v>
      </c>
      <c r="F3298" s="40" t="str">
        <f t="shared" si="3"/>
        <v>(dist 291)</v>
      </c>
      <c r="G3298" s="40" t="str">
        <f t="shared" si="4"/>
        <v>(distance (loc1 Pordenone) (loc2 Reggio nell'Emilia) (dist 291))</v>
      </c>
    </row>
    <row r="3299">
      <c r="A3299" t="s">
        <v>160</v>
      </c>
      <c r="B3299" t="s">
        <v>81</v>
      </c>
      <c r="C3299" s="40">
        <v>362.693</v>
      </c>
      <c r="D3299" s="40" t="str">
        <f t="shared" si="1"/>
        <v>(loc1 Pordenone)</v>
      </c>
      <c r="E3299" s="40" t="str">
        <f t="shared" si="2"/>
        <v>(loc2 Pavia)</v>
      </c>
      <c r="F3299" s="40" t="str">
        <f t="shared" si="3"/>
        <v>(dist 362)</v>
      </c>
      <c r="G3299" s="40" t="str">
        <f t="shared" si="4"/>
        <v>(distance (loc1 Pordenone) (loc2 Pavia) (dist 362))</v>
      </c>
    </row>
    <row r="3300">
      <c r="A3300" t="s">
        <v>160</v>
      </c>
      <c r="B3300" t="s">
        <v>83</v>
      </c>
      <c r="C3300" s="40">
        <v>465.498</v>
      </c>
      <c r="D3300" s="40" t="str">
        <f t="shared" si="1"/>
        <v>(loc1 Pordenone)</v>
      </c>
      <c r="E3300" s="40" t="str">
        <f t="shared" si="2"/>
        <v>(loc2 Verbano-Cusio-Ossola)</v>
      </c>
      <c r="F3300" s="40" t="str">
        <f t="shared" si="3"/>
        <v>(dist 465)</v>
      </c>
      <c r="G3300" s="40" t="str">
        <f t="shared" si="4"/>
        <v>(distance (loc1 Pordenone) (loc2 Verbano-Cusio-Ossola) (dist 465))</v>
      </c>
    </row>
    <row r="3301">
      <c r="A3301" t="s">
        <v>160</v>
      </c>
      <c r="B3301" t="s">
        <v>92</v>
      </c>
      <c r="C3301" s="40">
        <v>389.915</v>
      </c>
      <c r="D3301" s="40" t="str">
        <f t="shared" si="1"/>
        <v>(loc1 Pordenone)</v>
      </c>
      <c r="E3301" s="40" t="str">
        <f t="shared" si="2"/>
        <v>(loc2 Varese)</v>
      </c>
      <c r="F3301" s="40" t="str">
        <f t="shared" si="3"/>
        <v>(dist 389)</v>
      </c>
      <c r="G3301" s="40" t="str">
        <f t="shared" si="4"/>
        <v>(distance (loc1 Pordenone) (loc2 Varese) (dist 389))</v>
      </c>
    </row>
    <row r="3302">
      <c r="A3302" t="s">
        <v>160</v>
      </c>
      <c r="B3302" t="s">
        <v>101</v>
      </c>
      <c r="C3302" s="40">
        <v>192.204</v>
      </c>
      <c r="D3302" s="40" t="str">
        <f t="shared" si="1"/>
        <v>(loc1 Pordenone)</v>
      </c>
      <c r="E3302" s="40" t="str">
        <f t="shared" si="2"/>
        <v>(loc2 Verona)</v>
      </c>
      <c r="F3302" s="40" t="str">
        <f t="shared" si="3"/>
        <v>(dist 192)</v>
      </c>
      <c r="G3302" s="40" t="str">
        <f t="shared" si="4"/>
        <v>(distance (loc1 Pordenone) (loc2 Verona) (dist 192))</v>
      </c>
    </row>
    <row r="3303">
      <c r="A3303" t="s">
        <v>160</v>
      </c>
      <c r="B3303" t="s">
        <v>105</v>
      </c>
      <c r="C3303" s="40">
        <v>146.508</v>
      </c>
      <c r="D3303" s="40" t="str">
        <f t="shared" si="1"/>
        <v>(loc1 Pordenone)</v>
      </c>
      <c r="E3303" s="40" t="str">
        <f t="shared" si="2"/>
        <v>(loc2 Vicenza)</v>
      </c>
      <c r="F3303" s="40" t="str">
        <f t="shared" si="3"/>
        <v>(dist 146)</v>
      </c>
      <c r="G3303" s="40" t="str">
        <f t="shared" si="4"/>
        <v>(distance (loc1 Pordenone) (loc2 Vicenza) (dist 146))</v>
      </c>
    </row>
    <row r="3304">
      <c r="A3304" t="s">
        <v>160</v>
      </c>
      <c r="B3304" t="s">
        <v>109</v>
      </c>
      <c r="C3304" s="40">
        <v>166.613</v>
      </c>
      <c r="D3304" s="40" t="str">
        <f t="shared" si="1"/>
        <v>(loc1 Pordenone)</v>
      </c>
      <c r="E3304" s="40" t="str">
        <f t="shared" si="2"/>
        <v>(loc2 Trento)</v>
      </c>
      <c r="F3304" s="40" t="str">
        <f t="shared" si="3"/>
        <v>(dist 166)</v>
      </c>
      <c r="G3304" s="40" t="str">
        <f t="shared" si="4"/>
        <v>(distance (loc1 Pordenone) (loc2 Trento) (dist 166))</v>
      </c>
    </row>
    <row r="3305">
      <c r="A3305" t="s">
        <v>160</v>
      </c>
      <c r="B3305" t="s">
        <v>110</v>
      </c>
      <c r="C3305" s="40">
        <v>89.757</v>
      </c>
      <c r="D3305" s="40" t="str">
        <f t="shared" si="1"/>
        <v>(loc1 Pordenone)</v>
      </c>
      <c r="E3305" s="40" t="str">
        <f t="shared" si="2"/>
        <v>(loc2 Venezia)</v>
      </c>
      <c r="F3305" s="40" t="str">
        <f t="shared" si="3"/>
        <v>(dist 89)</v>
      </c>
      <c r="G3305" s="40" t="str">
        <f t="shared" si="4"/>
        <v>(distance (loc1 Pordenone) (loc2 Venezia) (dist 89))</v>
      </c>
    </row>
    <row r="3306">
      <c r="A3306" t="s">
        <v>160</v>
      </c>
      <c r="B3306" t="s">
        <v>111</v>
      </c>
      <c r="C3306" s="40">
        <v>538.7</v>
      </c>
      <c r="D3306" s="40" t="str">
        <f t="shared" si="1"/>
        <v>(loc1 Pordenone)</v>
      </c>
      <c r="E3306" s="40" t="str">
        <f t="shared" si="2"/>
        <v>(loc2 Viterbo)</v>
      </c>
      <c r="F3306" s="40" t="str">
        <f t="shared" si="3"/>
        <v>(dist 538)</v>
      </c>
      <c r="G3306" s="40" t="str">
        <f t="shared" si="4"/>
        <v>(distance (loc1 Pordenone) (loc2 Viterbo) (dist 538))</v>
      </c>
    </row>
    <row r="3307">
      <c r="A3307" t="s">
        <v>160</v>
      </c>
      <c r="B3307" t="s">
        <v>112</v>
      </c>
      <c r="C3307" s="40">
        <v>412.314</v>
      </c>
      <c r="D3307" s="40" t="str">
        <f t="shared" si="1"/>
        <v>(loc1 Pordenone)</v>
      </c>
      <c r="E3307" s="40" t="str">
        <f t="shared" si="2"/>
        <v>(loc2 Sondrio)</v>
      </c>
      <c r="F3307" s="40" t="str">
        <f t="shared" si="3"/>
        <v>(dist 412)</v>
      </c>
      <c r="G3307" s="40" t="str">
        <f t="shared" si="4"/>
        <v>(distance (loc1 Pordenone) (loc2 Sondrio) (dist 412))</v>
      </c>
    </row>
    <row r="3308">
      <c r="A3308" t="s">
        <v>160</v>
      </c>
      <c r="B3308" t="s">
        <v>116</v>
      </c>
      <c r="C3308" s="40">
        <v>1598.447</v>
      </c>
      <c r="D3308" s="40" t="str">
        <f t="shared" si="1"/>
        <v>(loc1 Pordenone)</v>
      </c>
      <c r="E3308" s="40" t="str">
        <f t="shared" si="2"/>
        <v>(loc2 Trapani)</v>
      </c>
      <c r="F3308" s="40" t="str">
        <f t="shared" si="3"/>
        <v>(dist 1598)</v>
      </c>
      <c r="G3308" s="40" t="str">
        <f t="shared" si="4"/>
        <v>(distance (loc1 Pordenone) (loc2 Trapani) (dist 1598))</v>
      </c>
    </row>
    <row r="3309">
      <c r="A3309" t="s">
        <v>160</v>
      </c>
      <c r="B3309" t="s">
        <v>118</v>
      </c>
      <c r="C3309" s="40">
        <v>1492.018</v>
      </c>
      <c r="D3309" s="40" t="str">
        <f t="shared" si="1"/>
        <v>(loc1 Pordenone)</v>
      </c>
      <c r="E3309" s="40" t="str">
        <f t="shared" si="2"/>
        <v>(loc2 Palermo)</v>
      </c>
      <c r="F3309" s="40" t="str">
        <f t="shared" si="3"/>
        <v>(dist 1492)</v>
      </c>
      <c r="G3309" s="40" t="str">
        <f t="shared" si="4"/>
        <v>(distance (loc1 Pordenone) (loc2 Palermo) (dist 1492))</v>
      </c>
    </row>
    <row r="3310">
      <c r="A3310" t="s">
        <v>160</v>
      </c>
      <c r="B3310" t="s">
        <v>120</v>
      </c>
      <c r="C3310" s="40">
        <v>458.516</v>
      </c>
      <c r="D3310" s="40" t="str">
        <f t="shared" si="1"/>
        <v>(loc1 Pordenone)</v>
      </c>
      <c r="E3310" s="40" t="str">
        <f t="shared" si="2"/>
        <v>(loc2 Perugia)</v>
      </c>
      <c r="F3310" s="40" t="str">
        <f t="shared" si="3"/>
        <v>(dist 458)</v>
      </c>
      <c r="G3310" s="40" t="str">
        <f t="shared" si="4"/>
        <v>(distance (loc1 Pordenone) (loc2 Perugia) (dist 458))</v>
      </c>
    </row>
    <row r="3311">
      <c r="A3311" t="s">
        <v>160</v>
      </c>
      <c r="B3311" t="s">
        <v>121</v>
      </c>
      <c r="C3311" s="40">
        <v>552.19</v>
      </c>
      <c r="D3311" s="40" t="str">
        <f t="shared" si="1"/>
        <v>(loc1 Pordenone)</v>
      </c>
      <c r="E3311" s="40" t="str">
        <f t="shared" si="2"/>
        <v>(loc2 Terni)</v>
      </c>
      <c r="F3311" s="40" t="str">
        <f t="shared" si="3"/>
        <v>(dist 552)</v>
      </c>
      <c r="G3311" s="40" t="str">
        <f t="shared" si="4"/>
        <v>(distance (loc1 Pordenone) (loc2 Terni) (dist 552))</v>
      </c>
    </row>
    <row r="3312">
      <c r="A3312" t="s">
        <v>160</v>
      </c>
      <c r="B3312" t="s">
        <v>123</v>
      </c>
      <c r="C3312" s="40">
        <v>422.192</v>
      </c>
      <c r="D3312" s="40" t="str">
        <f t="shared" si="1"/>
        <v>(loc1 Pordenone)</v>
      </c>
      <c r="E3312" s="40" t="str">
        <f t="shared" si="2"/>
        <v>(loc2 Pesaro e Urbino)</v>
      </c>
      <c r="F3312" s="40" t="str">
        <f t="shared" si="3"/>
        <v>(dist 422)</v>
      </c>
      <c r="G3312" s="40" t="str">
        <f t="shared" si="4"/>
        <v>(distance (loc1 Pordenone) (loc2 Pesaro e Urbino) (dist 422))</v>
      </c>
    </row>
    <row r="3313">
      <c r="A3313" t="s">
        <v>160</v>
      </c>
      <c r="B3313" t="s">
        <v>127</v>
      </c>
      <c r="C3313" s="40">
        <v>337.9</v>
      </c>
      <c r="D3313" s="40" t="str">
        <f t="shared" si="1"/>
        <v>(loc1 Pordenone)</v>
      </c>
      <c r="E3313" s="40" t="str">
        <f t="shared" si="2"/>
        <v>(loc2 Rimini)</v>
      </c>
      <c r="F3313" s="40" t="str">
        <f t="shared" si="3"/>
        <v>(dist 337)</v>
      </c>
      <c r="G3313" s="40" t="str">
        <f t="shared" si="4"/>
        <v>(distance (loc1 Pordenone) (loc2 Rimini) (dist 337))</v>
      </c>
    </row>
    <row r="3314">
      <c r="A3314" t="s">
        <v>160</v>
      </c>
      <c r="B3314" t="s">
        <v>133</v>
      </c>
      <c r="C3314" s="40">
        <v>1469.509</v>
      </c>
      <c r="D3314" s="40" t="str">
        <f t="shared" si="1"/>
        <v>(loc1 Pordenone)</v>
      </c>
      <c r="E3314" s="40" t="str">
        <f t="shared" si="2"/>
        <v>(loc2 Ragusa)</v>
      </c>
      <c r="F3314" s="40" t="str">
        <f t="shared" si="3"/>
        <v>(dist 1469)</v>
      </c>
      <c r="G3314" s="40" t="str">
        <f t="shared" si="4"/>
        <v>(distance (loc1 Pordenone) (loc2 Ragusa) (dist 1469))</v>
      </c>
    </row>
    <row r="3315">
      <c r="A3315" t="s">
        <v>160</v>
      </c>
      <c r="B3315" t="s">
        <v>134</v>
      </c>
      <c r="C3315" s="40">
        <v>1431.558</v>
      </c>
      <c r="D3315" s="40" t="str">
        <f t="shared" si="1"/>
        <v>(loc1 Pordenone)</v>
      </c>
      <c r="E3315" s="40" t="str">
        <f t="shared" si="2"/>
        <v>(loc2 Siracusa)</v>
      </c>
      <c r="F3315" s="40" t="str">
        <f t="shared" si="3"/>
        <v>(dist 1431)</v>
      </c>
      <c r="G3315" s="40" t="str">
        <f t="shared" si="4"/>
        <v>(distance (loc1 Pordenone) (loc2 Siracusa) (dist 1431))</v>
      </c>
    </row>
    <row r="3316">
      <c r="A3316" t="s">
        <v>160</v>
      </c>
      <c r="B3316" t="s">
        <v>141</v>
      </c>
      <c r="C3316" s="40">
        <v>1270.839</v>
      </c>
      <c r="D3316" s="40" t="str">
        <f t="shared" si="1"/>
        <v>(loc1 Pordenone)</v>
      </c>
      <c r="E3316" s="40" t="str">
        <f t="shared" si="2"/>
        <v>(loc2 Reggio di Calabria)</v>
      </c>
      <c r="F3316" s="40" t="str">
        <f t="shared" si="3"/>
        <v>(dist 1270)</v>
      </c>
      <c r="G3316" s="40" t="str">
        <f t="shared" si="4"/>
        <v>(distance (loc1 Pordenone) (loc2 Reggio di Calabria) (dist 1270))</v>
      </c>
    </row>
    <row r="3317">
      <c r="A3317" t="s">
        <v>160</v>
      </c>
      <c r="B3317" t="s">
        <v>146</v>
      </c>
      <c r="C3317" s="40">
        <v>112.921</v>
      </c>
      <c r="D3317" s="40" t="str">
        <f t="shared" si="1"/>
        <v>(loc1 Pordenone)</v>
      </c>
      <c r="E3317" s="40" t="str">
        <f t="shared" si="2"/>
        <v>(loc2 Padova)</v>
      </c>
      <c r="F3317" s="40" t="str">
        <f t="shared" si="3"/>
        <v>(dist 112)</v>
      </c>
      <c r="G3317" s="40" t="str">
        <f t="shared" si="4"/>
        <v>(distance (loc1 Pordenone) (loc2 Padova) (dist 112))</v>
      </c>
    </row>
    <row r="3318">
      <c r="A3318" t="s">
        <v>160</v>
      </c>
      <c r="B3318" t="s">
        <v>151</v>
      </c>
      <c r="C3318" s="40">
        <v>560.839</v>
      </c>
      <c r="D3318" s="40" t="str">
        <f t="shared" si="1"/>
        <v>(loc1 Pordenone)</v>
      </c>
      <c r="E3318" s="40" t="str">
        <f t="shared" si="2"/>
        <v>(loc2 Teramo)</v>
      </c>
      <c r="F3318" s="40" t="str">
        <f t="shared" si="3"/>
        <v>(dist 560)</v>
      </c>
      <c r="G3318" s="40" t="str">
        <f t="shared" si="4"/>
        <v>(distance (loc1 Pordenone) (loc2 Teramo) (dist 560))</v>
      </c>
    </row>
    <row r="3319">
      <c r="A3319" t="s">
        <v>160</v>
      </c>
      <c r="B3319" t="s">
        <v>155</v>
      </c>
      <c r="C3319" s="40">
        <v>60.018</v>
      </c>
      <c r="D3319" s="40" t="str">
        <f t="shared" si="1"/>
        <v>(loc1 Pordenone)</v>
      </c>
      <c r="E3319" s="40" t="str">
        <f t="shared" si="2"/>
        <v>(loc2 Treviso)</v>
      </c>
      <c r="F3319" s="40" t="str">
        <f t="shared" si="3"/>
        <v>(dist 60)</v>
      </c>
      <c r="G3319" s="40" t="str">
        <f t="shared" si="4"/>
        <v>(distance (loc1 Pordenone) (loc2 Treviso) (dist 60))</v>
      </c>
    </row>
    <row r="3320">
      <c r="A3320" t="s">
        <v>160</v>
      </c>
      <c r="B3320" t="s">
        <v>159</v>
      </c>
      <c r="C3320" s="40">
        <v>213.736</v>
      </c>
      <c r="D3320" s="40" t="str">
        <f t="shared" si="1"/>
        <v>(loc1 Pordenone)</v>
      </c>
      <c r="E3320" s="40" t="str">
        <f t="shared" si="2"/>
        <v>(loc2 Ravenna)</v>
      </c>
      <c r="F3320" s="40" t="str">
        <f t="shared" si="3"/>
        <v>(dist 213)</v>
      </c>
      <c r="G3320" s="40" t="str">
        <f t="shared" si="4"/>
        <v>(distance (loc1 Pordenone) (loc2 Ravenna) (dist 213))</v>
      </c>
    </row>
    <row r="3321">
      <c r="A3321" t="s">
        <v>160</v>
      </c>
      <c r="B3321" t="s">
        <v>161</v>
      </c>
      <c r="C3321" s="40">
        <v>51.938</v>
      </c>
      <c r="D3321" s="40" t="str">
        <f t="shared" si="1"/>
        <v>(loc1 Pordenone)</v>
      </c>
      <c r="E3321" s="40" t="str">
        <f t="shared" si="2"/>
        <v>(loc2 Udine)</v>
      </c>
      <c r="F3321" s="40" t="str">
        <f t="shared" si="3"/>
        <v>(dist 51)</v>
      </c>
      <c r="G3321" s="40" t="str">
        <f t="shared" si="4"/>
        <v>(distance (loc1 Pordenone) (loc2 Udine) (dist 51))</v>
      </c>
    </row>
    <row r="3322">
      <c r="A3322" t="s">
        <v>160</v>
      </c>
      <c r="B3322" t="s">
        <v>163</v>
      </c>
      <c r="C3322" s="40">
        <v>116.356</v>
      </c>
      <c r="D3322" s="40" t="str">
        <f t="shared" si="1"/>
        <v>(loc1 Pordenone)</v>
      </c>
      <c r="E3322" s="40" t="str">
        <f t="shared" si="2"/>
        <v>(loc2 Trieste)</v>
      </c>
      <c r="F3322" s="40" t="str">
        <f t="shared" si="3"/>
        <v>(dist 116)</v>
      </c>
      <c r="G3322" s="40" t="str">
        <f t="shared" si="4"/>
        <v>(distance (loc1 Pordenone) (loc2 Trieste) (dist 116))</v>
      </c>
    </row>
    <row r="3323">
      <c r="A3323" t="s">
        <v>68</v>
      </c>
      <c r="B3323" t="s">
        <v>31</v>
      </c>
      <c r="C3323" s="40">
        <v>532.743</v>
      </c>
      <c r="D3323" s="40" t="str">
        <f t="shared" si="1"/>
        <v>(loc1 Prato)</v>
      </c>
      <c r="E3323" s="40" t="str">
        <f t="shared" si="2"/>
        <v>(loc2 Salerno)</v>
      </c>
      <c r="F3323" s="40" t="str">
        <f t="shared" si="3"/>
        <v>(dist 532)</v>
      </c>
      <c r="G3323" s="40" t="str">
        <f t="shared" si="4"/>
        <v>(distance (loc1 Prato) (loc2 Salerno) (dist 532))</v>
      </c>
    </row>
    <row r="3324">
      <c r="A3324" t="s">
        <v>68</v>
      </c>
      <c r="B3324" t="s">
        <v>42</v>
      </c>
      <c r="C3324" s="40">
        <v>86.724</v>
      </c>
      <c r="D3324" s="40" t="str">
        <f t="shared" si="1"/>
        <v>(loc1 Prato)</v>
      </c>
      <c r="E3324" s="40" t="str">
        <f t="shared" si="2"/>
        <v>(loc2 Pisa)</v>
      </c>
      <c r="F3324" s="40" t="str">
        <f t="shared" si="3"/>
        <v>(dist 86)</v>
      </c>
      <c r="G3324" s="40" t="str">
        <f t="shared" si="4"/>
        <v>(distance (loc1 Prato) (loc2 Pisa) (dist 86))</v>
      </c>
    </row>
    <row r="3325">
      <c r="A3325" t="s">
        <v>68</v>
      </c>
      <c r="B3325" t="s">
        <v>45</v>
      </c>
      <c r="C3325" s="40">
        <v>87.786</v>
      </c>
      <c r="D3325" s="40" t="str">
        <f t="shared" si="1"/>
        <v>(loc1 Prato)</v>
      </c>
      <c r="E3325" s="40" t="str">
        <f t="shared" si="2"/>
        <v>(loc2 Siena)</v>
      </c>
      <c r="F3325" s="40" t="str">
        <f t="shared" si="3"/>
        <v>(dist 87)</v>
      </c>
      <c r="G3325" s="40" t="str">
        <f t="shared" si="4"/>
        <v>(distance (loc1 Prato) (loc2 Siena) (dist 87))</v>
      </c>
    </row>
    <row r="3326">
      <c r="A3326" t="s">
        <v>68</v>
      </c>
      <c r="B3326" t="s">
        <v>49</v>
      </c>
      <c r="C3326" s="40">
        <v>274.309</v>
      </c>
      <c r="D3326" s="40" t="str">
        <f t="shared" si="1"/>
        <v>(loc1 Prato)</v>
      </c>
      <c r="E3326" s="40" t="str">
        <f t="shared" si="2"/>
        <v>(loc2 Savona)</v>
      </c>
      <c r="F3326" s="40" t="str">
        <f t="shared" si="3"/>
        <v>(dist 274)</v>
      </c>
      <c r="G3326" s="40" t="str">
        <f t="shared" si="4"/>
        <v>(distance (loc1 Prato) (loc2 Savona) (dist 274))</v>
      </c>
    </row>
    <row r="3327">
      <c r="A3327" t="s">
        <v>68</v>
      </c>
      <c r="B3327" t="s">
        <v>55</v>
      </c>
      <c r="C3327" s="40">
        <v>387.783</v>
      </c>
      <c r="D3327" s="40" t="str">
        <f t="shared" si="1"/>
        <v>(loc1 Prato)</v>
      </c>
      <c r="E3327" s="40" t="str">
        <f t="shared" si="2"/>
        <v>(loc2 Torino)</v>
      </c>
      <c r="F3327" s="40" t="str">
        <f t="shared" si="3"/>
        <v>(dist 387)</v>
      </c>
      <c r="G3327" s="40" t="str">
        <f t="shared" si="4"/>
        <v>(distance (loc1 Prato) (loc2 Torino) (dist 387))</v>
      </c>
    </row>
    <row r="3328">
      <c r="A3328" t="s">
        <v>68</v>
      </c>
      <c r="B3328" t="s">
        <v>63</v>
      </c>
      <c r="C3328" s="40">
        <v>293.122</v>
      </c>
      <c r="D3328" s="40" t="str">
        <f t="shared" si="1"/>
        <v>(loc1 Prato)</v>
      </c>
      <c r="E3328" s="40" t="str">
        <f t="shared" si="2"/>
        <v>(loc2 Roma)</v>
      </c>
      <c r="F3328" s="40" t="str">
        <f t="shared" si="3"/>
        <v>(dist 293)</v>
      </c>
      <c r="G3328" s="40" t="str">
        <f t="shared" si="4"/>
        <v>(distance (loc1 Prato) (loc2 Roma) (dist 293))</v>
      </c>
    </row>
    <row r="3329">
      <c r="A3329" t="s">
        <v>68</v>
      </c>
      <c r="B3329" t="s">
        <v>80</v>
      </c>
      <c r="C3329" s="40">
        <v>153.393</v>
      </c>
      <c r="D3329" s="40" t="str">
        <f t="shared" si="1"/>
        <v>(loc1 Prato)</v>
      </c>
      <c r="E3329" s="40" t="str">
        <f t="shared" si="2"/>
        <v>(loc2 Reggio nell'Emilia)</v>
      </c>
      <c r="F3329" s="40" t="str">
        <f t="shared" si="3"/>
        <v>(dist 153)</v>
      </c>
      <c r="G3329" s="40" t="str">
        <f t="shared" si="4"/>
        <v>(distance (loc1 Prato) (loc2 Reggio nell'Emilia) (dist 153))</v>
      </c>
    </row>
    <row r="3330">
      <c r="A3330" t="s">
        <v>68</v>
      </c>
      <c r="B3330" t="s">
        <v>83</v>
      </c>
      <c r="C3330" s="40">
        <v>428.777</v>
      </c>
      <c r="D3330" s="40" t="str">
        <f t="shared" si="1"/>
        <v>(loc1 Prato)</v>
      </c>
      <c r="E3330" s="40" t="str">
        <f t="shared" si="2"/>
        <v>(loc2 Verbano-Cusio-Ossola)</v>
      </c>
      <c r="F3330" s="40" t="str">
        <f t="shared" si="3"/>
        <v>(dist 428)</v>
      </c>
      <c r="G3330" s="40" t="str">
        <f t="shared" si="4"/>
        <v>(distance (loc1 Prato) (loc2 Verbano-Cusio-Ossola) (dist 428))</v>
      </c>
    </row>
    <row r="3331">
      <c r="A3331" t="s">
        <v>68</v>
      </c>
      <c r="B3331" t="s">
        <v>92</v>
      </c>
      <c r="C3331" s="40">
        <v>354.805</v>
      </c>
      <c r="D3331" s="40" t="str">
        <f t="shared" si="1"/>
        <v>(loc1 Prato)</v>
      </c>
      <c r="E3331" s="40" t="str">
        <f t="shared" si="2"/>
        <v>(loc2 Varese)</v>
      </c>
      <c r="F3331" s="40" t="str">
        <f t="shared" si="3"/>
        <v>(dist 354)</v>
      </c>
      <c r="G3331" s="40" t="str">
        <f t="shared" si="4"/>
        <v>(distance (loc1 Prato) (loc2 Varese) (dist 354))</v>
      </c>
    </row>
    <row r="3332">
      <c r="A3332" t="s">
        <v>68</v>
      </c>
      <c r="B3332" t="s">
        <v>101</v>
      </c>
      <c r="C3332" s="40">
        <v>225.259</v>
      </c>
      <c r="D3332" s="40" t="str">
        <f t="shared" si="1"/>
        <v>(loc1 Prato)</v>
      </c>
      <c r="E3332" s="40" t="str">
        <f t="shared" si="2"/>
        <v>(loc2 Verona)</v>
      </c>
      <c r="F3332" s="40" t="str">
        <f t="shared" si="3"/>
        <v>(dist 225)</v>
      </c>
      <c r="G3332" s="40" t="str">
        <f t="shared" si="4"/>
        <v>(distance (loc1 Prato) (loc2 Verona) (dist 225))</v>
      </c>
    </row>
    <row r="3333">
      <c r="A3333" t="s">
        <v>68</v>
      </c>
      <c r="B3333" t="s">
        <v>105</v>
      </c>
      <c r="C3333" s="40">
        <v>250.284</v>
      </c>
      <c r="D3333" s="40" t="str">
        <f t="shared" si="1"/>
        <v>(loc1 Prato)</v>
      </c>
      <c r="E3333" s="40" t="str">
        <f t="shared" si="2"/>
        <v>(loc2 Vicenza)</v>
      </c>
      <c r="F3333" s="40" t="str">
        <f t="shared" si="3"/>
        <v>(dist 250)</v>
      </c>
      <c r="G3333" s="40" t="str">
        <f t="shared" si="4"/>
        <v>(distance (loc1 Prato) (loc2 Vicenza) (dist 250))</v>
      </c>
    </row>
    <row r="3334">
      <c r="A3334" t="s">
        <v>68</v>
      </c>
      <c r="B3334" t="s">
        <v>109</v>
      </c>
      <c r="C3334" s="40">
        <v>307.93</v>
      </c>
      <c r="D3334" s="40" t="str">
        <f t="shared" si="1"/>
        <v>(loc1 Prato)</v>
      </c>
      <c r="E3334" s="40" t="str">
        <f t="shared" si="2"/>
        <v>(loc2 Trento)</v>
      </c>
      <c r="F3334" s="40" t="str">
        <f t="shared" si="3"/>
        <v>(dist 307)</v>
      </c>
      <c r="G3334" s="40" t="str">
        <f t="shared" si="4"/>
        <v>(distance (loc1 Prato) (loc2 Trento) (dist 307))</v>
      </c>
    </row>
    <row r="3335">
      <c r="A3335" t="s">
        <v>68</v>
      </c>
      <c r="B3335" t="s">
        <v>110</v>
      </c>
      <c r="C3335" s="40">
        <v>249.856</v>
      </c>
      <c r="D3335" s="40" t="str">
        <f t="shared" si="1"/>
        <v>(loc1 Prato)</v>
      </c>
      <c r="E3335" s="40" t="str">
        <f t="shared" si="2"/>
        <v>(loc2 Venezia)</v>
      </c>
      <c r="F3335" s="40" t="str">
        <f t="shared" si="3"/>
        <v>(dist 249)</v>
      </c>
      <c r="G3335" s="40" t="str">
        <f t="shared" si="4"/>
        <v>(distance (loc1 Prato) (loc2 Venezia) (dist 249))</v>
      </c>
    </row>
    <row r="3336">
      <c r="A3336" t="s">
        <v>68</v>
      </c>
      <c r="B3336" t="s">
        <v>111</v>
      </c>
      <c r="C3336" s="40">
        <v>233.882</v>
      </c>
      <c r="D3336" s="40" t="str">
        <f t="shared" si="1"/>
        <v>(loc1 Prato)</v>
      </c>
      <c r="E3336" s="40" t="str">
        <f t="shared" si="2"/>
        <v>(loc2 Viterbo)</v>
      </c>
      <c r="F3336" s="40" t="str">
        <f t="shared" si="3"/>
        <v>(dist 233)</v>
      </c>
      <c r="G3336" s="40" t="str">
        <f t="shared" si="4"/>
        <v>(distance (loc1 Prato) (loc2 Viterbo) (dist 233))</v>
      </c>
    </row>
    <row r="3337">
      <c r="A3337" t="s">
        <v>68</v>
      </c>
      <c r="B3337" t="s">
        <v>112</v>
      </c>
      <c r="C3337" s="40">
        <v>425.479</v>
      </c>
      <c r="D3337" s="40" t="str">
        <f t="shared" si="1"/>
        <v>(loc1 Prato)</v>
      </c>
      <c r="E3337" s="40" t="str">
        <f t="shared" si="2"/>
        <v>(loc2 Sondrio)</v>
      </c>
      <c r="F3337" s="40" t="str">
        <f t="shared" si="3"/>
        <v>(dist 425)</v>
      </c>
      <c r="G3337" s="40" t="str">
        <f t="shared" si="4"/>
        <v>(distance (loc1 Prato) (loc2 Sondrio) (dist 425))</v>
      </c>
    </row>
    <row r="3338">
      <c r="A3338" t="s">
        <v>68</v>
      </c>
      <c r="B3338" t="s">
        <v>116</v>
      </c>
      <c r="C3338" s="40">
        <v>1296.076</v>
      </c>
      <c r="D3338" s="40" t="str">
        <f t="shared" si="1"/>
        <v>(loc1 Prato)</v>
      </c>
      <c r="E3338" s="40" t="str">
        <f t="shared" si="2"/>
        <v>(loc2 Trapani)</v>
      </c>
      <c r="F3338" s="40" t="str">
        <f t="shared" si="3"/>
        <v>(dist 1296)</v>
      </c>
      <c r="G3338" s="40" t="str">
        <f t="shared" si="4"/>
        <v>(distance (loc1 Prato) (loc2 Trapani) (dist 1296))</v>
      </c>
    </row>
    <row r="3339">
      <c r="A3339" t="s">
        <v>68</v>
      </c>
      <c r="B3339" t="s">
        <v>121</v>
      </c>
      <c r="C3339" s="40">
        <v>249.025</v>
      </c>
      <c r="D3339" s="40" t="str">
        <f t="shared" si="1"/>
        <v>(loc1 Prato)</v>
      </c>
      <c r="E3339" s="40" t="str">
        <f t="shared" si="2"/>
        <v>(loc2 Terni)</v>
      </c>
      <c r="F3339" s="40" t="str">
        <f t="shared" si="3"/>
        <v>(dist 249)</v>
      </c>
      <c r="G3339" s="40" t="str">
        <f t="shared" si="4"/>
        <v>(distance (loc1 Prato) (loc2 Terni) (dist 249))</v>
      </c>
    </row>
    <row r="3340">
      <c r="A3340" t="s">
        <v>68</v>
      </c>
      <c r="B3340" t="s">
        <v>127</v>
      </c>
      <c r="C3340" s="40">
        <v>215.594</v>
      </c>
      <c r="D3340" s="40" t="str">
        <f t="shared" si="1"/>
        <v>(loc1 Prato)</v>
      </c>
      <c r="E3340" s="40" t="str">
        <f t="shared" si="2"/>
        <v>(loc2 Rimini)</v>
      </c>
      <c r="F3340" s="40" t="str">
        <f t="shared" si="3"/>
        <v>(dist 215)</v>
      </c>
      <c r="G3340" s="40" t="str">
        <f t="shared" si="4"/>
        <v>(distance (loc1 Prato) (loc2 Rimini) (dist 215))</v>
      </c>
    </row>
    <row r="3341">
      <c r="A3341" t="s">
        <v>68</v>
      </c>
      <c r="B3341" t="s">
        <v>133</v>
      </c>
      <c r="C3341" s="40">
        <v>1166.275</v>
      </c>
      <c r="D3341" s="40" t="str">
        <f t="shared" si="1"/>
        <v>(loc1 Prato)</v>
      </c>
      <c r="E3341" s="40" t="str">
        <f t="shared" si="2"/>
        <v>(loc2 Ragusa)</v>
      </c>
      <c r="F3341" s="40" t="str">
        <f t="shared" si="3"/>
        <v>(dist 1166)</v>
      </c>
      <c r="G3341" s="40" t="str">
        <f t="shared" si="4"/>
        <v>(distance (loc1 Prato) (loc2 Ragusa) (dist 1166))</v>
      </c>
    </row>
    <row r="3342">
      <c r="A3342" t="s">
        <v>68</v>
      </c>
      <c r="B3342" t="s">
        <v>134</v>
      </c>
      <c r="C3342" s="40">
        <v>1128.162</v>
      </c>
      <c r="D3342" s="40" t="str">
        <f t="shared" si="1"/>
        <v>(loc1 Prato)</v>
      </c>
      <c r="E3342" s="40" t="str">
        <f t="shared" si="2"/>
        <v>(loc2 Siracusa)</v>
      </c>
      <c r="F3342" s="40" t="str">
        <f t="shared" si="3"/>
        <v>(dist 1128)</v>
      </c>
      <c r="G3342" s="40" t="str">
        <f t="shared" si="4"/>
        <v>(distance (loc1 Prato) (loc2 Siracusa) (dist 1128))</v>
      </c>
    </row>
    <row r="3343">
      <c r="A3343" t="s">
        <v>68</v>
      </c>
      <c r="B3343" t="s">
        <v>141</v>
      </c>
      <c r="C3343" s="40">
        <v>967.733</v>
      </c>
      <c r="D3343" s="40" t="str">
        <f t="shared" si="1"/>
        <v>(loc1 Prato)</v>
      </c>
      <c r="E3343" s="40" t="str">
        <f t="shared" si="2"/>
        <v>(loc2 Reggio di Calabria)</v>
      </c>
      <c r="F3343" s="40" t="str">
        <f t="shared" si="3"/>
        <v>(dist 967)</v>
      </c>
      <c r="G3343" s="40" t="str">
        <f t="shared" si="4"/>
        <v>(distance (loc1 Prato) (loc2 Reggio di Calabria) (dist 967))</v>
      </c>
    </row>
    <row r="3344">
      <c r="A3344" t="s">
        <v>68</v>
      </c>
      <c r="B3344" t="s">
        <v>151</v>
      </c>
      <c r="C3344" s="40">
        <v>396.695</v>
      </c>
      <c r="D3344" s="40" t="str">
        <f t="shared" si="1"/>
        <v>(loc1 Prato)</v>
      </c>
      <c r="E3344" s="40" t="str">
        <f t="shared" si="2"/>
        <v>(loc2 Teramo)</v>
      </c>
      <c r="F3344" s="40" t="str">
        <f t="shared" si="3"/>
        <v>(dist 396)</v>
      </c>
      <c r="G3344" s="40" t="str">
        <f t="shared" si="4"/>
        <v>(distance (loc1 Prato) (loc2 Teramo) (dist 396))</v>
      </c>
    </row>
    <row r="3345">
      <c r="A3345" t="s">
        <v>68</v>
      </c>
      <c r="B3345" t="s">
        <v>155</v>
      </c>
      <c r="C3345" s="40">
        <v>265.264</v>
      </c>
      <c r="D3345" s="40" t="str">
        <f t="shared" si="1"/>
        <v>(loc1 Prato)</v>
      </c>
      <c r="E3345" s="40" t="str">
        <f t="shared" si="2"/>
        <v>(loc2 Treviso)</v>
      </c>
      <c r="F3345" s="40" t="str">
        <f t="shared" si="3"/>
        <v>(dist 265)</v>
      </c>
      <c r="G3345" s="40" t="str">
        <f t="shared" si="4"/>
        <v>(distance (loc1 Prato) (loc2 Treviso) (dist 265))</v>
      </c>
    </row>
    <row r="3346">
      <c r="A3346" t="s">
        <v>68</v>
      </c>
      <c r="B3346" t="s">
        <v>159</v>
      </c>
      <c r="C3346" s="40">
        <v>179.962</v>
      </c>
      <c r="D3346" s="40" t="str">
        <f t="shared" si="1"/>
        <v>(loc1 Prato)</v>
      </c>
      <c r="E3346" s="40" t="str">
        <f t="shared" si="2"/>
        <v>(loc2 Ravenna)</v>
      </c>
      <c r="F3346" s="40" t="str">
        <f t="shared" si="3"/>
        <v>(dist 179)</v>
      </c>
      <c r="G3346" s="40" t="str">
        <f t="shared" si="4"/>
        <v>(distance (loc1 Prato) (loc2 Ravenna) (dist 179))</v>
      </c>
    </row>
    <row r="3347">
      <c r="A3347" t="s">
        <v>68</v>
      </c>
      <c r="B3347" t="s">
        <v>161</v>
      </c>
      <c r="C3347" s="40">
        <v>367.088</v>
      </c>
      <c r="D3347" s="40" t="str">
        <f t="shared" si="1"/>
        <v>(loc1 Prato)</v>
      </c>
      <c r="E3347" s="40" t="str">
        <f t="shared" si="2"/>
        <v>(loc2 Udine)</v>
      </c>
      <c r="F3347" s="40" t="str">
        <f t="shared" si="3"/>
        <v>(dist 367)</v>
      </c>
      <c r="G3347" s="40" t="str">
        <f t="shared" si="4"/>
        <v>(distance (loc1 Prato) (loc2 Udine) (dist 367))</v>
      </c>
    </row>
    <row r="3348">
      <c r="A3348" t="s">
        <v>68</v>
      </c>
      <c r="B3348" t="s">
        <v>163</v>
      </c>
      <c r="C3348" s="40">
        <v>396.262</v>
      </c>
      <c r="D3348" s="40" t="str">
        <f t="shared" si="1"/>
        <v>(loc1 Prato)</v>
      </c>
      <c r="E3348" s="40" t="str">
        <f t="shared" si="2"/>
        <v>(loc2 Trieste)</v>
      </c>
      <c r="F3348" s="40" t="str">
        <f t="shared" si="3"/>
        <v>(dist 396)</v>
      </c>
      <c r="G3348" s="40" t="str">
        <f t="shared" si="4"/>
        <v>(distance (loc1 Prato) (loc2 Trieste) (dist 396))</v>
      </c>
    </row>
    <row r="3349">
      <c r="A3349" t="s">
        <v>68</v>
      </c>
      <c r="B3349" t="s">
        <v>69</v>
      </c>
      <c r="C3349" s="40">
        <v>21.457</v>
      </c>
      <c r="D3349" s="40" t="str">
        <f t="shared" si="1"/>
        <v>(loc1 Prato)</v>
      </c>
      <c r="E3349" s="40" t="str">
        <f t="shared" si="2"/>
        <v>(loc2 Pistoia)</v>
      </c>
      <c r="F3349" s="40" t="str">
        <f t="shared" si="3"/>
        <v>(dist 21)</v>
      </c>
      <c r="G3349" s="40" t="str">
        <f t="shared" si="4"/>
        <v>(distance (loc1 Prato) (loc2 Pistoia) (dist 21))</v>
      </c>
    </row>
    <row r="3350">
      <c r="A3350" t="s">
        <v>68</v>
      </c>
      <c r="B3350" t="s">
        <v>81</v>
      </c>
      <c r="C3350" s="40">
        <v>283.817</v>
      </c>
      <c r="D3350" s="40" t="str">
        <f t="shared" si="1"/>
        <v>(loc1 Prato)</v>
      </c>
      <c r="E3350" s="40" t="str">
        <f t="shared" si="2"/>
        <v>(loc2 Pavia)</v>
      </c>
      <c r="F3350" s="40" t="str">
        <f t="shared" si="3"/>
        <v>(dist 283)</v>
      </c>
      <c r="G3350" s="40" t="str">
        <f t="shared" si="4"/>
        <v>(distance (loc1 Prato) (loc2 Pavia) (dist 283))</v>
      </c>
    </row>
    <row r="3351">
      <c r="A3351" t="s">
        <v>68</v>
      </c>
      <c r="B3351" t="s">
        <v>118</v>
      </c>
      <c r="C3351" s="40">
        <v>1191.017</v>
      </c>
      <c r="D3351" s="40" t="str">
        <f t="shared" si="1"/>
        <v>(loc1 Prato)</v>
      </c>
      <c r="E3351" s="40" t="str">
        <f t="shared" si="2"/>
        <v>(loc2 Palermo)</v>
      </c>
      <c r="F3351" s="40" t="str">
        <f t="shared" si="3"/>
        <v>(dist 1191)</v>
      </c>
      <c r="G3351" s="40" t="str">
        <f t="shared" si="4"/>
        <v>(distance (loc1 Prato) (loc2 Palermo) (dist 1191))</v>
      </c>
    </row>
    <row r="3352">
      <c r="A3352" t="s">
        <v>68</v>
      </c>
      <c r="B3352" t="s">
        <v>120</v>
      </c>
      <c r="C3352" s="40">
        <v>172.672</v>
      </c>
      <c r="D3352" s="40" t="str">
        <f t="shared" si="1"/>
        <v>(loc1 Prato)</v>
      </c>
      <c r="E3352" s="40" t="str">
        <f t="shared" si="2"/>
        <v>(loc2 Perugia)</v>
      </c>
      <c r="F3352" s="40" t="str">
        <f t="shared" si="3"/>
        <v>(dist 172)</v>
      </c>
      <c r="G3352" s="40" t="str">
        <f t="shared" si="4"/>
        <v>(distance (loc1 Prato) (loc2 Perugia) (dist 172))</v>
      </c>
    </row>
    <row r="3353">
      <c r="A3353" t="s">
        <v>68</v>
      </c>
      <c r="B3353" t="s">
        <v>123</v>
      </c>
      <c r="C3353" s="40">
        <v>196.383</v>
      </c>
      <c r="D3353" s="40" t="str">
        <f t="shared" si="1"/>
        <v>(loc1 Prato)</v>
      </c>
      <c r="E3353" s="40" t="str">
        <f t="shared" si="2"/>
        <v>(loc2 Pesaro e Urbino)</v>
      </c>
      <c r="F3353" s="40" t="str">
        <f t="shared" si="3"/>
        <v>(dist 196)</v>
      </c>
      <c r="G3353" s="40" t="str">
        <f t="shared" si="4"/>
        <v>(distance (loc1 Prato) (loc2 Pesaro e Urbino) (dist 196))</v>
      </c>
    </row>
    <row r="3354">
      <c r="A3354" t="s">
        <v>68</v>
      </c>
      <c r="B3354" t="s">
        <v>146</v>
      </c>
      <c r="C3354" s="40">
        <v>215.435</v>
      </c>
      <c r="D3354" s="40" t="str">
        <f t="shared" si="1"/>
        <v>(loc1 Prato)</v>
      </c>
      <c r="E3354" s="40" t="str">
        <f t="shared" si="2"/>
        <v>(loc2 Padova)</v>
      </c>
      <c r="F3354" s="40" t="str">
        <f t="shared" si="3"/>
        <v>(dist 215)</v>
      </c>
      <c r="G3354" s="40" t="str">
        <f t="shared" si="4"/>
        <v>(distance (loc1 Prato) (loc2 Padova) (dist 215))</v>
      </c>
    </row>
    <row r="3355">
      <c r="A3355" t="s">
        <v>68</v>
      </c>
      <c r="B3355" t="s">
        <v>160</v>
      </c>
      <c r="C3355" s="40">
        <v>321.187</v>
      </c>
      <c r="D3355" s="40" t="str">
        <f t="shared" si="1"/>
        <v>(loc1 Prato)</v>
      </c>
      <c r="E3355" s="40" t="str">
        <f t="shared" si="2"/>
        <v>(loc2 Pordenone)</v>
      </c>
      <c r="F3355" s="40" t="str">
        <f t="shared" si="3"/>
        <v>(dist 321)</v>
      </c>
      <c r="G3355" s="40" t="str">
        <f t="shared" si="4"/>
        <v>(distance (loc1 Prato) (loc2 Pordenone) (dist 321))</v>
      </c>
    </row>
    <row r="3356">
      <c r="A3356" t="s">
        <v>133</v>
      </c>
      <c r="B3356" t="s">
        <v>31</v>
      </c>
      <c r="C3356" s="40">
        <v>637.187</v>
      </c>
      <c r="D3356" s="40" t="str">
        <f t="shared" si="1"/>
        <v>(loc1 Ragusa)</v>
      </c>
      <c r="E3356" s="40" t="str">
        <f t="shared" si="2"/>
        <v>(loc2 Salerno)</v>
      </c>
      <c r="F3356" s="40" t="str">
        <f t="shared" si="3"/>
        <v>(dist 637)</v>
      </c>
      <c r="G3356" s="40" t="str">
        <f t="shared" si="4"/>
        <v>(distance (loc1 Ragusa) (loc2 Salerno) (dist 637))</v>
      </c>
    </row>
    <row r="3357">
      <c r="A3357" t="s">
        <v>133</v>
      </c>
      <c r="B3357" t="s">
        <v>45</v>
      </c>
      <c r="C3357" s="40">
        <v>1102.081</v>
      </c>
      <c r="D3357" s="40" t="str">
        <f t="shared" si="1"/>
        <v>(loc1 Ragusa)</v>
      </c>
      <c r="E3357" s="40" t="str">
        <f t="shared" si="2"/>
        <v>(loc2 Siena)</v>
      </c>
      <c r="F3357" s="40" t="str">
        <f t="shared" si="3"/>
        <v>(dist 1102)</v>
      </c>
      <c r="G3357" s="40" t="str">
        <f t="shared" si="4"/>
        <v>(distance (loc1 Ragusa) (loc2 Siena) (dist 1102))</v>
      </c>
    </row>
    <row r="3358">
      <c r="A3358" t="s">
        <v>133</v>
      </c>
      <c r="B3358" t="s">
        <v>49</v>
      </c>
      <c r="C3358" s="40">
        <v>1431.359</v>
      </c>
      <c r="D3358" s="40" t="str">
        <f t="shared" si="1"/>
        <v>(loc1 Ragusa)</v>
      </c>
      <c r="E3358" s="40" t="str">
        <f t="shared" si="2"/>
        <v>(loc2 Savona)</v>
      </c>
      <c r="F3358" s="40" t="str">
        <f t="shared" si="3"/>
        <v>(dist 1431)</v>
      </c>
      <c r="G3358" s="40" t="str">
        <f t="shared" si="4"/>
        <v>(distance (loc1 Ragusa) (loc2 Savona) (dist 1431))</v>
      </c>
    </row>
    <row r="3359">
      <c r="A3359" t="s">
        <v>133</v>
      </c>
      <c r="B3359" t="s">
        <v>55</v>
      </c>
      <c r="C3359" s="40">
        <v>1561.088</v>
      </c>
      <c r="D3359" s="40" t="str">
        <f t="shared" si="1"/>
        <v>(loc1 Ragusa)</v>
      </c>
      <c r="E3359" s="40" t="str">
        <f t="shared" si="2"/>
        <v>(loc2 Torino)</v>
      </c>
      <c r="F3359" s="40" t="str">
        <f t="shared" si="3"/>
        <v>(dist 1561)</v>
      </c>
      <c r="G3359" s="40" t="str">
        <f t="shared" si="4"/>
        <v>(distance (loc1 Ragusa) (loc2 Torino) (dist 1561))</v>
      </c>
    </row>
    <row r="3360">
      <c r="A3360" t="s">
        <v>133</v>
      </c>
      <c r="B3360" t="s">
        <v>63</v>
      </c>
      <c r="C3360" s="40">
        <v>899.061</v>
      </c>
      <c r="D3360" s="40" t="str">
        <f t="shared" si="1"/>
        <v>(loc1 Ragusa)</v>
      </c>
      <c r="E3360" s="40" t="str">
        <f t="shared" si="2"/>
        <v>(loc2 Roma)</v>
      </c>
      <c r="F3360" s="40" t="str">
        <f t="shared" si="3"/>
        <v>(dist 899)</v>
      </c>
      <c r="G3360" s="40" t="str">
        <f t="shared" si="4"/>
        <v>(distance (loc1 Ragusa) (loc2 Roma) (dist 899))</v>
      </c>
    </row>
    <row r="3361">
      <c r="A3361" t="s">
        <v>133</v>
      </c>
      <c r="B3361" t="s">
        <v>80</v>
      </c>
      <c r="C3361" s="40">
        <v>1302.134</v>
      </c>
      <c r="D3361" s="40" t="str">
        <f t="shared" si="1"/>
        <v>(loc1 Ragusa)</v>
      </c>
      <c r="E3361" s="40" t="str">
        <f t="shared" si="2"/>
        <v>(loc2 Reggio nell'Emilia)</v>
      </c>
      <c r="F3361" s="40" t="str">
        <f t="shared" si="3"/>
        <v>(dist 1302)</v>
      </c>
      <c r="G3361" s="40" t="str">
        <f t="shared" si="4"/>
        <v>(distance (loc1 Ragusa) (loc2 Reggio nell'Emilia) (dist 1302))</v>
      </c>
    </row>
    <row r="3362">
      <c r="A3362" t="s">
        <v>133</v>
      </c>
      <c r="B3362" t="s">
        <v>83</v>
      </c>
      <c r="C3362" s="40">
        <v>1578.196</v>
      </c>
      <c r="D3362" s="40" t="str">
        <f t="shared" si="1"/>
        <v>(loc1 Ragusa)</v>
      </c>
      <c r="E3362" s="40" t="str">
        <f t="shared" si="2"/>
        <v>(loc2 Verbano-Cusio-Ossola)</v>
      </c>
      <c r="F3362" s="40" t="str">
        <f t="shared" si="3"/>
        <v>(dist 1578)</v>
      </c>
      <c r="G3362" s="40" t="str">
        <f t="shared" si="4"/>
        <v>(distance (loc1 Ragusa) (loc2 Verbano-Cusio-Ossola) (dist 1578))</v>
      </c>
    </row>
    <row r="3363">
      <c r="A3363" t="s">
        <v>133</v>
      </c>
      <c r="B3363" t="s">
        <v>92</v>
      </c>
      <c r="C3363" s="40">
        <v>1502.613</v>
      </c>
      <c r="D3363" s="40" t="str">
        <f t="shared" si="1"/>
        <v>(loc1 Ragusa)</v>
      </c>
      <c r="E3363" s="40" t="str">
        <f t="shared" si="2"/>
        <v>(loc2 Varese)</v>
      </c>
      <c r="F3363" s="40" t="str">
        <f t="shared" si="3"/>
        <v>(dist 1502)</v>
      </c>
      <c r="G3363" s="40" t="str">
        <f t="shared" si="4"/>
        <v>(distance (loc1 Ragusa) (loc2 Varese) (dist 1502))</v>
      </c>
    </row>
    <row r="3364">
      <c r="A3364" t="s">
        <v>133</v>
      </c>
      <c r="B3364" t="s">
        <v>101</v>
      </c>
      <c r="C3364" s="40">
        <v>1372.893</v>
      </c>
      <c r="D3364" s="40" t="str">
        <f t="shared" si="1"/>
        <v>(loc1 Ragusa)</v>
      </c>
      <c r="E3364" s="40" t="str">
        <f t="shared" si="2"/>
        <v>(loc2 Verona)</v>
      </c>
      <c r="F3364" s="40" t="str">
        <f t="shared" si="3"/>
        <v>(dist 1372)</v>
      </c>
      <c r="G3364" s="40" t="str">
        <f t="shared" si="4"/>
        <v>(distance (loc1 Ragusa) (loc2 Verona) (dist 1372))</v>
      </c>
    </row>
    <row r="3365">
      <c r="A3365" t="s">
        <v>133</v>
      </c>
      <c r="B3365" t="s">
        <v>105</v>
      </c>
      <c r="C3365" s="40">
        <v>1397.281</v>
      </c>
      <c r="D3365" s="40" t="str">
        <f t="shared" si="1"/>
        <v>(loc1 Ragusa)</v>
      </c>
      <c r="E3365" s="40" t="str">
        <f t="shared" si="2"/>
        <v>(loc2 Vicenza)</v>
      </c>
      <c r="F3365" s="40" t="str">
        <f t="shared" si="3"/>
        <v>(dist 1397)</v>
      </c>
      <c r="G3365" s="40" t="str">
        <f t="shared" si="4"/>
        <v>(distance (loc1 Ragusa) (loc2 Vicenza) (dist 1397))</v>
      </c>
    </row>
    <row r="3366">
      <c r="A3366" t="s">
        <v>133</v>
      </c>
      <c r="B3366" t="s">
        <v>109</v>
      </c>
      <c r="C3366" s="40">
        <v>1456.208</v>
      </c>
      <c r="D3366" s="40" t="str">
        <f t="shared" si="1"/>
        <v>(loc1 Ragusa)</v>
      </c>
      <c r="E3366" s="40" t="str">
        <f t="shared" si="2"/>
        <v>(loc2 Trento)</v>
      </c>
      <c r="F3366" s="40" t="str">
        <f t="shared" si="3"/>
        <v>(dist 1456)</v>
      </c>
      <c r="G3366" s="40" t="str">
        <f t="shared" si="4"/>
        <v>(distance (loc1 Ragusa) (loc2 Trento) (dist 1456))</v>
      </c>
    </row>
    <row r="3367">
      <c r="A3367" t="s">
        <v>133</v>
      </c>
      <c r="B3367" t="s">
        <v>110</v>
      </c>
      <c r="C3367" s="40">
        <v>1396.969</v>
      </c>
      <c r="D3367" s="40" t="str">
        <f t="shared" si="1"/>
        <v>(loc1 Ragusa)</v>
      </c>
      <c r="E3367" s="40" t="str">
        <f t="shared" si="2"/>
        <v>(loc2 Venezia)</v>
      </c>
      <c r="F3367" s="40" t="str">
        <f t="shared" si="3"/>
        <v>(dist 1396)</v>
      </c>
      <c r="G3367" s="40" t="str">
        <f t="shared" si="4"/>
        <v>(distance (loc1 Ragusa) (loc2 Venezia) (dist 1396))</v>
      </c>
    </row>
    <row r="3368">
      <c r="A3368" t="s">
        <v>133</v>
      </c>
      <c r="B3368" t="s">
        <v>111</v>
      </c>
      <c r="C3368" s="40">
        <v>977.147</v>
      </c>
      <c r="D3368" s="40" t="str">
        <f t="shared" si="1"/>
        <v>(loc1 Ragusa)</v>
      </c>
      <c r="E3368" s="40" t="str">
        <f t="shared" si="2"/>
        <v>(loc2 Viterbo)</v>
      </c>
      <c r="F3368" s="40" t="str">
        <f t="shared" si="3"/>
        <v>(dist 977)</v>
      </c>
      <c r="G3368" s="40" t="str">
        <f t="shared" si="4"/>
        <v>(distance (loc1 Ragusa) (loc2 Viterbo) (dist 977))</v>
      </c>
    </row>
    <row r="3369">
      <c r="A3369" t="s">
        <v>133</v>
      </c>
      <c r="B3369" t="s">
        <v>112</v>
      </c>
      <c r="C3369" s="40">
        <v>1573.614</v>
      </c>
      <c r="D3369" s="40" t="str">
        <f t="shared" si="1"/>
        <v>(loc1 Ragusa)</v>
      </c>
      <c r="E3369" s="40" t="str">
        <f t="shared" si="2"/>
        <v>(loc2 Sondrio)</v>
      </c>
      <c r="F3369" s="40" t="str">
        <f t="shared" si="3"/>
        <v>(dist 1573)</v>
      </c>
      <c r="G3369" s="40" t="str">
        <f t="shared" si="4"/>
        <v>(distance (loc1 Ragusa) (loc2 Sondrio) (dist 1573))</v>
      </c>
    </row>
    <row r="3370">
      <c r="A3370" t="s">
        <v>133</v>
      </c>
      <c r="B3370" t="s">
        <v>116</v>
      </c>
      <c r="C3370" s="40">
        <v>301.693</v>
      </c>
      <c r="D3370" s="40" t="str">
        <f t="shared" si="1"/>
        <v>(loc1 Ragusa)</v>
      </c>
      <c r="E3370" s="40" t="str">
        <f t="shared" si="2"/>
        <v>(loc2 Trapani)</v>
      </c>
      <c r="F3370" s="40" t="str">
        <f t="shared" si="3"/>
        <v>(dist 301)</v>
      </c>
      <c r="G3370" s="40" t="str">
        <f t="shared" si="4"/>
        <v>(distance (loc1 Ragusa) (loc2 Trapani) (dist 301))</v>
      </c>
    </row>
    <row r="3371">
      <c r="A3371" t="s">
        <v>133</v>
      </c>
      <c r="B3371" t="s">
        <v>121</v>
      </c>
      <c r="C3371" s="40">
        <v>973.973</v>
      </c>
      <c r="D3371" s="40" t="str">
        <f t="shared" si="1"/>
        <v>(loc1 Ragusa)</v>
      </c>
      <c r="E3371" s="40" t="str">
        <f t="shared" si="2"/>
        <v>(loc2 Terni)</v>
      </c>
      <c r="F3371" s="40" t="str">
        <f t="shared" si="3"/>
        <v>(dist 973)</v>
      </c>
      <c r="G3371" s="40" t="str">
        <f t="shared" si="4"/>
        <v>(distance (loc1 Ragusa) (loc2 Terni) (dist 973))</v>
      </c>
    </row>
    <row r="3372">
      <c r="A3372" t="s">
        <v>133</v>
      </c>
      <c r="B3372" t="s">
        <v>127</v>
      </c>
      <c r="C3372" s="40">
        <v>1198.593</v>
      </c>
      <c r="D3372" s="40" t="str">
        <f t="shared" si="1"/>
        <v>(loc1 Ragusa)</v>
      </c>
      <c r="E3372" s="40" t="str">
        <f t="shared" si="2"/>
        <v>(loc2 Rimini)</v>
      </c>
      <c r="F3372" s="40" t="str">
        <f t="shared" si="3"/>
        <v>(dist 1198)</v>
      </c>
      <c r="G3372" s="40" t="str">
        <f t="shared" si="4"/>
        <v>(distance (loc1 Ragusa) (loc2 Rimini) (dist 1198))</v>
      </c>
    </row>
    <row r="3373">
      <c r="A3373" t="s">
        <v>133</v>
      </c>
      <c r="B3373" t="s">
        <v>134</v>
      </c>
      <c r="C3373" s="40">
        <v>92.382</v>
      </c>
      <c r="D3373" s="40" t="str">
        <f t="shared" si="1"/>
        <v>(loc1 Ragusa)</v>
      </c>
      <c r="E3373" s="40" t="str">
        <f t="shared" si="2"/>
        <v>(loc2 Siracusa)</v>
      </c>
      <c r="F3373" s="40" t="str">
        <f t="shared" si="3"/>
        <v>(dist 92)</v>
      </c>
      <c r="G3373" s="40" t="str">
        <f t="shared" si="4"/>
        <v>(distance (loc1 Ragusa) (loc2 Siracusa) (dist 92))</v>
      </c>
    </row>
    <row r="3374">
      <c r="A3374" t="s">
        <v>133</v>
      </c>
      <c r="B3374" t="s">
        <v>151</v>
      </c>
      <c r="C3374" s="40">
        <v>963.698</v>
      </c>
      <c r="D3374" s="40" t="str">
        <f t="shared" si="1"/>
        <v>(loc1 Ragusa)</v>
      </c>
      <c r="E3374" s="40" t="str">
        <f t="shared" si="2"/>
        <v>(loc2 Teramo)</v>
      </c>
      <c r="F3374" s="40" t="str">
        <f t="shared" si="3"/>
        <v>(dist 963)</v>
      </c>
      <c r="G3374" s="40" t="str">
        <f t="shared" si="4"/>
        <v>(distance (loc1 Ragusa) (loc2 Teramo) (dist 963))</v>
      </c>
    </row>
    <row r="3375">
      <c r="A3375" t="s">
        <v>133</v>
      </c>
      <c r="B3375" t="s">
        <v>155</v>
      </c>
      <c r="C3375" s="40">
        <v>1413.586</v>
      </c>
      <c r="D3375" s="40" t="str">
        <f t="shared" si="1"/>
        <v>(loc1 Ragusa)</v>
      </c>
      <c r="E3375" s="40" t="str">
        <f t="shared" si="2"/>
        <v>(loc2 Treviso)</v>
      </c>
      <c r="F3375" s="40" t="str">
        <f t="shared" si="3"/>
        <v>(dist 1413)</v>
      </c>
      <c r="G3375" s="40" t="str">
        <f t="shared" si="4"/>
        <v>(distance (loc1 Ragusa) (loc2 Treviso) (dist 1413))</v>
      </c>
    </row>
    <row r="3376">
      <c r="A3376" t="s">
        <v>133</v>
      </c>
      <c r="B3376" t="s">
        <v>161</v>
      </c>
      <c r="C3376" s="40">
        <v>1515.41</v>
      </c>
      <c r="D3376" s="40" t="str">
        <f t="shared" si="1"/>
        <v>(loc1 Ragusa)</v>
      </c>
      <c r="E3376" s="40" t="str">
        <f t="shared" si="2"/>
        <v>(loc2 Udine)</v>
      </c>
      <c r="F3376" s="40" t="str">
        <f t="shared" si="3"/>
        <v>(dist 1515)</v>
      </c>
      <c r="G3376" s="40" t="str">
        <f t="shared" si="4"/>
        <v>(distance (loc1 Ragusa) (loc2 Udine) (dist 1515))</v>
      </c>
    </row>
    <row r="3377">
      <c r="A3377" t="s">
        <v>133</v>
      </c>
      <c r="B3377" t="s">
        <v>163</v>
      </c>
      <c r="C3377" s="40">
        <v>1544.584</v>
      </c>
      <c r="D3377" s="40" t="str">
        <f t="shared" si="1"/>
        <v>(loc1 Ragusa)</v>
      </c>
      <c r="E3377" s="40" t="str">
        <f t="shared" si="2"/>
        <v>(loc2 Trieste)</v>
      </c>
      <c r="F3377" s="40" t="str">
        <f t="shared" si="3"/>
        <v>(dist 1544)</v>
      </c>
      <c r="G3377" s="40" t="str">
        <f t="shared" si="4"/>
        <v>(distance (loc1 Ragusa) (loc2 Trieste) (dist 1544))</v>
      </c>
    </row>
    <row r="3378">
      <c r="A3378" t="s">
        <v>133</v>
      </c>
      <c r="B3378" t="s">
        <v>141</v>
      </c>
      <c r="C3378" s="40">
        <v>223.03</v>
      </c>
      <c r="D3378" s="40" t="str">
        <f t="shared" si="1"/>
        <v>(loc1 Ragusa)</v>
      </c>
      <c r="E3378" s="40" t="str">
        <f t="shared" si="2"/>
        <v>(loc2 Reggio di Calabria)</v>
      </c>
      <c r="F3378" s="40" t="str">
        <f t="shared" si="3"/>
        <v>(dist 223)</v>
      </c>
      <c r="G3378" s="40" t="str">
        <f t="shared" si="4"/>
        <v>(distance (loc1 Ragusa) (loc2 Reggio di Calabria) (dist 223))</v>
      </c>
    </row>
    <row r="3379">
      <c r="A3379" t="s">
        <v>133</v>
      </c>
      <c r="B3379" t="s">
        <v>159</v>
      </c>
      <c r="C3379" s="40">
        <v>1224.81</v>
      </c>
      <c r="D3379" s="40" t="str">
        <f t="shared" si="1"/>
        <v>(loc1 Ragusa)</v>
      </c>
      <c r="E3379" s="40" t="str">
        <f t="shared" si="2"/>
        <v>(loc2 Ravenna)</v>
      </c>
      <c r="F3379" s="40" t="str">
        <f t="shared" si="3"/>
        <v>(dist 1224)</v>
      </c>
      <c r="G3379" s="40" t="str">
        <f t="shared" si="4"/>
        <v>(distance (loc1 Ragusa) (loc2 Ravenna) (dist 1224))</v>
      </c>
    </row>
    <row r="3380">
      <c r="A3380" t="s">
        <v>159</v>
      </c>
      <c r="B3380" t="s">
        <v>31</v>
      </c>
      <c r="C3380" s="40">
        <v>592.589</v>
      </c>
      <c r="D3380" s="40" t="str">
        <f t="shared" si="1"/>
        <v>(loc1 Ravenna)</v>
      </c>
      <c r="E3380" s="40" t="str">
        <f t="shared" si="2"/>
        <v>(loc2 Salerno)</v>
      </c>
      <c r="F3380" s="40" t="str">
        <f t="shared" si="3"/>
        <v>(dist 592)</v>
      </c>
      <c r="G3380" s="40" t="str">
        <f t="shared" si="4"/>
        <v>(distance (loc1 Ravenna) (loc2 Salerno) (dist 592))</v>
      </c>
    </row>
    <row r="3381">
      <c r="A3381" t="s">
        <v>159</v>
      </c>
      <c r="B3381" t="s">
        <v>45</v>
      </c>
      <c r="C3381" s="40">
        <v>251.105</v>
      </c>
      <c r="D3381" s="40" t="str">
        <f t="shared" si="1"/>
        <v>(loc1 Ravenna)</v>
      </c>
      <c r="E3381" s="40" t="str">
        <f t="shared" si="2"/>
        <v>(loc2 Siena)</v>
      </c>
      <c r="F3381" s="40" t="str">
        <f t="shared" si="3"/>
        <v>(dist 251)</v>
      </c>
      <c r="G3381" s="40" t="str">
        <f t="shared" si="4"/>
        <v>(distance (loc1 Ravenna) (loc2 Siena) (dist 251))</v>
      </c>
    </row>
    <row r="3382">
      <c r="A3382" t="s">
        <v>159</v>
      </c>
      <c r="B3382" t="s">
        <v>49</v>
      </c>
      <c r="C3382" s="40">
        <v>410.114</v>
      </c>
      <c r="D3382" s="40" t="str">
        <f t="shared" si="1"/>
        <v>(loc1 Ravenna)</v>
      </c>
      <c r="E3382" s="40" t="str">
        <f t="shared" si="2"/>
        <v>(loc2 Savona)</v>
      </c>
      <c r="F3382" s="40" t="str">
        <f t="shared" si="3"/>
        <v>(dist 410)</v>
      </c>
      <c r="G3382" s="40" t="str">
        <f t="shared" si="4"/>
        <v>(distance (loc1 Ravenna) (loc2 Savona) (dist 410))</v>
      </c>
    </row>
    <row r="3383">
      <c r="A3383" t="s">
        <v>159</v>
      </c>
      <c r="B3383" t="s">
        <v>55</v>
      </c>
      <c r="C3383" s="40">
        <v>409.398</v>
      </c>
      <c r="D3383" s="40" t="str">
        <f t="shared" si="1"/>
        <v>(loc1 Ravenna)</v>
      </c>
      <c r="E3383" s="40" t="str">
        <f t="shared" si="2"/>
        <v>(loc2 Torino)</v>
      </c>
      <c r="F3383" s="40" t="str">
        <f t="shared" si="3"/>
        <v>(dist 409)</v>
      </c>
      <c r="G3383" s="40" t="str">
        <f t="shared" si="4"/>
        <v>(distance (loc1 Ravenna) (loc2 Torino) (dist 409))</v>
      </c>
    </row>
    <row r="3384">
      <c r="A3384" t="s">
        <v>159</v>
      </c>
      <c r="B3384" t="s">
        <v>63</v>
      </c>
      <c r="C3384" s="40">
        <v>352.968</v>
      </c>
      <c r="D3384" s="40" t="str">
        <f t="shared" si="1"/>
        <v>(loc1 Ravenna)</v>
      </c>
      <c r="E3384" s="40" t="str">
        <f t="shared" si="2"/>
        <v>(loc2 Roma)</v>
      </c>
      <c r="F3384" s="40" t="str">
        <f t="shared" si="3"/>
        <v>(dist 352)</v>
      </c>
      <c r="G3384" s="40" t="str">
        <f t="shared" si="4"/>
        <v>(distance (loc1 Ravenna) (loc2 Roma) (dist 352))</v>
      </c>
    </row>
    <row r="3385">
      <c r="A3385" t="s">
        <v>159</v>
      </c>
      <c r="B3385" t="s">
        <v>80</v>
      </c>
      <c r="C3385" s="40">
        <v>150.444</v>
      </c>
      <c r="D3385" s="40" t="str">
        <f t="shared" si="1"/>
        <v>(loc1 Ravenna)</v>
      </c>
      <c r="E3385" s="40" t="str">
        <f t="shared" si="2"/>
        <v>(loc2 Reggio nell'Emilia)</v>
      </c>
      <c r="F3385" s="40" t="str">
        <f t="shared" si="3"/>
        <v>(dist 150)</v>
      </c>
      <c r="G3385" s="40" t="str">
        <f t="shared" si="4"/>
        <v>(distance (loc1 Ravenna) (loc2 Reggio nell'Emilia) (dist 150))</v>
      </c>
    </row>
    <row r="3386">
      <c r="A3386" t="s">
        <v>159</v>
      </c>
      <c r="B3386" t="s">
        <v>83</v>
      </c>
      <c r="C3386" s="40">
        <v>426.506</v>
      </c>
      <c r="D3386" s="40" t="str">
        <f t="shared" si="1"/>
        <v>(loc1 Ravenna)</v>
      </c>
      <c r="E3386" s="40" t="str">
        <f t="shared" si="2"/>
        <v>(loc2 Verbano-Cusio-Ossola)</v>
      </c>
      <c r="F3386" s="40" t="str">
        <f t="shared" si="3"/>
        <v>(dist 426)</v>
      </c>
      <c r="G3386" s="40" t="str">
        <f t="shared" si="4"/>
        <v>(distance (loc1 Ravenna) (loc2 Verbano-Cusio-Ossola) (dist 426))</v>
      </c>
    </row>
    <row r="3387">
      <c r="A3387" t="s">
        <v>159</v>
      </c>
      <c r="B3387" t="s">
        <v>92</v>
      </c>
      <c r="C3387" s="40">
        <v>350.923</v>
      </c>
      <c r="D3387" s="40" t="str">
        <f t="shared" si="1"/>
        <v>(loc1 Ravenna)</v>
      </c>
      <c r="E3387" s="40" t="str">
        <f t="shared" si="2"/>
        <v>(loc2 Varese)</v>
      </c>
      <c r="F3387" s="40" t="str">
        <f t="shared" si="3"/>
        <v>(dist 350)</v>
      </c>
      <c r="G3387" s="40" t="str">
        <f t="shared" si="4"/>
        <v>(distance (loc1 Ravenna) (loc2 Varese) (dist 350))</v>
      </c>
    </row>
    <row r="3388">
      <c r="A3388" t="s">
        <v>159</v>
      </c>
      <c r="B3388" t="s">
        <v>101</v>
      </c>
      <c r="C3388" s="40">
        <v>221.204</v>
      </c>
      <c r="D3388" s="40" t="str">
        <f t="shared" si="1"/>
        <v>(loc1 Ravenna)</v>
      </c>
      <c r="E3388" s="40" t="str">
        <f t="shared" si="2"/>
        <v>(loc2 Verona)</v>
      </c>
      <c r="F3388" s="40" t="str">
        <f t="shared" si="3"/>
        <v>(dist 221)</v>
      </c>
      <c r="G3388" s="40" t="str">
        <f t="shared" si="4"/>
        <v>(distance (loc1 Ravenna) (loc2 Verona) (dist 221))</v>
      </c>
    </row>
    <row r="3389">
      <c r="A3389" t="s">
        <v>159</v>
      </c>
      <c r="B3389" t="s">
        <v>105</v>
      </c>
      <c r="C3389" s="40">
        <v>203.303</v>
      </c>
      <c r="D3389" s="40" t="str">
        <f t="shared" si="1"/>
        <v>(loc1 Ravenna)</v>
      </c>
      <c r="E3389" s="40" t="str">
        <f t="shared" si="2"/>
        <v>(loc2 Vicenza)</v>
      </c>
      <c r="F3389" s="40" t="str">
        <f t="shared" si="3"/>
        <v>(dist 203)</v>
      </c>
      <c r="G3389" s="40" t="str">
        <f t="shared" si="4"/>
        <v>(distance (loc1 Ravenna) (loc2 Vicenza) (dist 203))</v>
      </c>
    </row>
    <row r="3390">
      <c r="A3390" t="s">
        <v>159</v>
      </c>
      <c r="B3390" t="s">
        <v>109</v>
      </c>
      <c r="C3390" s="40">
        <v>304.519</v>
      </c>
      <c r="D3390" s="40" t="str">
        <f t="shared" si="1"/>
        <v>(loc1 Ravenna)</v>
      </c>
      <c r="E3390" s="40" t="str">
        <f t="shared" si="2"/>
        <v>(loc2 Trento)</v>
      </c>
      <c r="F3390" s="40" t="str">
        <f t="shared" si="3"/>
        <v>(dist 304)</v>
      </c>
      <c r="G3390" s="40" t="str">
        <f t="shared" si="4"/>
        <v>(distance (loc1 Ravenna) (loc2 Trento) (dist 304))</v>
      </c>
    </row>
    <row r="3391">
      <c r="A3391" t="s">
        <v>159</v>
      </c>
      <c r="B3391" t="s">
        <v>110</v>
      </c>
      <c r="C3391" s="40">
        <v>143.0</v>
      </c>
      <c r="D3391" s="40" t="str">
        <f t="shared" si="1"/>
        <v>(loc1 Ravenna)</v>
      </c>
      <c r="E3391" s="40" t="str">
        <f t="shared" si="2"/>
        <v>(loc2 Venezia)</v>
      </c>
      <c r="F3391" s="40" t="str">
        <f t="shared" si="3"/>
        <v>(dist 143)</v>
      </c>
      <c r="G3391" s="40" t="str">
        <f t="shared" si="4"/>
        <v>(distance (loc1 Ravenna) (loc2 Venezia) (dist 143))</v>
      </c>
    </row>
    <row r="3392">
      <c r="A3392" t="s">
        <v>159</v>
      </c>
      <c r="B3392" t="s">
        <v>111</v>
      </c>
      <c r="C3392" s="40">
        <v>308.532</v>
      </c>
      <c r="D3392" s="40" t="str">
        <f t="shared" si="1"/>
        <v>(loc1 Ravenna)</v>
      </c>
      <c r="E3392" s="40" t="str">
        <f t="shared" si="2"/>
        <v>(loc2 Viterbo)</v>
      </c>
      <c r="F3392" s="40" t="str">
        <f t="shared" si="3"/>
        <v>(dist 308)</v>
      </c>
      <c r="G3392" s="40" t="str">
        <f t="shared" si="4"/>
        <v>(distance (loc1 Ravenna) (loc2 Viterbo) (dist 308))</v>
      </c>
    </row>
    <row r="3393">
      <c r="A3393" t="s">
        <v>159</v>
      </c>
      <c r="B3393" t="s">
        <v>112</v>
      </c>
      <c r="C3393" s="40">
        <v>421.924</v>
      </c>
      <c r="D3393" s="40" t="str">
        <f t="shared" si="1"/>
        <v>(loc1 Ravenna)</v>
      </c>
      <c r="E3393" s="40" t="str">
        <f t="shared" si="2"/>
        <v>(loc2 Sondrio)</v>
      </c>
      <c r="F3393" s="40" t="str">
        <f t="shared" si="3"/>
        <v>(dist 421)</v>
      </c>
      <c r="G3393" s="40" t="str">
        <f t="shared" si="4"/>
        <v>(distance (loc1 Ravenna) (loc2 Sondrio) (dist 421))</v>
      </c>
    </row>
    <row r="3394">
      <c r="A3394" t="s">
        <v>159</v>
      </c>
      <c r="B3394" t="s">
        <v>116</v>
      </c>
      <c r="C3394" s="40">
        <v>1353.748</v>
      </c>
      <c r="D3394" s="40" t="str">
        <f t="shared" si="1"/>
        <v>(loc1 Ravenna)</v>
      </c>
      <c r="E3394" s="40" t="str">
        <f t="shared" si="2"/>
        <v>(loc2 Trapani)</v>
      </c>
      <c r="F3394" s="40" t="str">
        <f t="shared" si="3"/>
        <v>(dist 1353)</v>
      </c>
      <c r="G3394" s="40" t="str">
        <f t="shared" si="4"/>
        <v>(distance (loc1 Ravenna) (loc2 Trapani) (dist 1353))</v>
      </c>
    </row>
    <row r="3395">
      <c r="A3395" t="s">
        <v>159</v>
      </c>
      <c r="B3395" t="s">
        <v>121</v>
      </c>
      <c r="C3395" s="40">
        <v>263.515</v>
      </c>
      <c r="D3395" s="40" t="str">
        <f t="shared" si="1"/>
        <v>(loc1 Ravenna)</v>
      </c>
      <c r="E3395" s="40" t="str">
        <f t="shared" si="2"/>
        <v>(loc2 Terni)</v>
      </c>
      <c r="F3395" s="40" t="str">
        <f t="shared" si="3"/>
        <v>(dist 263)</v>
      </c>
      <c r="G3395" s="40" t="str">
        <f t="shared" si="4"/>
        <v>(distance (loc1 Ravenna) (loc2 Terni) (dist 263))</v>
      </c>
    </row>
    <row r="3396">
      <c r="A3396" t="s">
        <v>159</v>
      </c>
      <c r="B3396" t="s">
        <v>127</v>
      </c>
      <c r="C3396" s="40">
        <v>55.247</v>
      </c>
      <c r="D3396" s="40" t="str">
        <f t="shared" si="1"/>
        <v>(loc1 Ravenna)</v>
      </c>
      <c r="E3396" s="40" t="str">
        <f t="shared" si="2"/>
        <v>(loc2 Rimini)</v>
      </c>
      <c r="F3396" s="40" t="str">
        <f t="shared" si="3"/>
        <v>(dist 55)</v>
      </c>
      <c r="G3396" s="40" t="str">
        <f t="shared" si="4"/>
        <v>(distance (loc1 Ravenna) (loc2 Rimini) (dist 55))</v>
      </c>
    </row>
    <row r="3397">
      <c r="A3397" t="s">
        <v>159</v>
      </c>
      <c r="B3397" t="s">
        <v>133</v>
      </c>
      <c r="C3397" s="40">
        <v>1224.81</v>
      </c>
      <c r="D3397" s="40" t="str">
        <f t="shared" si="1"/>
        <v>(loc1 Ravenna)</v>
      </c>
      <c r="E3397" s="40" t="str">
        <f t="shared" si="2"/>
        <v>(loc2 Ragusa)</v>
      </c>
      <c r="F3397" s="40" t="str">
        <f t="shared" si="3"/>
        <v>(dist 1224)</v>
      </c>
      <c r="G3397" s="40" t="str">
        <f t="shared" si="4"/>
        <v>(distance (loc1 Ravenna) (loc2 Ragusa) (dist 1224))</v>
      </c>
    </row>
    <row r="3398">
      <c r="A3398" t="s">
        <v>159</v>
      </c>
      <c r="B3398" t="s">
        <v>134</v>
      </c>
      <c r="C3398" s="40">
        <v>1186.859</v>
      </c>
      <c r="D3398" s="40" t="str">
        <f t="shared" si="1"/>
        <v>(loc1 Ravenna)</v>
      </c>
      <c r="E3398" s="40" t="str">
        <f t="shared" si="2"/>
        <v>(loc2 Siracusa)</v>
      </c>
      <c r="F3398" s="40" t="str">
        <f t="shared" si="3"/>
        <v>(dist 1186)</v>
      </c>
      <c r="G3398" s="40" t="str">
        <f t="shared" si="4"/>
        <v>(distance (loc1 Ravenna) (loc2 Siracusa) (dist 1186))</v>
      </c>
    </row>
    <row r="3399">
      <c r="A3399" t="s">
        <v>159</v>
      </c>
      <c r="B3399" t="s">
        <v>141</v>
      </c>
      <c r="C3399" s="40">
        <v>1026.14</v>
      </c>
      <c r="D3399" s="40" t="str">
        <f t="shared" si="1"/>
        <v>(loc1 Ravenna)</v>
      </c>
      <c r="E3399" s="40" t="str">
        <f t="shared" si="2"/>
        <v>(loc2 Reggio di Calabria)</v>
      </c>
      <c r="F3399" s="40" t="str">
        <f t="shared" si="3"/>
        <v>(dist 1026)</v>
      </c>
      <c r="G3399" s="40" t="str">
        <f t="shared" si="4"/>
        <v>(distance (loc1 Ravenna) (loc2 Reggio di Calabria) (dist 1026))</v>
      </c>
    </row>
    <row r="3400">
      <c r="A3400" t="s">
        <v>159</v>
      </c>
      <c r="B3400" t="s">
        <v>151</v>
      </c>
      <c r="C3400" s="40">
        <v>291.351</v>
      </c>
      <c r="D3400" s="40" t="str">
        <f t="shared" si="1"/>
        <v>(loc1 Ravenna)</v>
      </c>
      <c r="E3400" s="40" t="str">
        <f t="shared" si="2"/>
        <v>(loc2 Teramo)</v>
      </c>
      <c r="F3400" s="40" t="str">
        <f t="shared" si="3"/>
        <v>(dist 291)</v>
      </c>
      <c r="G3400" s="40" t="str">
        <f t="shared" si="4"/>
        <v>(distance (loc1 Ravenna) (loc2 Teramo) (dist 291))</v>
      </c>
    </row>
    <row r="3401">
      <c r="A3401" t="s">
        <v>159</v>
      </c>
      <c r="B3401" t="s">
        <v>155</v>
      </c>
      <c r="C3401" s="40">
        <v>217.947</v>
      </c>
      <c r="D3401" s="40" t="str">
        <f t="shared" si="1"/>
        <v>(loc1 Ravenna)</v>
      </c>
      <c r="E3401" s="40" t="str">
        <f t="shared" si="2"/>
        <v>(loc2 Treviso)</v>
      </c>
      <c r="F3401" s="40" t="str">
        <f t="shared" si="3"/>
        <v>(dist 217)</v>
      </c>
      <c r="G3401" s="40" t="str">
        <f t="shared" si="4"/>
        <v>(distance (loc1 Ravenna) (loc2 Treviso) (dist 217))</v>
      </c>
    </row>
    <row r="3402">
      <c r="A3402" t="s">
        <v>159</v>
      </c>
      <c r="B3402" t="s">
        <v>161</v>
      </c>
      <c r="C3402" s="40">
        <v>255.638</v>
      </c>
      <c r="D3402" s="40" t="str">
        <f t="shared" si="1"/>
        <v>(loc1 Ravenna)</v>
      </c>
      <c r="E3402" s="40" t="str">
        <f t="shared" si="2"/>
        <v>(loc2 Udine)</v>
      </c>
      <c r="F3402" s="40" t="str">
        <f t="shared" si="3"/>
        <v>(dist 255)</v>
      </c>
      <c r="G3402" s="40" t="str">
        <f t="shared" si="4"/>
        <v>(distance (loc1 Ravenna) (loc2 Udine) (dist 255))</v>
      </c>
    </row>
    <row r="3403">
      <c r="A3403" t="s">
        <v>159</v>
      </c>
      <c r="B3403" t="s">
        <v>163</v>
      </c>
      <c r="C3403" s="40">
        <v>284.812</v>
      </c>
      <c r="D3403" s="40" t="str">
        <f t="shared" si="1"/>
        <v>(loc1 Ravenna)</v>
      </c>
      <c r="E3403" s="40" t="str">
        <f t="shared" si="2"/>
        <v>(loc2 Trieste)</v>
      </c>
      <c r="F3403" s="40" t="str">
        <f t="shared" si="3"/>
        <v>(dist 284)</v>
      </c>
      <c r="G3403" s="40" t="str">
        <f t="shared" si="4"/>
        <v>(distance (loc1 Ravenna) (loc2 Trieste) (dist 284))</v>
      </c>
    </row>
    <row r="3404">
      <c r="A3404" t="s">
        <v>141</v>
      </c>
      <c r="B3404" t="s">
        <v>31</v>
      </c>
      <c r="C3404" s="40">
        <v>438.645</v>
      </c>
      <c r="D3404" s="40" t="str">
        <f t="shared" si="1"/>
        <v>(loc1 Reggio di Calabria)</v>
      </c>
      <c r="E3404" s="40" t="str">
        <f t="shared" si="2"/>
        <v>(loc2 Salerno)</v>
      </c>
      <c r="F3404" s="40" t="str">
        <f t="shared" si="3"/>
        <v>(dist 438)</v>
      </c>
      <c r="G3404" s="40" t="str">
        <f t="shared" si="4"/>
        <v>(distance (loc1 Reggio di Calabria) (loc2 Salerno) (dist 438))</v>
      </c>
    </row>
    <row r="3405">
      <c r="A3405" t="s">
        <v>141</v>
      </c>
      <c r="B3405" t="s">
        <v>45</v>
      </c>
      <c r="C3405" s="40">
        <v>903.539</v>
      </c>
      <c r="D3405" s="40" t="str">
        <f t="shared" si="1"/>
        <v>(loc1 Reggio di Calabria)</v>
      </c>
      <c r="E3405" s="40" t="str">
        <f t="shared" si="2"/>
        <v>(loc2 Siena)</v>
      </c>
      <c r="F3405" s="40" t="str">
        <f t="shared" si="3"/>
        <v>(dist 903)</v>
      </c>
      <c r="G3405" s="40" t="str">
        <f t="shared" si="4"/>
        <v>(distance (loc1 Reggio di Calabria) (loc2 Siena) (dist 903))</v>
      </c>
    </row>
    <row r="3406">
      <c r="A3406" t="s">
        <v>141</v>
      </c>
      <c r="B3406" t="s">
        <v>49</v>
      </c>
      <c r="C3406" s="40">
        <v>1232.817</v>
      </c>
      <c r="D3406" s="40" t="str">
        <f t="shared" si="1"/>
        <v>(loc1 Reggio di Calabria)</v>
      </c>
      <c r="E3406" s="40" t="str">
        <f t="shared" si="2"/>
        <v>(loc2 Savona)</v>
      </c>
      <c r="F3406" s="40" t="str">
        <f t="shared" si="3"/>
        <v>(dist 1232)</v>
      </c>
      <c r="G3406" s="40" t="str">
        <f t="shared" si="4"/>
        <v>(distance (loc1 Reggio di Calabria) (loc2 Savona) (dist 1232))</v>
      </c>
    </row>
    <row r="3407">
      <c r="A3407" t="s">
        <v>141</v>
      </c>
      <c r="B3407" t="s">
        <v>55</v>
      </c>
      <c r="C3407" s="40">
        <v>1362.546</v>
      </c>
      <c r="D3407" s="40" t="str">
        <f t="shared" si="1"/>
        <v>(loc1 Reggio di Calabria)</v>
      </c>
      <c r="E3407" s="40" t="str">
        <f t="shared" si="2"/>
        <v>(loc2 Torino)</v>
      </c>
      <c r="F3407" s="40" t="str">
        <f t="shared" si="3"/>
        <v>(dist 1362)</v>
      </c>
      <c r="G3407" s="40" t="str">
        <f t="shared" si="4"/>
        <v>(distance (loc1 Reggio di Calabria) (loc2 Torino) (dist 1362))</v>
      </c>
    </row>
    <row r="3408">
      <c r="A3408" t="s">
        <v>141</v>
      </c>
      <c r="B3408" t="s">
        <v>63</v>
      </c>
      <c r="C3408" s="40">
        <v>700.519</v>
      </c>
      <c r="D3408" s="40" t="str">
        <f t="shared" si="1"/>
        <v>(loc1 Reggio di Calabria)</v>
      </c>
      <c r="E3408" s="40" t="str">
        <f t="shared" si="2"/>
        <v>(loc2 Roma)</v>
      </c>
      <c r="F3408" s="40" t="str">
        <f t="shared" si="3"/>
        <v>(dist 700)</v>
      </c>
      <c r="G3408" s="40" t="str">
        <f t="shared" si="4"/>
        <v>(distance (loc1 Reggio di Calabria) (loc2 Roma) (dist 700))</v>
      </c>
    </row>
    <row r="3409">
      <c r="A3409" t="s">
        <v>141</v>
      </c>
      <c r="B3409" t="s">
        <v>80</v>
      </c>
      <c r="C3409" s="40">
        <v>1103.592</v>
      </c>
      <c r="D3409" s="40" t="str">
        <f t="shared" si="1"/>
        <v>(loc1 Reggio di Calabria)</v>
      </c>
      <c r="E3409" s="40" t="str">
        <f t="shared" si="2"/>
        <v>(loc2 Reggio nell'Emilia)</v>
      </c>
      <c r="F3409" s="40" t="str">
        <f t="shared" si="3"/>
        <v>(dist 1103)</v>
      </c>
      <c r="G3409" s="40" t="str">
        <f t="shared" si="4"/>
        <v>(distance (loc1 Reggio di Calabria) (loc2 Reggio nell'Emilia) (dist 1103))</v>
      </c>
    </row>
    <row r="3410">
      <c r="A3410" t="s">
        <v>141</v>
      </c>
      <c r="B3410" t="s">
        <v>83</v>
      </c>
      <c r="C3410" s="40">
        <v>1379.654</v>
      </c>
      <c r="D3410" s="40" t="str">
        <f t="shared" si="1"/>
        <v>(loc1 Reggio di Calabria)</v>
      </c>
      <c r="E3410" s="40" t="str">
        <f t="shared" si="2"/>
        <v>(loc2 Verbano-Cusio-Ossola)</v>
      </c>
      <c r="F3410" s="40" t="str">
        <f t="shared" si="3"/>
        <v>(dist 1379)</v>
      </c>
      <c r="G3410" s="40" t="str">
        <f t="shared" si="4"/>
        <v>(distance (loc1 Reggio di Calabria) (loc2 Verbano-Cusio-Ossola) (dist 1379))</v>
      </c>
    </row>
    <row r="3411">
      <c r="A3411" t="s">
        <v>141</v>
      </c>
      <c r="B3411" t="s">
        <v>92</v>
      </c>
      <c r="C3411" s="40">
        <v>1304.071</v>
      </c>
      <c r="D3411" s="40" t="str">
        <f t="shared" si="1"/>
        <v>(loc1 Reggio di Calabria)</v>
      </c>
      <c r="E3411" s="40" t="str">
        <f t="shared" si="2"/>
        <v>(loc2 Varese)</v>
      </c>
      <c r="F3411" s="40" t="str">
        <f t="shared" si="3"/>
        <v>(dist 1304)</v>
      </c>
      <c r="G3411" s="40" t="str">
        <f t="shared" si="4"/>
        <v>(distance (loc1 Reggio di Calabria) (loc2 Varese) (dist 1304))</v>
      </c>
    </row>
    <row r="3412">
      <c r="A3412" t="s">
        <v>141</v>
      </c>
      <c r="B3412" t="s">
        <v>101</v>
      </c>
      <c r="C3412" s="40">
        <v>1174.351</v>
      </c>
      <c r="D3412" s="40" t="str">
        <f t="shared" si="1"/>
        <v>(loc1 Reggio di Calabria)</v>
      </c>
      <c r="E3412" s="40" t="str">
        <f t="shared" si="2"/>
        <v>(loc2 Verona)</v>
      </c>
      <c r="F3412" s="40" t="str">
        <f t="shared" si="3"/>
        <v>(dist 1174)</v>
      </c>
      <c r="G3412" s="40" t="str">
        <f t="shared" si="4"/>
        <v>(distance (loc1 Reggio di Calabria) (loc2 Verona) (dist 1174))</v>
      </c>
    </row>
    <row r="3413">
      <c r="A3413" t="s">
        <v>141</v>
      </c>
      <c r="B3413" t="s">
        <v>105</v>
      </c>
      <c r="C3413" s="40">
        <v>1198.739</v>
      </c>
      <c r="D3413" s="40" t="str">
        <f t="shared" si="1"/>
        <v>(loc1 Reggio di Calabria)</v>
      </c>
      <c r="E3413" s="40" t="str">
        <f t="shared" si="2"/>
        <v>(loc2 Vicenza)</v>
      </c>
      <c r="F3413" s="40" t="str">
        <f t="shared" si="3"/>
        <v>(dist 1198)</v>
      </c>
      <c r="G3413" s="40" t="str">
        <f t="shared" si="4"/>
        <v>(distance (loc1 Reggio di Calabria) (loc2 Vicenza) (dist 1198))</v>
      </c>
    </row>
    <row r="3414">
      <c r="A3414" t="s">
        <v>141</v>
      </c>
      <c r="B3414" t="s">
        <v>109</v>
      </c>
      <c r="C3414" s="40">
        <v>1257.666</v>
      </c>
      <c r="D3414" s="40" t="str">
        <f t="shared" si="1"/>
        <v>(loc1 Reggio di Calabria)</v>
      </c>
      <c r="E3414" s="40" t="str">
        <f t="shared" si="2"/>
        <v>(loc2 Trento)</v>
      </c>
      <c r="F3414" s="40" t="str">
        <f t="shared" si="3"/>
        <v>(dist 1257)</v>
      </c>
      <c r="G3414" s="40" t="str">
        <f t="shared" si="4"/>
        <v>(distance (loc1 Reggio di Calabria) (loc2 Trento) (dist 1257))</v>
      </c>
    </row>
    <row r="3415">
      <c r="A3415" t="s">
        <v>141</v>
      </c>
      <c r="B3415" t="s">
        <v>110</v>
      </c>
      <c r="C3415" s="40">
        <v>1198.427</v>
      </c>
      <c r="D3415" s="40" t="str">
        <f t="shared" si="1"/>
        <v>(loc1 Reggio di Calabria)</v>
      </c>
      <c r="E3415" s="40" t="str">
        <f t="shared" si="2"/>
        <v>(loc2 Venezia)</v>
      </c>
      <c r="F3415" s="40" t="str">
        <f t="shared" si="3"/>
        <v>(dist 1198)</v>
      </c>
      <c r="G3415" s="40" t="str">
        <f t="shared" si="4"/>
        <v>(distance (loc1 Reggio di Calabria) (loc2 Venezia) (dist 1198))</v>
      </c>
    </row>
    <row r="3416">
      <c r="A3416" t="s">
        <v>141</v>
      </c>
      <c r="B3416" t="s">
        <v>111</v>
      </c>
      <c r="C3416" s="40">
        <v>778.605</v>
      </c>
      <c r="D3416" s="40" t="str">
        <f t="shared" si="1"/>
        <v>(loc1 Reggio di Calabria)</v>
      </c>
      <c r="E3416" s="40" t="str">
        <f t="shared" si="2"/>
        <v>(loc2 Viterbo)</v>
      </c>
      <c r="F3416" s="40" t="str">
        <f t="shared" si="3"/>
        <v>(dist 778)</v>
      </c>
      <c r="G3416" s="40" t="str">
        <f t="shared" si="4"/>
        <v>(distance (loc1 Reggio di Calabria) (loc2 Viterbo) (dist 778))</v>
      </c>
    </row>
    <row r="3417">
      <c r="A3417" t="s">
        <v>141</v>
      </c>
      <c r="B3417" t="s">
        <v>112</v>
      </c>
      <c r="C3417" s="40">
        <v>1375.072</v>
      </c>
      <c r="D3417" s="40" t="str">
        <f t="shared" si="1"/>
        <v>(loc1 Reggio di Calabria)</v>
      </c>
      <c r="E3417" s="40" t="str">
        <f t="shared" si="2"/>
        <v>(loc2 Sondrio)</v>
      </c>
      <c r="F3417" s="40" t="str">
        <f t="shared" si="3"/>
        <v>(dist 1375)</v>
      </c>
      <c r="G3417" s="40" t="str">
        <f t="shared" si="4"/>
        <v>(distance (loc1 Reggio di Calabria) (loc2 Sondrio) (dist 1375))</v>
      </c>
    </row>
    <row r="3418">
      <c r="A3418" t="s">
        <v>141</v>
      </c>
      <c r="B3418" t="s">
        <v>116</v>
      </c>
      <c r="C3418" s="40">
        <v>351.968</v>
      </c>
      <c r="D3418" s="40" t="str">
        <f t="shared" si="1"/>
        <v>(loc1 Reggio di Calabria)</v>
      </c>
      <c r="E3418" s="40" t="str">
        <f t="shared" si="2"/>
        <v>(loc2 Trapani)</v>
      </c>
      <c r="F3418" s="40" t="str">
        <f t="shared" si="3"/>
        <v>(dist 351)</v>
      </c>
      <c r="G3418" s="40" t="str">
        <f t="shared" si="4"/>
        <v>(distance (loc1 Reggio di Calabria) (loc2 Trapani) (dist 351))</v>
      </c>
    </row>
    <row r="3419">
      <c r="A3419" t="s">
        <v>141</v>
      </c>
      <c r="B3419" t="s">
        <v>121</v>
      </c>
      <c r="C3419" s="40">
        <v>775.431</v>
      </c>
      <c r="D3419" s="40" t="str">
        <f t="shared" si="1"/>
        <v>(loc1 Reggio di Calabria)</v>
      </c>
      <c r="E3419" s="40" t="str">
        <f t="shared" si="2"/>
        <v>(loc2 Terni)</v>
      </c>
      <c r="F3419" s="40" t="str">
        <f t="shared" si="3"/>
        <v>(dist 775)</v>
      </c>
      <c r="G3419" s="40" t="str">
        <f t="shared" si="4"/>
        <v>(distance (loc1 Reggio di Calabria) (loc2 Terni) (dist 775))</v>
      </c>
    </row>
    <row r="3420">
      <c r="A3420" t="s">
        <v>141</v>
      </c>
      <c r="B3420" t="s">
        <v>127</v>
      </c>
      <c r="C3420" s="40">
        <v>1000.051</v>
      </c>
      <c r="D3420" s="40" t="str">
        <f t="shared" si="1"/>
        <v>(loc1 Reggio di Calabria)</v>
      </c>
      <c r="E3420" s="40" t="str">
        <f t="shared" si="2"/>
        <v>(loc2 Rimini)</v>
      </c>
      <c r="F3420" s="40" t="str">
        <f t="shared" si="3"/>
        <v>(dist 1000)</v>
      </c>
      <c r="G3420" s="40" t="str">
        <f t="shared" si="4"/>
        <v>(distance (loc1 Reggio di Calabria) (loc2 Rimini) (dist 1000))</v>
      </c>
    </row>
    <row r="3421">
      <c r="A3421" t="s">
        <v>141</v>
      </c>
      <c r="B3421" t="s">
        <v>133</v>
      </c>
      <c r="C3421" s="40">
        <v>223.03</v>
      </c>
      <c r="D3421" s="40" t="str">
        <f t="shared" si="1"/>
        <v>(loc1 Reggio di Calabria)</v>
      </c>
      <c r="E3421" s="40" t="str">
        <f t="shared" si="2"/>
        <v>(loc2 Ragusa)</v>
      </c>
      <c r="F3421" s="40" t="str">
        <f t="shared" si="3"/>
        <v>(dist 223)</v>
      </c>
      <c r="G3421" s="40" t="str">
        <f t="shared" si="4"/>
        <v>(distance (loc1 Reggio di Calabria) (loc2 Ragusa) (dist 223))</v>
      </c>
    </row>
    <row r="3422">
      <c r="A3422" t="s">
        <v>141</v>
      </c>
      <c r="B3422" t="s">
        <v>134</v>
      </c>
      <c r="C3422" s="40">
        <v>185.079</v>
      </c>
      <c r="D3422" s="40" t="str">
        <f t="shared" si="1"/>
        <v>(loc1 Reggio di Calabria)</v>
      </c>
      <c r="E3422" s="40" t="str">
        <f t="shared" si="2"/>
        <v>(loc2 Siracusa)</v>
      </c>
      <c r="F3422" s="40" t="str">
        <f t="shared" si="3"/>
        <v>(dist 185)</v>
      </c>
      <c r="G3422" s="40" t="str">
        <f t="shared" si="4"/>
        <v>(distance (loc1 Reggio di Calabria) (loc2 Siracusa) (dist 185))</v>
      </c>
    </row>
    <row r="3423">
      <c r="A3423" t="s">
        <v>141</v>
      </c>
      <c r="B3423" t="s">
        <v>151</v>
      </c>
      <c r="C3423" s="40">
        <v>765.028</v>
      </c>
      <c r="D3423" s="40" t="str">
        <f t="shared" si="1"/>
        <v>(loc1 Reggio di Calabria)</v>
      </c>
      <c r="E3423" s="40" t="str">
        <f t="shared" si="2"/>
        <v>(loc2 Teramo)</v>
      </c>
      <c r="F3423" s="40" t="str">
        <f t="shared" si="3"/>
        <v>(dist 765)</v>
      </c>
      <c r="G3423" s="40" t="str">
        <f t="shared" si="4"/>
        <v>(distance (loc1 Reggio di Calabria) (loc2 Teramo) (dist 765))</v>
      </c>
    </row>
    <row r="3424">
      <c r="A3424" t="s">
        <v>141</v>
      </c>
      <c r="B3424" t="s">
        <v>155</v>
      </c>
      <c r="C3424" s="40">
        <v>1214.916</v>
      </c>
      <c r="D3424" s="40" t="str">
        <f t="shared" si="1"/>
        <v>(loc1 Reggio di Calabria)</v>
      </c>
      <c r="E3424" s="40" t="str">
        <f t="shared" si="2"/>
        <v>(loc2 Treviso)</v>
      </c>
      <c r="F3424" s="40" t="str">
        <f t="shared" si="3"/>
        <v>(dist 1214)</v>
      </c>
      <c r="G3424" s="40" t="str">
        <f t="shared" si="4"/>
        <v>(distance (loc1 Reggio di Calabria) (loc2 Treviso) (dist 1214))</v>
      </c>
    </row>
    <row r="3425">
      <c r="A3425" t="s">
        <v>141</v>
      </c>
      <c r="B3425" t="s">
        <v>161</v>
      </c>
      <c r="C3425" s="40">
        <v>1316.74</v>
      </c>
      <c r="D3425" s="40" t="str">
        <f t="shared" si="1"/>
        <v>(loc1 Reggio di Calabria)</v>
      </c>
      <c r="E3425" s="40" t="str">
        <f t="shared" si="2"/>
        <v>(loc2 Udine)</v>
      </c>
      <c r="F3425" s="40" t="str">
        <f t="shared" si="3"/>
        <v>(dist 1316)</v>
      </c>
      <c r="G3425" s="40" t="str">
        <f t="shared" si="4"/>
        <v>(distance (loc1 Reggio di Calabria) (loc2 Udine) (dist 1316))</v>
      </c>
    </row>
    <row r="3426">
      <c r="A3426" t="s">
        <v>141</v>
      </c>
      <c r="B3426" t="s">
        <v>163</v>
      </c>
      <c r="C3426" s="40">
        <v>1345.914</v>
      </c>
      <c r="D3426" s="40" t="str">
        <f t="shared" si="1"/>
        <v>(loc1 Reggio di Calabria)</v>
      </c>
      <c r="E3426" s="40" t="str">
        <f t="shared" si="2"/>
        <v>(loc2 Trieste)</v>
      </c>
      <c r="F3426" s="40" t="str">
        <f t="shared" si="3"/>
        <v>(dist 1345)</v>
      </c>
      <c r="G3426" s="40" t="str">
        <f t="shared" si="4"/>
        <v>(distance (loc1 Reggio di Calabria) (loc2 Trieste) (dist 1345))</v>
      </c>
    </row>
    <row r="3427">
      <c r="A3427" t="s">
        <v>141</v>
      </c>
      <c r="B3427" t="s">
        <v>159</v>
      </c>
      <c r="C3427" s="40">
        <v>1026.14</v>
      </c>
      <c r="D3427" s="40" t="str">
        <f t="shared" si="1"/>
        <v>(loc1 Reggio di Calabria)</v>
      </c>
      <c r="E3427" s="40" t="str">
        <f t="shared" si="2"/>
        <v>(loc2 Ravenna)</v>
      </c>
      <c r="F3427" s="40" t="str">
        <f t="shared" si="3"/>
        <v>(dist 1026)</v>
      </c>
      <c r="G3427" s="40" t="str">
        <f t="shared" si="4"/>
        <v>(distance (loc1 Reggio di Calabria) (loc2 Ravenna) (dist 1026))</v>
      </c>
    </row>
    <row r="3428">
      <c r="A3428" t="s">
        <v>80</v>
      </c>
      <c r="B3428" t="s">
        <v>31</v>
      </c>
      <c r="C3428" s="40">
        <v>669.494</v>
      </c>
      <c r="D3428" s="40" t="str">
        <f t="shared" si="1"/>
        <v>(loc1 Reggio nell'Emilia)</v>
      </c>
      <c r="E3428" s="40" t="str">
        <f t="shared" si="2"/>
        <v>(loc2 Salerno)</v>
      </c>
      <c r="F3428" s="40" t="str">
        <f t="shared" si="3"/>
        <v>(dist 669)</v>
      </c>
      <c r="G3428" s="40" t="str">
        <f t="shared" si="4"/>
        <v>(distance (loc1 Reggio nell'Emilia) (loc2 Salerno) (dist 669))</v>
      </c>
    </row>
    <row r="3429">
      <c r="A3429" t="s">
        <v>80</v>
      </c>
      <c r="B3429" t="s">
        <v>45</v>
      </c>
      <c r="C3429" s="40">
        <v>224.536</v>
      </c>
      <c r="D3429" s="40" t="str">
        <f t="shared" si="1"/>
        <v>(loc1 Reggio nell'Emilia)</v>
      </c>
      <c r="E3429" s="40" t="str">
        <f t="shared" si="2"/>
        <v>(loc2 Siena)</v>
      </c>
      <c r="F3429" s="40" t="str">
        <f t="shared" si="3"/>
        <v>(dist 224)</v>
      </c>
      <c r="G3429" s="40" t="str">
        <f t="shared" si="4"/>
        <v>(distance (loc1 Reggio nell'Emilia) (loc2 Siena) (dist 224))</v>
      </c>
    </row>
    <row r="3430">
      <c r="A3430" t="s">
        <v>80</v>
      </c>
      <c r="B3430" t="s">
        <v>49</v>
      </c>
      <c r="C3430" s="40">
        <v>271.475</v>
      </c>
      <c r="D3430" s="40" t="str">
        <f t="shared" si="1"/>
        <v>(loc1 Reggio nell'Emilia)</v>
      </c>
      <c r="E3430" s="40" t="str">
        <f t="shared" si="2"/>
        <v>(loc2 Savona)</v>
      </c>
      <c r="F3430" s="40" t="str">
        <f t="shared" si="3"/>
        <v>(dist 271)</v>
      </c>
      <c r="G3430" s="40" t="str">
        <f t="shared" si="4"/>
        <v>(distance (loc1 Reggio nell'Emilia) (loc2 Savona) (dist 271))</v>
      </c>
    </row>
    <row r="3431">
      <c r="A3431" t="s">
        <v>80</v>
      </c>
      <c r="B3431" t="s">
        <v>55</v>
      </c>
      <c r="C3431" s="40">
        <v>270.759</v>
      </c>
      <c r="D3431" s="40" t="str">
        <f t="shared" si="1"/>
        <v>(loc1 Reggio nell'Emilia)</v>
      </c>
      <c r="E3431" s="40" t="str">
        <f t="shared" si="2"/>
        <v>(loc2 Torino)</v>
      </c>
      <c r="F3431" s="40" t="str">
        <f t="shared" si="3"/>
        <v>(dist 270)</v>
      </c>
      <c r="G3431" s="40" t="str">
        <f t="shared" si="4"/>
        <v>(distance (loc1 Reggio nell'Emilia) (loc2 Torino) (dist 270))</v>
      </c>
    </row>
    <row r="3432">
      <c r="A3432" t="s">
        <v>80</v>
      </c>
      <c r="B3432" t="s">
        <v>63</v>
      </c>
      <c r="C3432" s="40">
        <v>429.872</v>
      </c>
      <c r="D3432" s="40" t="str">
        <f t="shared" si="1"/>
        <v>(loc1 Reggio nell'Emilia)</v>
      </c>
      <c r="E3432" s="40" t="str">
        <f t="shared" si="2"/>
        <v>(loc2 Roma)</v>
      </c>
      <c r="F3432" s="40" t="str">
        <f t="shared" si="3"/>
        <v>(dist 429)</v>
      </c>
      <c r="G3432" s="40" t="str">
        <f t="shared" si="4"/>
        <v>(distance (loc1 Reggio nell'Emilia) (loc2 Roma) (dist 429))</v>
      </c>
    </row>
    <row r="3433">
      <c r="A3433" t="s">
        <v>80</v>
      </c>
      <c r="B3433" t="s">
        <v>83</v>
      </c>
      <c r="C3433" s="40">
        <v>286.581</v>
      </c>
      <c r="D3433" s="40" t="str">
        <f t="shared" si="1"/>
        <v>(loc1 Reggio nell'Emilia)</v>
      </c>
      <c r="E3433" s="40" t="str">
        <f t="shared" si="2"/>
        <v>(loc2 Verbano-Cusio-Ossola)</v>
      </c>
      <c r="F3433" s="40" t="str">
        <f t="shared" si="3"/>
        <v>(dist 286)</v>
      </c>
      <c r="G3433" s="40" t="str">
        <f t="shared" si="4"/>
        <v>(distance (loc1 Reggio nell'Emilia) (loc2 Verbano-Cusio-Ossola) (dist 286))</v>
      </c>
    </row>
    <row r="3434">
      <c r="A3434" t="s">
        <v>80</v>
      </c>
      <c r="B3434" t="s">
        <v>92</v>
      </c>
      <c r="C3434" s="40">
        <v>212.609</v>
      </c>
      <c r="D3434" s="40" t="str">
        <f t="shared" si="1"/>
        <v>(loc1 Reggio nell'Emilia)</v>
      </c>
      <c r="E3434" s="40" t="str">
        <f t="shared" si="2"/>
        <v>(loc2 Varese)</v>
      </c>
      <c r="F3434" s="40" t="str">
        <f t="shared" si="3"/>
        <v>(dist 212)</v>
      </c>
      <c r="G3434" s="40" t="str">
        <f t="shared" si="4"/>
        <v>(distance (loc1 Reggio nell'Emilia) (loc2 Varese) (dist 212))</v>
      </c>
    </row>
    <row r="3435">
      <c r="A3435" t="s">
        <v>80</v>
      </c>
      <c r="B3435" t="s">
        <v>101</v>
      </c>
      <c r="C3435" s="40">
        <v>119.168</v>
      </c>
      <c r="D3435" s="40" t="str">
        <f t="shared" si="1"/>
        <v>(loc1 Reggio nell'Emilia)</v>
      </c>
      <c r="E3435" s="40" t="str">
        <f t="shared" si="2"/>
        <v>(loc2 Verona)</v>
      </c>
      <c r="F3435" s="40" t="str">
        <f t="shared" si="3"/>
        <v>(dist 119)</v>
      </c>
      <c r="G3435" s="40" t="str">
        <f t="shared" si="4"/>
        <v>(distance (loc1 Reggio nell'Emilia) (loc2 Verona) (dist 119))</v>
      </c>
    </row>
    <row r="3436">
      <c r="A3436" t="s">
        <v>80</v>
      </c>
      <c r="B3436" t="s">
        <v>105</v>
      </c>
      <c r="C3436" s="40">
        <v>167.0</v>
      </c>
      <c r="D3436" s="40" t="str">
        <f t="shared" si="1"/>
        <v>(loc1 Reggio nell'Emilia)</v>
      </c>
      <c r="E3436" s="40" t="str">
        <f t="shared" si="2"/>
        <v>(loc2 Vicenza)</v>
      </c>
      <c r="F3436" s="40" t="str">
        <f t="shared" si="3"/>
        <v>(dist 167)</v>
      </c>
      <c r="G3436" s="40" t="str">
        <f t="shared" si="4"/>
        <v>(distance (loc1 Reggio nell'Emilia) (loc2 Vicenza) (dist 167))</v>
      </c>
    </row>
    <row r="3437">
      <c r="A3437" t="s">
        <v>80</v>
      </c>
      <c r="B3437" t="s">
        <v>109</v>
      </c>
      <c r="C3437" s="40">
        <v>201.839</v>
      </c>
      <c r="D3437" s="40" t="str">
        <f t="shared" si="1"/>
        <v>(loc1 Reggio nell'Emilia)</v>
      </c>
      <c r="E3437" s="40" t="str">
        <f t="shared" si="2"/>
        <v>(loc2 Trento)</v>
      </c>
      <c r="F3437" s="40" t="str">
        <f t="shared" si="3"/>
        <v>(dist 201)</v>
      </c>
      <c r="G3437" s="40" t="str">
        <f t="shared" si="4"/>
        <v>(distance (loc1 Reggio nell'Emilia) (loc2 Trento) (dist 201))</v>
      </c>
    </row>
    <row r="3438">
      <c r="A3438" t="s">
        <v>80</v>
      </c>
      <c r="B3438" t="s">
        <v>110</v>
      </c>
      <c r="C3438" s="40">
        <v>220.338</v>
      </c>
      <c r="D3438" s="40" t="str">
        <f t="shared" si="1"/>
        <v>(loc1 Reggio nell'Emilia)</v>
      </c>
      <c r="E3438" s="40" t="str">
        <f t="shared" si="2"/>
        <v>(loc2 Venezia)</v>
      </c>
      <c r="F3438" s="40" t="str">
        <f t="shared" si="3"/>
        <v>(dist 220)</v>
      </c>
      <c r="G3438" s="40" t="str">
        <f t="shared" si="4"/>
        <v>(distance (loc1 Reggio nell'Emilia) (loc2 Venezia) (dist 220))</v>
      </c>
    </row>
    <row r="3439">
      <c r="A3439" t="s">
        <v>80</v>
      </c>
      <c r="B3439" t="s">
        <v>111</v>
      </c>
      <c r="C3439" s="40">
        <v>369.741</v>
      </c>
      <c r="D3439" s="40" t="str">
        <f t="shared" si="1"/>
        <v>(loc1 Reggio nell'Emilia)</v>
      </c>
      <c r="E3439" s="40" t="str">
        <f t="shared" si="2"/>
        <v>(loc2 Viterbo)</v>
      </c>
      <c r="F3439" s="40" t="str">
        <f t="shared" si="3"/>
        <v>(dist 369)</v>
      </c>
      <c r="G3439" s="40" t="str">
        <f t="shared" si="4"/>
        <v>(distance (loc1 Reggio nell'Emilia) (loc2 Viterbo) (dist 369))</v>
      </c>
    </row>
    <row r="3440">
      <c r="A3440" t="s">
        <v>80</v>
      </c>
      <c r="B3440" t="s">
        <v>112</v>
      </c>
      <c r="C3440" s="40">
        <v>283.282</v>
      </c>
      <c r="D3440" s="40" t="str">
        <f t="shared" si="1"/>
        <v>(loc1 Reggio nell'Emilia)</v>
      </c>
      <c r="E3440" s="40" t="str">
        <f t="shared" si="2"/>
        <v>(loc2 Sondrio)</v>
      </c>
      <c r="F3440" s="40" t="str">
        <f t="shared" si="3"/>
        <v>(dist 283)</v>
      </c>
      <c r="G3440" s="40" t="str">
        <f t="shared" si="4"/>
        <v>(distance (loc1 Reggio nell'Emilia) (loc2 Sondrio) (dist 283))</v>
      </c>
    </row>
    <row r="3441">
      <c r="A3441" t="s">
        <v>80</v>
      </c>
      <c r="B3441" t="s">
        <v>116</v>
      </c>
      <c r="C3441" s="40">
        <v>1431.935</v>
      </c>
      <c r="D3441" s="40" t="str">
        <f t="shared" si="1"/>
        <v>(loc1 Reggio nell'Emilia)</v>
      </c>
      <c r="E3441" s="40" t="str">
        <f t="shared" si="2"/>
        <v>(loc2 Trapani)</v>
      </c>
      <c r="F3441" s="40" t="str">
        <f t="shared" si="3"/>
        <v>(dist 1431)</v>
      </c>
      <c r="G3441" s="40" t="str">
        <f t="shared" si="4"/>
        <v>(distance (loc1 Reggio nell'Emilia) (loc2 Trapani) (dist 1431))</v>
      </c>
    </row>
    <row r="3442">
      <c r="A3442" t="s">
        <v>80</v>
      </c>
      <c r="B3442" t="s">
        <v>121</v>
      </c>
      <c r="C3442" s="40">
        <v>384.884</v>
      </c>
      <c r="D3442" s="40" t="str">
        <f t="shared" si="1"/>
        <v>(loc1 Reggio nell'Emilia)</v>
      </c>
      <c r="E3442" s="40" t="str">
        <f t="shared" si="2"/>
        <v>(loc2 Terni)</v>
      </c>
      <c r="F3442" s="40" t="str">
        <f t="shared" si="3"/>
        <v>(dist 384)</v>
      </c>
      <c r="G3442" s="40" t="str">
        <f t="shared" si="4"/>
        <v>(distance (loc1 Reggio nell'Emilia) (loc2 Terni) (dist 384))</v>
      </c>
    </row>
    <row r="3443">
      <c r="A3443" t="s">
        <v>80</v>
      </c>
      <c r="B3443" t="s">
        <v>134</v>
      </c>
      <c r="C3443" s="40">
        <v>1264.021</v>
      </c>
      <c r="D3443" s="40" t="str">
        <f t="shared" si="1"/>
        <v>(loc1 Reggio nell'Emilia)</v>
      </c>
      <c r="E3443" s="40" t="str">
        <f t="shared" si="2"/>
        <v>(loc2 Siracusa)</v>
      </c>
      <c r="F3443" s="40" t="str">
        <f t="shared" si="3"/>
        <v>(dist 1264)</v>
      </c>
      <c r="G3443" s="40" t="str">
        <f t="shared" si="4"/>
        <v>(distance (loc1 Reggio nell'Emilia) (loc2 Siracusa) (dist 1264))</v>
      </c>
    </row>
    <row r="3444">
      <c r="A3444" t="s">
        <v>80</v>
      </c>
      <c r="B3444" t="s">
        <v>151</v>
      </c>
      <c r="C3444" s="40">
        <v>412.74</v>
      </c>
      <c r="D3444" s="40" t="str">
        <f t="shared" si="1"/>
        <v>(loc1 Reggio nell'Emilia)</v>
      </c>
      <c r="E3444" s="40" t="str">
        <f t="shared" si="2"/>
        <v>(loc2 Teramo)</v>
      </c>
      <c r="F3444" s="40" t="str">
        <f t="shared" si="3"/>
        <v>(dist 412)</v>
      </c>
      <c r="G3444" s="40" t="str">
        <f t="shared" si="4"/>
        <v>(distance (loc1 Reggio nell'Emilia) (loc2 Teramo) (dist 412))</v>
      </c>
    </row>
    <row r="3445">
      <c r="A3445" t="s">
        <v>80</v>
      </c>
      <c r="B3445" t="s">
        <v>155</v>
      </c>
      <c r="C3445" s="40">
        <v>235.746</v>
      </c>
      <c r="D3445" s="40" t="str">
        <f t="shared" si="1"/>
        <v>(loc1 Reggio nell'Emilia)</v>
      </c>
      <c r="E3445" s="40" t="str">
        <f t="shared" si="2"/>
        <v>(loc2 Treviso)</v>
      </c>
      <c r="F3445" s="40" t="str">
        <f t="shared" si="3"/>
        <v>(dist 235)</v>
      </c>
      <c r="G3445" s="40" t="str">
        <f t="shared" si="4"/>
        <v>(distance (loc1 Reggio nell'Emilia) (loc2 Treviso) (dist 235))</v>
      </c>
    </row>
    <row r="3446">
      <c r="A3446" t="s">
        <v>80</v>
      </c>
      <c r="B3446" t="s">
        <v>161</v>
      </c>
      <c r="C3446" s="40">
        <v>337.57</v>
      </c>
      <c r="D3446" s="40" t="str">
        <f t="shared" si="1"/>
        <v>(loc1 Reggio nell'Emilia)</v>
      </c>
      <c r="E3446" s="40" t="str">
        <f t="shared" si="2"/>
        <v>(loc2 Udine)</v>
      </c>
      <c r="F3446" s="40" t="str">
        <f t="shared" si="3"/>
        <v>(dist 337)</v>
      </c>
      <c r="G3446" s="40" t="str">
        <f t="shared" si="4"/>
        <v>(distance (loc1 Reggio nell'Emilia) (loc2 Udine) (dist 337))</v>
      </c>
    </row>
    <row r="3447">
      <c r="A3447" t="s">
        <v>80</v>
      </c>
      <c r="B3447" t="s">
        <v>163</v>
      </c>
      <c r="C3447" s="40">
        <v>366.744</v>
      </c>
      <c r="D3447" s="40" t="str">
        <f t="shared" si="1"/>
        <v>(loc1 Reggio nell'Emilia)</v>
      </c>
      <c r="E3447" s="40" t="str">
        <f t="shared" si="2"/>
        <v>(loc2 Trieste)</v>
      </c>
      <c r="F3447" s="40" t="str">
        <f t="shared" si="3"/>
        <v>(dist 366)</v>
      </c>
      <c r="G3447" s="40" t="str">
        <f t="shared" si="4"/>
        <v>(distance (loc1 Reggio nell'Emilia) (loc2 Trieste) (dist 366))</v>
      </c>
    </row>
    <row r="3448">
      <c r="A3448" t="s">
        <v>80</v>
      </c>
      <c r="B3448" t="s">
        <v>127</v>
      </c>
      <c r="C3448" s="40">
        <v>186.076</v>
      </c>
      <c r="D3448" s="40" t="str">
        <f t="shared" si="1"/>
        <v>(loc1 Reggio nell'Emilia)</v>
      </c>
      <c r="E3448" s="40" t="str">
        <f t="shared" si="2"/>
        <v>(loc2 Rimini)</v>
      </c>
      <c r="F3448" s="40" t="str">
        <f t="shared" si="3"/>
        <v>(dist 186)</v>
      </c>
      <c r="G3448" s="40" t="str">
        <f t="shared" si="4"/>
        <v>(distance (loc1 Reggio nell'Emilia) (loc2 Rimini) (dist 186))</v>
      </c>
    </row>
    <row r="3449">
      <c r="A3449" t="s">
        <v>80</v>
      </c>
      <c r="B3449" t="s">
        <v>133</v>
      </c>
      <c r="C3449" s="40">
        <v>1302.134</v>
      </c>
      <c r="D3449" s="40" t="str">
        <f t="shared" si="1"/>
        <v>(loc1 Reggio nell'Emilia)</v>
      </c>
      <c r="E3449" s="40" t="str">
        <f t="shared" si="2"/>
        <v>(loc2 Ragusa)</v>
      </c>
      <c r="F3449" s="40" t="str">
        <f t="shared" si="3"/>
        <v>(dist 1302)</v>
      </c>
      <c r="G3449" s="40" t="str">
        <f t="shared" si="4"/>
        <v>(distance (loc1 Reggio nell'Emilia) (loc2 Ragusa) (dist 1302))</v>
      </c>
    </row>
    <row r="3450">
      <c r="A3450" t="s">
        <v>80</v>
      </c>
      <c r="B3450" t="s">
        <v>141</v>
      </c>
      <c r="C3450" s="40">
        <v>1103.592</v>
      </c>
      <c r="D3450" s="40" t="str">
        <f t="shared" si="1"/>
        <v>(loc1 Reggio nell'Emilia)</v>
      </c>
      <c r="E3450" s="40" t="str">
        <f t="shared" si="2"/>
        <v>(loc2 Reggio di Calabria)</v>
      </c>
      <c r="F3450" s="40" t="str">
        <f t="shared" si="3"/>
        <v>(dist 1103)</v>
      </c>
      <c r="G3450" s="40" t="str">
        <f t="shared" si="4"/>
        <v>(distance (loc1 Reggio nell'Emilia) (loc2 Reggio di Calabria) (dist 1103))</v>
      </c>
    </row>
    <row r="3451">
      <c r="A3451" t="s">
        <v>80</v>
      </c>
      <c r="B3451" t="s">
        <v>159</v>
      </c>
      <c r="C3451" s="40">
        <v>150.444</v>
      </c>
      <c r="D3451" s="40" t="str">
        <f t="shared" si="1"/>
        <v>(loc1 Reggio nell'Emilia)</v>
      </c>
      <c r="E3451" s="40" t="str">
        <f t="shared" si="2"/>
        <v>(loc2 Ravenna)</v>
      </c>
      <c r="F3451" s="40" t="str">
        <f t="shared" si="3"/>
        <v>(dist 150)</v>
      </c>
      <c r="G3451" s="40" t="str">
        <f t="shared" si="4"/>
        <v>(distance (loc1 Reggio nell'Emilia) (loc2 Ravenna) (dist 150))</v>
      </c>
    </row>
    <row r="3452">
      <c r="A3452" t="s">
        <v>127</v>
      </c>
      <c r="B3452" t="s">
        <v>31</v>
      </c>
      <c r="C3452" s="40">
        <v>577.751</v>
      </c>
      <c r="D3452" s="40" t="str">
        <f t="shared" si="1"/>
        <v>(loc1 Rimini)</v>
      </c>
      <c r="E3452" s="40" t="str">
        <f t="shared" si="2"/>
        <v>(loc2 Salerno)</v>
      </c>
      <c r="F3452" s="40" t="str">
        <f t="shared" si="3"/>
        <v>(dist 577)</v>
      </c>
      <c r="G3452" s="40" t="str">
        <f t="shared" si="4"/>
        <v>(distance (loc1 Rimini) (loc2 Salerno) (dist 577))</v>
      </c>
    </row>
    <row r="3453">
      <c r="A3453" t="s">
        <v>127</v>
      </c>
      <c r="B3453" t="s">
        <v>45</v>
      </c>
      <c r="C3453" s="40">
        <v>228.412</v>
      </c>
      <c r="D3453" s="40" t="str">
        <f t="shared" si="1"/>
        <v>(loc1 Rimini)</v>
      </c>
      <c r="E3453" s="40" t="str">
        <f t="shared" si="2"/>
        <v>(loc2 Siena)</v>
      </c>
      <c r="F3453" s="40" t="str">
        <f t="shared" si="3"/>
        <v>(dist 228)</v>
      </c>
      <c r="G3453" s="40" t="str">
        <f t="shared" si="4"/>
        <v>(distance (loc1 Rimini) (loc2 Siena) (dist 228))</v>
      </c>
    </row>
    <row r="3454">
      <c r="A3454" t="s">
        <v>127</v>
      </c>
      <c r="B3454" t="s">
        <v>49</v>
      </c>
      <c r="C3454" s="40">
        <v>445.746</v>
      </c>
      <c r="D3454" s="40" t="str">
        <f t="shared" si="1"/>
        <v>(loc1 Rimini)</v>
      </c>
      <c r="E3454" s="40" t="str">
        <f t="shared" si="2"/>
        <v>(loc2 Savona)</v>
      </c>
      <c r="F3454" s="40" t="str">
        <f t="shared" si="3"/>
        <v>(dist 445)</v>
      </c>
      <c r="G3454" s="40" t="str">
        <f t="shared" si="4"/>
        <v>(distance (loc1 Rimini) (loc2 Savona) (dist 445))</v>
      </c>
    </row>
    <row r="3455">
      <c r="A3455" t="s">
        <v>127</v>
      </c>
      <c r="B3455" t="s">
        <v>55</v>
      </c>
      <c r="C3455" s="40">
        <v>445.03</v>
      </c>
      <c r="D3455" s="40" t="str">
        <f t="shared" si="1"/>
        <v>(loc1 Rimini)</v>
      </c>
      <c r="E3455" s="40" t="str">
        <f t="shared" si="2"/>
        <v>(loc2 Torino)</v>
      </c>
      <c r="F3455" s="40" t="str">
        <f t="shared" si="3"/>
        <v>(dist 445)</v>
      </c>
      <c r="G3455" s="40" t="str">
        <f t="shared" si="4"/>
        <v>(distance (loc1 Rimini) (loc2 Torino) (dist 445))</v>
      </c>
    </row>
    <row r="3456">
      <c r="A3456" t="s">
        <v>127</v>
      </c>
      <c r="B3456" t="s">
        <v>63</v>
      </c>
      <c r="C3456" s="40">
        <v>338.392</v>
      </c>
      <c r="D3456" s="40" t="str">
        <f t="shared" si="1"/>
        <v>(loc1 Rimini)</v>
      </c>
      <c r="E3456" s="40" t="str">
        <f t="shared" si="2"/>
        <v>(loc2 Roma)</v>
      </c>
      <c r="F3456" s="40" t="str">
        <f t="shared" si="3"/>
        <v>(dist 338)</v>
      </c>
      <c r="G3456" s="40" t="str">
        <f t="shared" si="4"/>
        <v>(distance (loc1 Rimini) (loc2 Roma) (dist 338))</v>
      </c>
    </row>
    <row r="3457">
      <c r="A3457" t="s">
        <v>127</v>
      </c>
      <c r="B3457" t="s">
        <v>80</v>
      </c>
      <c r="C3457" s="40">
        <v>186.076</v>
      </c>
      <c r="D3457" s="40" t="str">
        <f t="shared" si="1"/>
        <v>(loc1 Rimini)</v>
      </c>
      <c r="E3457" s="40" t="str">
        <f t="shared" si="2"/>
        <v>(loc2 Reggio nell'Emilia)</v>
      </c>
      <c r="F3457" s="40" t="str">
        <f t="shared" si="3"/>
        <v>(dist 186)</v>
      </c>
      <c r="G3457" s="40" t="str">
        <f t="shared" si="4"/>
        <v>(distance (loc1 Rimini) (loc2 Reggio nell'Emilia) (dist 186))</v>
      </c>
    </row>
    <row r="3458">
      <c r="A3458" t="s">
        <v>127</v>
      </c>
      <c r="B3458" t="s">
        <v>83</v>
      </c>
      <c r="C3458" s="40">
        <v>462.138</v>
      </c>
      <c r="D3458" s="40" t="str">
        <f t="shared" si="1"/>
        <v>(loc1 Rimini)</v>
      </c>
      <c r="E3458" s="40" t="str">
        <f t="shared" si="2"/>
        <v>(loc2 Verbano-Cusio-Ossola)</v>
      </c>
      <c r="F3458" s="40" t="str">
        <f t="shared" si="3"/>
        <v>(dist 462)</v>
      </c>
      <c r="G3458" s="40" t="str">
        <f t="shared" si="4"/>
        <v>(distance (loc1 Rimini) (loc2 Verbano-Cusio-Ossola) (dist 462))</v>
      </c>
    </row>
    <row r="3459">
      <c r="A3459" t="s">
        <v>127</v>
      </c>
      <c r="B3459" t="s">
        <v>92</v>
      </c>
      <c r="C3459" s="40">
        <v>386.555</v>
      </c>
      <c r="D3459" s="40" t="str">
        <f t="shared" si="1"/>
        <v>(loc1 Rimini)</v>
      </c>
      <c r="E3459" s="40" t="str">
        <f t="shared" si="2"/>
        <v>(loc2 Varese)</v>
      </c>
      <c r="F3459" s="40" t="str">
        <f t="shared" si="3"/>
        <v>(dist 386)</v>
      </c>
      <c r="G3459" s="40" t="str">
        <f t="shared" si="4"/>
        <v>(distance (loc1 Rimini) (loc2 Varese) (dist 386))</v>
      </c>
    </row>
    <row r="3460">
      <c r="A3460" t="s">
        <v>127</v>
      </c>
      <c r="B3460" t="s">
        <v>101</v>
      </c>
      <c r="C3460" s="40">
        <v>256.836</v>
      </c>
      <c r="D3460" s="40" t="str">
        <f t="shared" si="1"/>
        <v>(loc1 Rimini)</v>
      </c>
      <c r="E3460" s="40" t="str">
        <f t="shared" si="2"/>
        <v>(loc2 Verona)</v>
      </c>
      <c r="F3460" s="40" t="str">
        <f t="shared" si="3"/>
        <v>(dist 256)</v>
      </c>
      <c r="G3460" s="40" t="str">
        <f t="shared" si="4"/>
        <v>(distance (loc1 Rimini) (loc2 Verona) (dist 256))</v>
      </c>
    </row>
    <row r="3461">
      <c r="A3461" t="s">
        <v>127</v>
      </c>
      <c r="B3461" t="s">
        <v>105</v>
      </c>
      <c r="C3461" s="40">
        <v>262.329</v>
      </c>
      <c r="D3461" s="40" t="str">
        <f t="shared" si="1"/>
        <v>(loc1 Rimini)</v>
      </c>
      <c r="E3461" s="40" t="str">
        <f t="shared" si="2"/>
        <v>(loc2 Vicenza)</v>
      </c>
      <c r="F3461" s="40" t="str">
        <f t="shared" si="3"/>
        <v>(dist 262)</v>
      </c>
      <c r="G3461" s="40" t="str">
        <f t="shared" si="4"/>
        <v>(distance (loc1 Rimini) (loc2 Vicenza) (dist 262))</v>
      </c>
    </row>
    <row r="3462">
      <c r="A3462" t="s">
        <v>127</v>
      </c>
      <c r="B3462" t="s">
        <v>109</v>
      </c>
      <c r="C3462" s="40">
        <v>340.151</v>
      </c>
      <c r="D3462" s="40" t="str">
        <f t="shared" si="1"/>
        <v>(loc1 Rimini)</v>
      </c>
      <c r="E3462" s="40" t="str">
        <f t="shared" si="2"/>
        <v>(loc2 Trento)</v>
      </c>
      <c r="F3462" s="40" t="str">
        <f t="shared" si="3"/>
        <v>(dist 340)</v>
      </c>
      <c r="G3462" s="40" t="str">
        <f t="shared" si="4"/>
        <v>(distance (loc1 Rimini) (loc2 Trento) (dist 340))</v>
      </c>
    </row>
    <row r="3463">
      <c r="A3463" t="s">
        <v>127</v>
      </c>
      <c r="B3463" t="s">
        <v>110</v>
      </c>
      <c r="C3463" s="40">
        <v>262.017</v>
      </c>
      <c r="D3463" s="40" t="str">
        <f t="shared" si="1"/>
        <v>(loc1 Rimini)</v>
      </c>
      <c r="E3463" s="40" t="str">
        <f t="shared" si="2"/>
        <v>(loc2 Venezia)</v>
      </c>
      <c r="F3463" s="40" t="str">
        <f t="shared" si="3"/>
        <v>(dist 262)</v>
      </c>
      <c r="G3463" s="40" t="str">
        <f t="shared" si="4"/>
        <v>(distance (loc1 Rimini) (loc2 Venezia) (dist 262))</v>
      </c>
    </row>
    <row r="3464">
      <c r="A3464" t="s">
        <v>127</v>
      </c>
      <c r="B3464" t="s">
        <v>111</v>
      </c>
      <c r="C3464" s="40">
        <v>293.956</v>
      </c>
      <c r="D3464" s="40" t="str">
        <f t="shared" si="1"/>
        <v>(loc1 Rimini)</v>
      </c>
      <c r="E3464" s="40" t="str">
        <f t="shared" si="2"/>
        <v>(loc2 Viterbo)</v>
      </c>
      <c r="F3464" s="40" t="str">
        <f t="shared" si="3"/>
        <v>(dist 293)</v>
      </c>
      <c r="G3464" s="40" t="str">
        <f t="shared" si="4"/>
        <v>(distance (loc1 Rimini) (loc2 Viterbo) (dist 293))</v>
      </c>
    </row>
    <row r="3465">
      <c r="A3465" t="s">
        <v>127</v>
      </c>
      <c r="B3465" t="s">
        <v>112</v>
      </c>
      <c r="C3465" s="40">
        <v>457.556</v>
      </c>
      <c r="D3465" s="40" t="str">
        <f t="shared" si="1"/>
        <v>(loc1 Rimini)</v>
      </c>
      <c r="E3465" s="40" t="str">
        <f t="shared" si="2"/>
        <v>(loc2 Sondrio)</v>
      </c>
      <c r="F3465" s="40" t="str">
        <f t="shared" si="3"/>
        <v>(dist 457)</v>
      </c>
      <c r="G3465" s="40" t="str">
        <f t="shared" si="4"/>
        <v>(distance (loc1 Rimini) (loc2 Sondrio) (dist 457))</v>
      </c>
    </row>
    <row r="3466">
      <c r="A3466" t="s">
        <v>127</v>
      </c>
      <c r="B3466" t="s">
        <v>116</v>
      </c>
      <c r="C3466" s="40">
        <v>1283.625</v>
      </c>
      <c r="D3466" s="40" t="str">
        <f t="shared" si="1"/>
        <v>(loc1 Rimini)</v>
      </c>
      <c r="E3466" s="40" t="str">
        <f t="shared" si="2"/>
        <v>(loc2 Trapani)</v>
      </c>
      <c r="F3466" s="40" t="str">
        <f t="shared" si="3"/>
        <v>(dist 1283)</v>
      </c>
      <c r="G3466" s="40" t="str">
        <f t="shared" si="4"/>
        <v>(distance (loc1 Rimini) (loc2 Trapani) (dist 1283))</v>
      </c>
    </row>
    <row r="3467">
      <c r="A3467" t="s">
        <v>127</v>
      </c>
      <c r="B3467" t="s">
        <v>121</v>
      </c>
      <c r="C3467" s="40">
        <v>248.939</v>
      </c>
      <c r="D3467" s="40" t="str">
        <f t="shared" si="1"/>
        <v>(loc1 Rimini)</v>
      </c>
      <c r="E3467" s="40" t="str">
        <f t="shared" si="2"/>
        <v>(loc2 Terni)</v>
      </c>
      <c r="F3467" s="40" t="str">
        <f t="shared" si="3"/>
        <v>(dist 248)</v>
      </c>
      <c r="G3467" s="40" t="str">
        <f t="shared" si="4"/>
        <v>(distance (loc1 Rimini) (loc2 Terni) (dist 248))</v>
      </c>
    </row>
    <row r="3468">
      <c r="A3468" t="s">
        <v>127</v>
      </c>
      <c r="B3468" t="s">
        <v>134</v>
      </c>
      <c r="C3468" s="40">
        <v>1160.48</v>
      </c>
      <c r="D3468" s="40" t="str">
        <f t="shared" si="1"/>
        <v>(loc1 Rimini)</v>
      </c>
      <c r="E3468" s="40" t="str">
        <f t="shared" si="2"/>
        <v>(loc2 Siracusa)</v>
      </c>
      <c r="F3468" s="40" t="str">
        <f t="shared" si="3"/>
        <v>(dist 1160)</v>
      </c>
      <c r="G3468" s="40" t="str">
        <f t="shared" si="4"/>
        <v>(distance (loc1 Rimini) (loc2 Siracusa) (dist 1160))</v>
      </c>
    </row>
    <row r="3469">
      <c r="A3469" t="s">
        <v>127</v>
      </c>
      <c r="B3469" t="s">
        <v>151</v>
      </c>
      <c r="C3469" s="40">
        <v>233.54</v>
      </c>
      <c r="D3469" s="40" t="str">
        <f t="shared" si="1"/>
        <v>(loc1 Rimini)</v>
      </c>
      <c r="E3469" s="40" t="str">
        <f t="shared" si="2"/>
        <v>(loc2 Teramo)</v>
      </c>
      <c r="F3469" s="40" t="str">
        <f t="shared" si="3"/>
        <v>(dist 233)</v>
      </c>
      <c r="G3469" s="40" t="str">
        <f t="shared" si="4"/>
        <v>(distance (loc1 Rimini) (loc2 Teramo) (dist 233))</v>
      </c>
    </row>
    <row r="3470">
      <c r="A3470" t="s">
        <v>127</v>
      </c>
      <c r="B3470" t="s">
        <v>155</v>
      </c>
      <c r="C3470" s="40">
        <v>281.977</v>
      </c>
      <c r="D3470" s="40" t="str">
        <f t="shared" si="1"/>
        <v>(loc1 Rimini)</v>
      </c>
      <c r="E3470" s="40" t="str">
        <f t="shared" si="2"/>
        <v>(loc2 Treviso)</v>
      </c>
      <c r="F3470" s="40" t="str">
        <f t="shared" si="3"/>
        <v>(dist 281)</v>
      </c>
      <c r="G3470" s="40" t="str">
        <f t="shared" si="4"/>
        <v>(distance (loc1 Rimini) (loc2 Treviso) (dist 281))</v>
      </c>
    </row>
    <row r="3471">
      <c r="A3471" t="s">
        <v>127</v>
      </c>
      <c r="B3471" t="s">
        <v>161</v>
      </c>
      <c r="C3471" s="40">
        <v>373.098</v>
      </c>
      <c r="D3471" s="40" t="str">
        <f t="shared" si="1"/>
        <v>(loc1 Rimini)</v>
      </c>
      <c r="E3471" s="40" t="str">
        <f t="shared" si="2"/>
        <v>(loc2 Udine)</v>
      </c>
      <c r="F3471" s="40" t="str">
        <f t="shared" si="3"/>
        <v>(dist 373)</v>
      </c>
      <c r="G3471" s="40" t="str">
        <f t="shared" si="4"/>
        <v>(distance (loc1 Rimini) (loc2 Udine) (dist 373))</v>
      </c>
    </row>
    <row r="3472">
      <c r="A3472" t="s">
        <v>127</v>
      </c>
      <c r="B3472" t="s">
        <v>163</v>
      </c>
      <c r="C3472" s="40">
        <v>412.975</v>
      </c>
      <c r="D3472" s="40" t="str">
        <f t="shared" si="1"/>
        <v>(loc1 Rimini)</v>
      </c>
      <c r="E3472" s="40" t="str">
        <f t="shared" si="2"/>
        <v>(loc2 Trieste)</v>
      </c>
      <c r="F3472" s="40" t="str">
        <f t="shared" si="3"/>
        <v>(dist 412)</v>
      </c>
      <c r="G3472" s="40" t="str">
        <f t="shared" si="4"/>
        <v>(distance (loc1 Rimini) (loc2 Trieste) (dist 412))</v>
      </c>
    </row>
    <row r="3473">
      <c r="A3473" t="s">
        <v>127</v>
      </c>
      <c r="B3473" t="s">
        <v>133</v>
      </c>
      <c r="C3473" s="40">
        <v>1198.593</v>
      </c>
      <c r="D3473" s="40" t="str">
        <f t="shared" si="1"/>
        <v>(loc1 Rimini)</v>
      </c>
      <c r="E3473" s="40" t="str">
        <f t="shared" si="2"/>
        <v>(loc2 Ragusa)</v>
      </c>
      <c r="F3473" s="40" t="str">
        <f t="shared" si="3"/>
        <v>(dist 1198)</v>
      </c>
      <c r="G3473" s="40" t="str">
        <f t="shared" si="4"/>
        <v>(distance (loc1 Rimini) (loc2 Ragusa) (dist 1198))</v>
      </c>
    </row>
    <row r="3474">
      <c r="A3474" t="s">
        <v>127</v>
      </c>
      <c r="B3474" t="s">
        <v>141</v>
      </c>
      <c r="C3474" s="40">
        <v>1000.051</v>
      </c>
      <c r="D3474" s="40" t="str">
        <f t="shared" si="1"/>
        <v>(loc1 Rimini)</v>
      </c>
      <c r="E3474" s="40" t="str">
        <f t="shared" si="2"/>
        <v>(loc2 Reggio di Calabria)</v>
      </c>
      <c r="F3474" s="40" t="str">
        <f t="shared" si="3"/>
        <v>(dist 1000)</v>
      </c>
      <c r="G3474" s="40" t="str">
        <f t="shared" si="4"/>
        <v>(distance (loc1 Rimini) (loc2 Reggio di Calabria) (dist 1000))</v>
      </c>
    </row>
    <row r="3475">
      <c r="A3475" t="s">
        <v>127</v>
      </c>
      <c r="B3475" t="s">
        <v>159</v>
      </c>
      <c r="C3475" s="40">
        <v>55.247</v>
      </c>
      <c r="D3475" s="40" t="str">
        <f t="shared" si="1"/>
        <v>(loc1 Rimini)</v>
      </c>
      <c r="E3475" s="40" t="str">
        <f t="shared" si="2"/>
        <v>(loc2 Ravenna)</v>
      </c>
      <c r="F3475" s="40" t="str">
        <f t="shared" si="3"/>
        <v>(dist 55)</v>
      </c>
      <c r="G3475" s="40" t="str">
        <f t="shared" si="4"/>
        <v>(distance (loc1 Rimini) (loc2 Ravenna) (dist 55))</v>
      </c>
    </row>
    <row r="3476">
      <c r="A3476" t="s">
        <v>63</v>
      </c>
      <c r="B3476" t="s">
        <v>31</v>
      </c>
      <c r="C3476" s="40">
        <v>266.243</v>
      </c>
      <c r="D3476" s="40" t="str">
        <f t="shared" si="1"/>
        <v>(loc1 Roma)</v>
      </c>
      <c r="E3476" s="40" t="str">
        <f t="shared" si="2"/>
        <v>(loc2 Salerno)</v>
      </c>
      <c r="F3476" s="40" t="str">
        <f t="shared" si="3"/>
        <v>(dist 266)</v>
      </c>
      <c r="G3476" s="40" t="str">
        <f t="shared" si="4"/>
        <v>(distance (loc1 Roma) (loc2 Salerno) (dist 266))</v>
      </c>
    </row>
    <row r="3477">
      <c r="A3477" t="s">
        <v>63</v>
      </c>
      <c r="B3477" t="s">
        <v>45</v>
      </c>
      <c r="C3477" s="40">
        <v>230.69</v>
      </c>
      <c r="D3477" s="40" t="str">
        <f t="shared" si="1"/>
        <v>(loc1 Roma)</v>
      </c>
      <c r="E3477" s="40" t="str">
        <f t="shared" si="2"/>
        <v>(loc2 Siena)</v>
      </c>
      <c r="F3477" s="40" t="str">
        <f t="shared" si="3"/>
        <v>(dist 230)</v>
      </c>
      <c r="G3477" s="40" t="str">
        <f t="shared" si="4"/>
        <v>(distance (loc1 Roma) (loc2 Siena) (dist 230))</v>
      </c>
    </row>
    <row r="3478">
      <c r="A3478" t="s">
        <v>63</v>
      </c>
      <c r="B3478" t="s">
        <v>49</v>
      </c>
      <c r="C3478" s="40">
        <v>559.968</v>
      </c>
      <c r="D3478" s="40" t="str">
        <f t="shared" si="1"/>
        <v>(loc1 Roma)</v>
      </c>
      <c r="E3478" s="40" t="str">
        <f t="shared" si="2"/>
        <v>(loc2 Savona)</v>
      </c>
      <c r="F3478" s="40" t="str">
        <f t="shared" si="3"/>
        <v>(dist 559)</v>
      </c>
      <c r="G3478" s="40" t="str">
        <f t="shared" si="4"/>
        <v>(distance (loc1 Roma) (loc2 Savona) (dist 559))</v>
      </c>
    </row>
    <row r="3479">
      <c r="A3479" t="s">
        <v>63</v>
      </c>
      <c r="B3479" t="s">
        <v>55</v>
      </c>
      <c r="C3479" s="40">
        <v>689.697</v>
      </c>
      <c r="D3479" s="40" t="str">
        <f t="shared" si="1"/>
        <v>(loc1 Roma)</v>
      </c>
      <c r="E3479" s="40" t="str">
        <f t="shared" si="2"/>
        <v>(loc2 Torino)</v>
      </c>
      <c r="F3479" s="40" t="str">
        <f t="shared" si="3"/>
        <v>(dist 689)</v>
      </c>
      <c r="G3479" s="40" t="str">
        <f t="shared" si="4"/>
        <v>(distance (loc1 Roma) (loc2 Torino) (dist 689))</v>
      </c>
    </row>
    <row r="3480">
      <c r="A3480" t="s">
        <v>63</v>
      </c>
      <c r="B3480" t="s">
        <v>83</v>
      </c>
      <c r="C3480" s="40">
        <v>705.256</v>
      </c>
      <c r="D3480" s="40" t="str">
        <f t="shared" si="1"/>
        <v>(loc1 Roma)</v>
      </c>
      <c r="E3480" s="40" t="str">
        <f t="shared" si="2"/>
        <v>(loc2 Verbano-Cusio-Ossola)</v>
      </c>
      <c r="F3480" s="40" t="str">
        <f t="shared" si="3"/>
        <v>(dist 705)</v>
      </c>
      <c r="G3480" s="40" t="str">
        <f t="shared" si="4"/>
        <v>(distance (loc1 Roma) (loc2 Verbano-Cusio-Ossola) (dist 705))</v>
      </c>
    </row>
    <row r="3481">
      <c r="A3481" t="s">
        <v>63</v>
      </c>
      <c r="B3481" t="s">
        <v>92</v>
      </c>
      <c r="C3481" s="40">
        <v>631.284</v>
      </c>
      <c r="D3481" s="40" t="str">
        <f t="shared" si="1"/>
        <v>(loc1 Roma)</v>
      </c>
      <c r="E3481" s="40" t="str">
        <f t="shared" si="2"/>
        <v>(loc2 Varese)</v>
      </c>
      <c r="F3481" s="40" t="str">
        <f t="shared" si="3"/>
        <v>(dist 631)</v>
      </c>
      <c r="G3481" s="40" t="str">
        <f t="shared" si="4"/>
        <v>(distance (loc1 Roma) (loc2 Varese) (dist 631))</v>
      </c>
    </row>
    <row r="3482">
      <c r="A3482" t="s">
        <v>63</v>
      </c>
      <c r="B3482" t="s">
        <v>101</v>
      </c>
      <c r="C3482" s="40">
        <v>501.738</v>
      </c>
      <c r="D3482" s="40" t="str">
        <f t="shared" si="1"/>
        <v>(loc1 Roma)</v>
      </c>
      <c r="E3482" s="40" t="str">
        <f t="shared" si="2"/>
        <v>(loc2 Verona)</v>
      </c>
      <c r="F3482" s="40" t="str">
        <f t="shared" si="3"/>
        <v>(dist 501)</v>
      </c>
      <c r="G3482" s="40" t="str">
        <f t="shared" si="4"/>
        <v>(distance (loc1 Roma) (loc2 Verona) (dist 501))</v>
      </c>
    </row>
    <row r="3483">
      <c r="A3483" t="s">
        <v>63</v>
      </c>
      <c r="B3483" t="s">
        <v>105</v>
      </c>
      <c r="C3483" s="40">
        <v>526.763</v>
      </c>
      <c r="D3483" s="40" t="str">
        <f t="shared" si="1"/>
        <v>(loc1 Roma)</v>
      </c>
      <c r="E3483" s="40" t="str">
        <f t="shared" si="2"/>
        <v>(loc2 Vicenza)</v>
      </c>
      <c r="F3483" s="40" t="str">
        <f t="shared" si="3"/>
        <v>(dist 526)</v>
      </c>
      <c r="G3483" s="40" t="str">
        <f t="shared" si="4"/>
        <v>(distance (loc1 Roma) (loc2 Vicenza) (dist 526))</v>
      </c>
    </row>
    <row r="3484">
      <c r="A3484" t="s">
        <v>63</v>
      </c>
      <c r="B3484" t="s">
        <v>109</v>
      </c>
      <c r="C3484" s="40">
        <v>584.409</v>
      </c>
      <c r="D3484" s="40" t="str">
        <f t="shared" si="1"/>
        <v>(loc1 Roma)</v>
      </c>
      <c r="E3484" s="40" t="str">
        <f t="shared" si="2"/>
        <v>(loc2 Trento)</v>
      </c>
      <c r="F3484" s="40" t="str">
        <f t="shared" si="3"/>
        <v>(dist 584)</v>
      </c>
      <c r="G3484" s="40" t="str">
        <f t="shared" si="4"/>
        <v>(distance (loc1 Roma) (loc2 Trento) (dist 584))</v>
      </c>
    </row>
    <row r="3485">
      <c r="A3485" t="s">
        <v>63</v>
      </c>
      <c r="B3485" t="s">
        <v>110</v>
      </c>
      <c r="C3485" s="40">
        <v>526.335</v>
      </c>
      <c r="D3485" s="40" t="str">
        <f t="shared" si="1"/>
        <v>(loc1 Roma)</v>
      </c>
      <c r="E3485" s="40" t="str">
        <f t="shared" si="2"/>
        <v>(loc2 Venezia)</v>
      </c>
      <c r="F3485" s="40" t="str">
        <f t="shared" si="3"/>
        <v>(dist 526)</v>
      </c>
      <c r="G3485" s="40" t="str">
        <f t="shared" si="4"/>
        <v>(distance (loc1 Roma) (loc2 Venezia) (dist 526))</v>
      </c>
    </row>
    <row r="3486">
      <c r="A3486" t="s">
        <v>63</v>
      </c>
      <c r="B3486" t="s">
        <v>111</v>
      </c>
      <c r="C3486" s="40">
        <v>104.261</v>
      </c>
      <c r="D3486" s="40" t="str">
        <f t="shared" si="1"/>
        <v>(loc1 Roma)</v>
      </c>
      <c r="E3486" s="40" t="str">
        <f t="shared" si="2"/>
        <v>(loc2 Viterbo)</v>
      </c>
      <c r="F3486" s="40" t="str">
        <f t="shared" si="3"/>
        <v>(dist 104)</v>
      </c>
      <c r="G3486" s="40" t="str">
        <f t="shared" si="4"/>
        <v>(distance (loc1 Roma) (loc2 Viterbo) (dist 104))</v>
      </c>
    </row>
    <row r="3487">
      <c r="A3487" t="s">
        <v>63</v>
      </c>
      <c r="B3487" t="s">
        <v>112</v>
      </c>
      <c r="C3487" s="40">
        <v>701.958</v>
      </c>
      <c r="D3487" s="40" t="str">
        <f t="shared" si="1"/>
        <v>(loc1 Roma)</v>
      </c>
      <c r="E3487" s="40" t="str">
        <f t="shared" si="2"/>
        <v>(loc2 Sondrio)</v>
      </c>
      <c r="F3487" s="40" t="str">
        <f t="shared" si="3"/>
        <v>(dist 701)</v>
      </c>
      <c r="G3487" s="40" t="str">
        <f t="shared" si="4"/>
        <v>(distance (loc1 Roma) (loc2 Sondrio) (dist 701))</v>
      </c>
    </row>
    <row r="3488">
      <c r="A3488" t="s">
        <v>63</v>
      </c>
      <c r="B3488" t="s">
        <v>116</v>
      </c>
      <c r="C3488" s="40">
        <v>1028.862</v>
      </c>
      <c r="D3488" s="40" t="str">
        <f t="shared" si="1"/>
        <v>(loc1 Roma)</v>
      </c>
      <c r="E3488" s="40" t="str">
        <f t="shared" si="2"/>
        <v>(loc2 Trapani)</v>
      </c>
      <c r="F3488" s="40" t="str">
        <f t="shared" si="3"/>
        <v>(dist 1028)</v>
      </c>
      <c r="G3488" s="40" t="str">
        <f t="shared" si="4"/>
        <v>(distance (loc1 Roma) (loc2 Trapani) (dist 1028))</v>
      </c>
    </row>
    <row r="3489">
      <c r="A3489" t="s">
        <v>63</v>
      </c>
      <c r="B3489" t="s">
        <v>121</v>
      </c>
      <c r="C3489" s="40">
        <v>102.845</v>
      </c>
      <c r="D3489" s="40" t="str">
        <f t="shared" si="1"/>
        <v>(loc1 Roma)</v>
      </c>
      <c r="E3489" s="40" t="str">
        <f t="shared" si="2"/>
        <v>(loc2 Terni)</v>
      </c>
      <c r="F3489" s="40" t="str">
        <f t="shared" si="3"/>
        <v>(dist 102)</v>
      </c>
      <c r="G3489" s="40" t="str">
        <f t="shared" si="4"/>
        <v>(distance (loc1 Roma) (loc2 Terni) (dist 102))</v>
      </c>
    </row>
    <row r="3490">
      <c r="A3490" t="s">
        <v>63</v>
      </c>
      <c r="B3490" t="s">
        <v>134</v>
      </c>
      <c r="C3490" s="40">
        <v>860.948</v>
      </c>
      <c r="D3490" s="40" t="str">
        <f t="shared" si="1"/>
        <v>(loc1 Roma)</v>
      </c>
      <c r="E3490" s="40" t="str">
        <f t="shared" si="2"/>
        <v>(loc2 Siracusa)</v>
      </c>
      <c r="F3490" s="40" t="str">
        <f t="shared" si="3"/>
        <v>(dist 860)</v>
      </c>
      <c r="G3490" s="40" t="str">
        <f t="shared" si="4"/>
        <v>(distance (loc1 Roma) (loc2 Siracusa) (dist 860))</v>
      </c>
    </row>
    <row r="3491">
      <c r="A3491" t="s">
        <v>63</v>
      </c>
      <c r="B3491" t="s">
        <v>151</v>
      </c>
      <c r="C3491" s="40">
        <v>263.153</v>
      </c>
      <c r="D3491" s="40" t="str">
        <f t="shared" si="1"/>
        <v>(loc1 Roma)</v>
      </c>
      <c r="E3491" s="40" t="str">
        <f t="shared" si="2"/>
        <v>(loc2 Teramo)</v>
      </c>
      <c r="F3491" s="40" t="str">
        <f t="shared" si="3"/>
        <v>(dist 263)</v>
      </c>
      <c r="G3491" s="40" t="str">
        <f t="shared" si="4"/>
        <v>(distance (loc1 Roma) (loc2 Teramo) (dist 263))</v>
      </c>
    </row>
    <row r="3492">
      <c r="A3492" t="s">
        <v>63</v>
      </c>
      <c r="B3492" t="s">
        <v>155</v>
      </c>
      <c r="C3492" s="40">
        <v>541.743</v>
      </c>
      <c r="D3492" s="40" t="str">
        <f t="shared" si="1"/>
        <v>(loc1 Roma)</v>
      </c>
      <c r="E3492" s="40" t="str">
        <f t="shared" si="2"/>
        <v>(loc2 Treviso)</v>
      </c>
      <c r="F3492" s="40" t="str">
        <f t="shared" si="3"/>
        <v>(dist 541)</v>
      </c>
      <c r="G3492" s="40" t="str">
        <f t="shared" si="4"/>
        <v>(distance (loc1 Roma) (loc2 Treviso) (dist 541))</v>
      </c>
    </row>
    <row r="3493">
      <c r="A3493" t="s">
        <v>63</v>
      </c>
      <c r="B3493" t="s">
        <v>161</v>
      </c>
      <c r="C3493" s="40">
        <v>643.567</v>
      </c>
      <c r="D3493" s="40" t="str">
        <f t="shared" si="1"/>
        <v>(loc1 Roma)</v>
      </c>
      <c r="E3493" s="40" t="str">
        <f t="shared" si="2"/>
        <v>(loc2 Udine)</v>
      </c>
      <c r="F3493" s="40" t="str">
        <f t="shared" si="3"/>
        <v>(dist 643)</v>
      </c>
      <c r="G3493" s="40" t="str">
        <f t="shared" si="4"/>
        <v>(distance (loc1 Roma) (loc2 Udine) (dist 643))</v>
      </c>
    </row>
    <row r="3494">
      <c r="A3494" t="s">
        <v>63</v>
      </c>
      <c r="B3494" t="s">
        <v>163</v>
      </c>
      <c r="C3494" s="40">
        <v>672.741</v>
      </c>
      <c r="D3494" s="40" t="str">
        <f t="shared" si="1"/>
        <v>(loc1 Roma)</v>
      </c>
      <c r="E3494" s="40" t="str">
        <f t="shared" si="2"/>
        <v>(loc2 Trieste)</v>
      </c>
      <c r="F3494" s="40" t="str">
        <f t="shared" si="3"/>
        <v>(dist 672)</v>
      </c>
      <c r="G3494" s="40" t="str">
        <f t="shared" si="4"/>
        <v>(distance (loc1 Roma) (loc2 Trieste) (dist 672))</v>
      </c>
    </row>
    <row r="3495">
      <c r="A3495" t="s">
        <v>63</v>
      </c>
      <c r="B3495" t="s">
        <v>80</v>
      </c>
      <c r="C3495" s="40">
        <v>429.872</v>
      </c>
      <c r="D3495" s="40" t="str">
        <f t="shared" si="1"/>
        <v>(loc1 Roma)</v>
      </c>
      <c r="E3495" s="40" t="str">
        <f t="shared" si="2"/>
        <v>(loc2 Reggio nell'Emilia)</v>
      </c>
      <c r="F3495" s="40" t="str">
        <f t="shared" si="3"/>
        <v>(dist 429)</v>
      </c>
      <c r="G3495" s="40" t="str">
        <f t="shared" si="4"/>
        <v>(distance (loc1 Roma) (loc2 Reggio nell'Emilia) (dist 429))</v>
      </c>
    </row>
    <row r="3496">
      <c r="A3496" t="s">
        <v>63</v>
      </c>
      <c r="B3496" t="s">
        <v>127</v>
      </c>
      <c r="C3496" s="40">
        <v>338.392</v>
      </c>
      <c r="D3496" s="40" t="str">
        <f t="shared" si="1"/>
        <v>(loc1 Roma)</v>
      </c>
      <c r="E3496" s="40" t="str">
        <f t="shared" si="2"/>
        <v>(loc2 Rimini)</v>
      </c>
      <c r="F3496" s="40" t="str">
        <f t="shared" si="3"/>
        <v>(dist 338)</v>
      </c>
      <c r="G3496" s="40" t="str">
        <f t="shared" si="4"/>
        <v>(distance (loc1 Roma) (loc2 Rimini) (dist 338))</v>
      </c>
    </row>
    <row r="3497">
      <c r="A3497" t="s">
        <v>63</v>
      </c>
      <c r="B3497" t="s">
        <v>133</v>
      </c>
      <c r="C3497" s="40">
        <v>899.061</v>
      </c>
      <c r="D3497" s="40" t="str">
        <f t="shared" si="1"/>
        <v>(loc1 Roma)</v>
      </c>
      <c r="E3497" s="40" t="str">
        <f t="shared" si="2"/>
        <v>(loc2 Ragusa)</v>
      </c>
      <c r="F3497" s="40" t="str">
        <f t="shared" si="3"/>
        <v>(dist 899)</v>
      </c>
      <c r="G3497" s="40" t="str">
        <f t="shared" si="4"/>
        <v>(distance (loc1 Roma) (loc2 Ragusa) (dist 899))</v>
      </c>
    </row>
    <row r="3498">
      <c r="A3498" t="s">
        <v>63</v>
      </c>
      <c r="B3498" t="s">
        <v>141</v>
      </c>
      <c r="C3498" s="40">
        <v>700.519</v>
      </c>
      <c r="D3498" s="40" t="str">
        <f t="shared" si="1"/>
        <v>(loc1 Roma)</v>
      </c>
      <c r="E3498" s="40" t="str">
        <f t="shared" si="2"/>
        <v>(loc2 Reggio di Calabria)</v>
      </c>
      <c r="F3498" s="40" t="str">
        <f t="shared" si="3"/>
        <v>(dist 700)</v>
      </c>
      <c r="G3498" s="40" t="str">
        <f t="shared" si="4"/>
        <v>(distance (loc1 Roma) (loc2 Reggio di Calabria) (dist 700))</v>
      </c>
    </row>
    <row r="3499">
      <c r="A3499" t="s">
        <v>63</v>
      </c>
      <c r="B3499" t="s">
        <v>159</v>
      </c>
      <c r="C3499" s="40">
        <v>352.968</v>
      </c>
      <c r="D3499" s="40" t="str">
        <f t="shared" si="1"/>
        <v>(loc1 Roma)</v>
      </c>
      <c r="E3499" s="40" t="str">
        <f t="shared" si="2"/>
        <v>(loc2 Ravenna)</v>
      </c>
      <c r="F3499" s="40" t="str">
        <f t="shared" si="3"/>
        <v>(dist 352)</v>
      </c>
      <c r="G3499" s="40" t="str">
        <f t="shared" si="4"/>
        <v>(distance (loc1 Roma) (loc2 Ravenna) (dist 352))</v>
      </c>
    </row>
    <row r="3500">
      <c r="A3500" t="s">
        <v>31</v>
      </c>
      <c r="B3500" t="s">
        <v>55</v>
      </c>
      <c r="C3500" s="40">
        <v>929.025</v>
      </c>
      <c r="D3500" s="40" t="str">
        <f t="shared" si="1"/>
        <v>(loc1 Salerno)</v>
      </c>
      <c r="E3500" s="40" t="str">
        <f t="shared" si="2"/>
        <v>(loc2 Torino)</v>
      </c>
      <c r="F3500" s="40" t="str">
        <f t="shared" si="3"/>
        <v>(dist 929)</v>
      </c>
      <c r="G3500" s="40" t="str">
        <f t="shared" si="4"/>
        <v>(distance (loc1 Salerno) (loc2 Torino) (dist 929))</v>
      </c>
    </row>
    <row r="3501">
      <c r="A3501" t="s">
        <v>31</v>
      </c>
      <c r="B3501" t="s">
        <v>83</v>
      </c>
      <c r="C3501" s="40">
        <v>944.878</v>
      </c>
      <c r="D3501" s="40" t="str">
        <f t="shared" si="1"/>
        <v>(loc1 Salerno)</v>
      </c>
      <c r="E3501" s="40" t="str">
        <f t="shared" si="2"/>
        <v>(loc2 Verbano-Cusio-Ossola)</v>
      </c>
      <c r="F3501" s="40" t="str">
        <f t="shared" si="3"/>
        <v>(dist 944)</v>
      </c>
      <c r="G3501" s="40" t="str">
        <f t="shared" si="4"/>
        <v>(distance (loc1 Salerno) (loc2 Verbano-Cusio-Ossola) (dist 944))</v>
      </c>
    </row>
    <row r="3502">
      <c r="A3502" t="s">
        <v>31</v>
      </c>
      <c r="B3502" t="s">
        <v>92</v>
      </c>
      <c r="C3502" s="40">
        <v>870.906</v>
      </c>
      <c r="D3502" s="40" t="str">
        <f t="shared" si="1"/>
        <v>(loc1 Salerno)</v>
      </c>
      <c r="E3502" s="40" t="str">
        <f t="shared" si="2"/>
        <v>(loc2 Varese)</v>
      </c>
      <c r="F3502" s="40" t="str">
        <f t="shared" si="3"/>
        <v>(dist 870)</v>
      </c>
      <c r="G3502" s="40" t="str">
        <f t="shared" si="4"/>
        <v>(distance (loc1 Salerno) (loc2 Varese) (dist 870))</v>
      </c>
    </row>
    <row r="3503">
      <c r="A3503" t="s">
        <v>31</v>
      </c>
      <c r="B3503" t="s">
        <v>101</v>
      </c>
      <c r="C3503" s="40">
        <v>741.36</v>
      </c>
      <c r="D3503" s="40" t="str">
        <f t="shared" si="1"/>
        <v>(loc1 Salerno)</v>
      </c>
      <c r="E3503" s="40" t="str">
        <f t="shared" si="2"/>
        <v>(loc2 Verona)</v>
      </c>
      <c r="F3503" s="40" t="str">
        <f t="shared" si="3"/>
        <v>(dist 741)</v>
      </c>
      <c r="G3503" s="40" t="str">
        <f t="shared" si="4"/>
        <v>(distance (loc1 Salerno) (loc2 Verona) (dist 741))</v>
      </c>
    </row>
    <row r="3504">
      <c r="A3504" t="s">
        <v>31</v>
      </c>
      <c r="B3504" t="s">
        <v>105</v>
      </c>
      <c r="C3504" s="40">
        <v>766.385</v>
      </c>
      <c r="D3504" s="40" t="str">
        <f t="shared" si="1"/>
        <v>(loc1 Salerno)</v>
      </c>
      <c r="E3504" s="40" t="str">
        <f t="shared" si="2"/>
        <v>(loc2 Vicenza)</v>
      </c>
      <c r="F3504" s="40" t="str">
        <f t="shared" si="3"/>
        <v>(dist 766)</v>
      </c>
      <c r="G3504" s="40" t="str">
        <f t="shared" si="4"/>
        <v>(distance (loc1 Salerno) (loc2 Vicenza) (dist 766))</v>
      </c>
    </row>
    <row r="3505">
      <c r="A3505" t="s">
        <v>31</v>
      </c>
      <c r="B3505" t="s">
        <v>109</v>
      </c>
      <c r="C3505" s="40">
        <v>824.031</v>
      </c>
      <c r="D3505" s="40" t="str">
        <f t="shared" si="1"/>
        <v>(loc1 Salerno)</v>
      </c>
      <c r="E3505" s="40" t="str">
        <f t="shared" si="2"/>
        <v>(loc2 Trento)</v>
      </c>
      <c r="F3505" s="40" t="str">
        <f t="shared" si="3"/>
        <v>(dist 824)</v>
      </c>
      <c r="G3505" s="40" t="str">
        <f t="shared" si="4"/>
        <v>(distance (loc1 Salerno) (loc2 Trento) (dist 824))</v>
      </c>
    </row>
    <row r="3506">
      <c r="A3506" t="s">
        <v>31</v>
      </c>
      <c r="B3506" t="s">
        <v>110</v>
      </c>
      <c r="C3506" s="40">
        <v>765.957</v>
      </c>
      <c r="D3506" s="40" t="str">
        <f t="shared" si="1"/>
        <v>(loc1 Salerno)</v>
      </c>
      <c r="E3506" s="40" t="str">
        <f t="shared" si="2"/>
        <v>(loc2 Venezia)</v>
      </c>
      <c r="F3506" s="40" t="str">
        <f t="shared" si="3"/>
        <v>(dist 765)</v>
      </c>
      <c r="G3506" s="40" t="str">
        <f t="shared" si="4"/>
        <v>(distance (loc1 Salerno) (loc2 Venezia) (dist 765))</v>
      </c>
    </row>
    <row r="3507">
      <c r="A3507" t="s">
        <v>31</v>
      </c>
      <c r="B3507" t="s">
        <v>111</v>
      </c>
      <c r="C3507" s="40">
        <v>343.882</v>
      </c>
      <c r="D3507" s="40" t="str">
        <f t="shared" si="1"/>
        <v>(loc1 Salerno)</v>
      </c>
      <c r="E3507" s="40" t="str">
        <f t="shared" si="2"/>
        <v>(loc2 Viterbo)</v>
      </c>
      <c r="F3507" s="40" t="str">
        <f t="shared" si="3"/>
        <v>(dist 343)</v>
      </c>
      <c r="G3507" s="40" t="str">
        <f t="shared" si="4"/>
        <v>(distance (loc1 Salerno) (loc2 Viterbo) (dist 343))</v>
      </c>
    </row>
    <row r="3508">
      <c r="A3508" t="s">
        <v>31</v>
      </c>
      <c r="B3508" t="s">
        <v>116</v>
      </c>
      <c r="C3508" s="40">
        <v>766.988</v>
      </c>
      <c r="D3508" s="40" t="str">
        <f t="shared" si="1"/>
        <v>(loc1 Salerno)</v>
      </c>
      <c r="E3508" s="40" t="str">
        <f t="shared" si="2"/>
        <v>(loc2 Trapani)</v>
      </c>
      <c r="F3508" s="40" t="str">
        <f t="shared" si="3"/>
        <v>(dist 766)</v>
      </c>
      <c r="G3508" s="40" t="str">
        <f t="shared" si="4"/>
        <v>(distance (loc1 Salerno) (loc2 Trapani) (dist 766))</v>
      </c>
    </row>
    <row r="3509">
      <c r="A3509" t="s">
        <v>31</v>
      </c>
      <c r="B3509" t="s">
        <v>121</v>
      </c>
      <c r="C3509" s="40">
        <v>342.466</v>
      </c>
      <c r="D3509" s="40" t="str">
        <f t="shared" si="1"/>
        <v>(loc1 Salerno)</v>
      </c>
      <c r="E3509" s="40" t="str">
        <f t="shared" si="2"/>
        <v>(loc2 Terni)</v>
      </c>
      <c r="F3509" s="40" t="str">
        <f t="shared" si="3"/>
        <v>(dist 342)</v>
      </c>
      <c r="G3509" s="40" t="str">
        <f t="shared" si="4"/>
        <v>(distance (loc1 Salerno) (loc2 Terni) (dist 342))</v>
      </c>
    </row>
    <row r="3510">
      <c r="A3510" t="s">
        <v>31</v>
      </c>
      <c r="B3510" t="s">
        <v>151</v>
      </c>
      <c r="C3510" s="40">
        <v>386.761</v>
      </c>
      <c r="D3510" s="40" t="str">
        <f t="shared" si="1"/>
        <v>(loc1 Salerno)</v>
      </c>
      <c r="E3510" s="40" t="str">
        <f t="shared" si="2"/>
        <v>(loc2 Teramo)</v>
      </c>
      <c r="F3510" s="40" t="str">
        <f t="shared" si="3"/>
        <v>(dist 386)</v>
      </c>
      <c r="G3510" s="40" t="str">
        <f t="shared" si="4"/>
        <v>(distance (loc1 Salerno) (loc2 Teramo) (dist 386))</v>
      </c>
    </row>
    <row r="3511">
      <c r="A3511" t="s">
        <v>31</v>
      </c>
      <c r="B3511" t="s">
        <v>155</v>
      </c>
      <c r="C3511" s="40">
        <v>781.365</v>
      </c>
      <c r="D3511" s="40" t="str">
        <f t="shared" si="1"/>
        <v>(loc1 Salerno)</v>
      </c>
      <c r="E3511" s="40" t="str">
        <f t="shared" si="2"/>
        <v>(loc2 Treviso)</v>
      </c>
      <c r="F3511" s="40" t="str">
        <f t="shared" si="3"/>
        <v>(dist 781)</v>
      </c>
      <c r="G3511" s="40" t="str">
        <f t="shared" si="4"/>
        <v>(distance (loc1 Salerno) (loc2 Treviso) (dist 781))</v>
      </c>
    </row>
    <row r="3512">
      <c r="A3512" t="s">
        <v>31</v>
      </c>
      <c r="B3512" t="s">
        <v>161</v>
      </c>
      <c r="C3512" s="40">
        <v>883.189</v>
      </c>
      <c r="D3512" s="40" t="str">
        <f t="shared" si="1"/>
        <v>(loc1 Salerno)</v>
      </c>
      <c r="E3512" s="40" t="str">
        <f t="shared" si="2"/>
        <v>(loc2 Udine)</v>
      </c>
      <c r="F3512" s="40" t="str">
        <f t="shared" si="3"/>
        <v>(dist 883)</v>
      </c>
      <c r="G3512" s="40" t="str">
        <f t="shared" si="4"/>
        <v>(distance (loc1 Salerno) (loc2 Udine) (dist 883))</v>
      </c>
    </row>
    <row r="3513">
      <c r="A3513" t="s">
        <v>31</v>
      </c>
      <c r="B3513" t="s">
        <v>163</v>
      </c>
      <c r="C3513" s="40">
        <v>912.363</v>
      </c>
      <c r="D3513" s="40" t="str">
        <f t="shared" si="1"/>
        <v>(loc1 Salerno)</v>
      </c>
      <c r="E3513" s="40" t="str">
        <f t="shared" si="2"/>
        <v>(loc2 Trieste)</v>
      </c>
      <c r="F3513" s="40" t="str">
        <f t="shared" si="3"/>
        <v>(dist 912)</v>
      </c>
      <c r="G3513" s="40" t="str">
        <f t="shared" si="4"/>
        <v>(distance (loc1 Salerno) (loc2 Trieste) (dist 912))</v>
      </c>
    </row>
    <row r="3514">
      <c r="A3514" t="s">
        <v>31</v>
      </c>
      <c r="B3514" t="s">
        <v>45</v>
      </c>
      <c r="C3514" s="40">
        <v>472.91</v>
      </c>
      <c r="D3514" s="40" t="str">
        <f t="shared" si="1"/>
        <v>(loc1 Salerno)</v>
      </c>
      <c r="E3514" s="40" t="str">
        <f t="shared" si="2"/>
        <v>(loc2 Siena)</v>
      </c>
      <c r="F3514" s="40" t="str">
        <f t="shared" si="3"/>
        <v>(dist 472)</v>
      </c>
      <c r="G3514" s="40" t="str">
        <f t="shared" si="4"/>
        <v>(distance (loc1 Salerno) (loc2 Siena) (dist 472))</v>
      </c>
    </row>
    <row r="3515">
      <c r="A3515" t="s">
        <v>31</v>
      </c>
      <c r="B3515" t="s">
        <v>49</v>
      </c>
      <c r="C3515" s="40">
        <v>796.553</v>
      </c>
      <c r="D3515" s="40" t="str">
        <f t="shared" si="1"/>
        <v>(loc1 Salerno)</v>
      </c>
      <c r="E3515" s="40" t="str">
        <f t="shared" si="2"/>
        <v>(loc2 Savona)</v>
      </c>
      <c r="F3515" s="40" t="str">
        <f t="shared" si="3"/>
        <v>(dist 796)</v>
      </c>
      <c r="G3515" s="40" t="str">
        <f t="shared" si="4"/>
        <v>(distance (loc1 Salerno) (loc2 Savona) (dist 796))</v>
      </c>
    </row>
    <row r="3516">
      <c r="A3516" t="s">
        <v>31</v>
      </c>
      <c r="B3516" t="s">
        <v>112</v>
      </c>
      <c r="C3516" s="40">
        <v>941.58</v>
      </c>
      <c r="D3516" s="40" t="str">
        <f t="shared" si="1"/>
        <v>(loc1 Salerno)</v>
      </c>
      <c r="E3516" s="40" t="str">
        <f t="shared" si="2"/>
        <v>(loc2 Sondrio)</v>
      </c>
      <c r="F3516" s="40" t="str">
        <f t="shared" si="3"/>
        <v>(dist 941)</v>
      </c>
      <c r="G3516" s="40" t="str">
        <f t="shared" si="4"/>
        <v>(distance (loc1 Salerno) (loc2 Sondrio) (dist 941))</v>
      </c>
    </row>
    <row r="3517">
      <c r="A3517" t="s">
        <v>31</v>
      </c>
      <c r="B3517" t="s">
        <v>134</v>
      </c>
      <c r="C3517" s="40">
        <v>599.074</v>
      </c>
      <c r="D3517" s="40" t="str">
        <f t="shared" si="1"/>
        <v>(loc1 Salerno)</v>
      </c>
      <c r="E3517" s="40" t="str">
        <f t="shared" si="2"/>
        <v>(loc2 Siracusa)</v>
      </c>
      <c r="F3517" s="40" t="str">
        <f t="shared" si="3"/>
        <v>(dist 599)</v>
      </c>
      <c r="G3517" s="40" t="str">
        <f t="shared" si="4"/>
        <v>(distance (loc1 Salerno) (loc2 Siracusa) (dist 599))</v>
      </c>
    </row>
    <row r="3518">
      <c r="A3518" t="s">
        <v>49</v>
      </c>
      <c r="B3518" t="s">
        <v>31</v>
      </c>
      <c r="C3518" s="40">
        <v>796.553</v>
      </c>
      <c r="D3518" s="40" t="str">
        <f t="shared" si="1"/>
        <v>(loc1 Savona)</v>
      </c>
      <c r="E3518" s="40" t="str">
        <f t="shared" si="2"/>
        <v>(loc2 Salerno)</v>
      </c>
      <c r="F3518" s="40" t="str">
        <f t="shared" si="3"/>
        <v>(dist 796)</v>
      </c>
      <c r="G3518" s="40" t="str">
        <f t="shared" si="4"/>
        <v>(distance (loc1 Savona) (loc2 Salerno) (dist 796))</v>
      </c>
    </row>
    <row r="3519">
      <c r="A3519" t="s">
        <v>49</v>
      </c>
      <c r="B3519" t="s">
        <v>45</v>
      </c>
      <c r="C3519" s="40">
        <v>351.596</v>
      </c>
      <c r="D3519" s="40" t="str">
        <f t="shared" si="1"/>
        <v>(loc1 Savona)</v>
      </c>
      <c r="E3519" s="40" t="str">
        <f t="shared" si="2"/>
        <v>(loc2 Siena)</v>
      </c>
      <c r="F3519" s="40" t="str">
        <f t="shared" si="3"/>
        <v>(dist 351)</v>
      </c>
      <c r="G3519" s="40" t="str">
        <f t="shared" si="4"/>
        <v>(distance (loc1 Savona) (loc2 Siena) (dist 351))</v>
      </c>
    </row>
    <row r="3520">
      <c r="A3520" t="s">
        <v>49</v>
      </c>
      <c r="B3520" t="s">
        <v>55</v>
      </c>
      <c r="C3520" s="40">
        <v>141.065</v>
      </c>
      <c r="D3520" s="40" t="str">
        <f t="shared" si="1"/>
        <v>(loc1 Savona)</v>
      </c>
      <c r="E3520" s="40" t="str">
        <f t="shared" si="2"/>
        <v>(loc2 Torino)</v>
      </c>
      <c r="F3520" s="40" t="str">
        <f t="shared" si="3"/>
        <v>(dist 141)</v>
      </c>
      <c r="G3520" s="40" t="str">
        <f t="shared" si="4"/>
        <v>(distance (loc1 Savona) (loc2 Torino) (dist 141))</v>
      </c>
    </row>
    <row r="3521">
      <c r="A3521" t="s">
        <v>49</v>
      </c>
      <c r="B3521" t="s">
        <v>83</v>
      </c>
      <c r="C3521" s="40">
        <v>265.436</v>
      </c>
      <c r="D3521" s="40" t="str">
        <f t="shared" si="1"/>
        <v>(loc1 Savona)</v>
      </c>
      <c r="E3521" s="40" t="str">
        <f t="shared" si="2"/>
        <v>(loc2 Verbano-Cusio-Ossola)</v>
      </c>
      <c r="F3521" s="40" t="str">
        <f t="shared" si="3"/>
        <v>(dist 265)</v>
      </c>
      <c r="G3521" s="40" t="str">
        <f t="shared" si="4"/>
        <v>(distance (loc1 Savona) (loc2 Verbano-Cusio-Ossola) (dist 265))</v>
      </c>
    </row>
    <row r="3522">
      <c r="A3522" t="s">
        <v>49</v>
      </c>
      <c r="B3522" t="s">
        <v>92</v>
      </c>
      <c r="C3522" s="40">
        <v>236.607</v>
      </c>
      <c r="D3522" s="40" t="str">
        <f t="shared" si="1"/>
        <v>(loc1 Savona)</v>
      </c>
      <c r="E3522" s="40" t="str">
        <f t="shared" si="2"/>
        <v>(loc2 Varese)</v>
      </c>
      <c r="F3522" s="40" t="str">
        <f t="shared" si="3"/>
        <v>(dist 236)</v>
      </c>
      <c r="G3522" s="40" t="str">
        <f t="shared" si="4"/>
        <v>(distance (loc1 Savona) (loc2 Varese) (dist 236))</v>
      </c>
    </row>
    <row r="3523">
      <c r="A3523" t="s">
        <v>49</v>
      </c>
      <c r="B3523" t="s">
        <v>101</v>
      </c>
      <c r="C3523" s="40">
        <v>321.635</v>
      </c>
      <c r="D3523" s="40" t="str">
        <f t="shared" si="1"/>
        <v>(loc1 Savona)</v>
      </c>
      <c r="E3523" s="40" t="str">
        <f t="shared" si="2"/>
        <v>(loc2 Verona)</v>
      </c>
      <c r="F3523" s="40" t="str">
        <f t="shared" si="3"/>
        <v>(dist 321)</v>
      </c>
      <c r="G3523" s="40" t="str">
        <f t="shared" si="4"/>
        <v>(distance (loc1 Savona) (loc2 Verona) (dist 321))</v>
      </c>
    </row>
    <row r="3524">
      <c r="A3524" t="s">
        <v>49</v>
      </c>
      <c r="B3524" t="s">
        <v>105</v>
      </c>
      <c r="C3524" s="40">
        <v>369.467</v>
      </c>
      <c r="D3524" s="40" t="str">
        <f t="shared" si="1"/>
        <v>(loc1 Savona)</v>
      </c>
      <c r="E3524" s="40" t="str">
        <f t="shared" si="2"/>
        <v>(loc2 Vicenza)</v>
      </c>
      <c r="F3524" s="40" t="str">
        <f t="shared" si="3"/>
        <v>(dist 369)</v>
      </c>
      <c r="G3524" s="40" t="str">
        <f t="shared" si="4"/>
        <v>(distance (loc1 Savona) (loc2 Vicenza) (dist 369))</v>
      </c>
    </row>
    <row r="3525">
      <c r="A3525" t="s">
        <v>49</v>
      </c>
      <c r="B3525" t="s">
        <v>109</v>
      </c>
      <c r="C3525" s="40">
        <v>386.462</v>
      </c>
      <c r="D3525" s="40" t="str">
        <f t="shared" si="1"/>
        <v>(loc1 Savona)</v>
      </c>
      <c r="E3525" s="40" t="str">
        <f t="shared" si="2"/>
        <v>(loc2 Trento)</v>
      </c>
      <c r="F3525" s="40" t="str">
        <f t="shared" si="3"/>
        <v>(dist 386)</v>
      </c>
      <c r="G3525" s="40" t="str">
        <f t="shared" si="4"/>
        <v>(distance (loc1 Savona) (loc2 Trento) (dist 386))</v>
      </c>
    </row>
    <row r="3526">
      <c r="A3526" t="s">
        <v>49</v>
      </c>
      <c r="B3526" t="s">
        <v>110</v>
      </c>
      <c r="C3526" s="40">
        <v>432.645</v>
      </c>
      <c r="D3526" s="40" t="str">
        <f t="shared" si="1"/>
        <v>(loc1 Savona)</v>
      </c>
      <c r="E3526" s="40" t="str">
        <f t="shared" si="2"/>
        <v>(loc2 Venezia)</v>
      </c>
      <c r="F3526" s="40" t="str">
        <f t="shared" si="3"/>
        <v>(dist 432)</v>
      </c>
      <c r="G3526" s="40" t="str">
        <f t="shared" si="4"/>
        <v>(distance (loc1 Savona) (loc2 Venezia) (dist 432))</v>
      </c>
    </row>
    <row r="3527">
      <c r="A3527" t="s">
        <v>49</v>
      </c>
      <c r="B3527" t="s">
        <v>111</v>
      </c>
      <c r="C3527" s="40">
        <v>498.966</v>
      </c>
      <c r="D3527" s="40" t="str">
        <f t="shared" si="1"/>
        <v>(loc1 Savona)</v>
      </c>
      <c r="E3527" s="40" t="str">
        <f t="shared" si="2"/>
        <v>(loc2 Viterbo)</v>
      </c>
      <c r="F3527" s="40" t="str">
        <f t="shared" si="3"/>
        <v>(dist 498)</v>
      </c>
      <c r="G3527" s="40" t="str">
        <f t="shared" si="4"/>
        <v>(distance (loc1 Savona) (loc2 Viterbo) (dist 498))</v>
      </c>
    </row>
    <row r="3528">
      <c r="A3528" t="s">
        <v>49</v>
      </c>
      <c r="B3528" t="s">
        <v>116</v>
      </c>
      <c r="C3528" s="40">
        <v>1561.16</v>
      </c>
      <c r="D3528" s="40" t="str">
        <f t="shared" si="1"/>
        <v>(loc1 Savona)</v>
      </c>
      <c r="E3528" s="40" t="str">
        <f t="shared" si="2"/>
        <v>(loc2 Trapani)</v>
      </c>
      <c r="F3528" s="40" t="str">
        <f t="shared" si="3"/>
        <v>(dist 1561)</v>
      </c>
      <c r="G3528" s="40" t="str">
        <f t="shared" si="4"/>
        <v>(distance (loc1 Savona) (loc2 Trapani) (dist 1561))</v>
      </c>
    </row>
    <row r="3529">
      <c r="A3529" t="s">
        <v>49</v>
      </c>
      <c r="B3529" t="s">
        <v>121</v>
      </c>
      <c r="C3529" s="40">
        <v>514.109</v>
      </c>
      <c r="D3529" s="40" t="str">
        <f t="shared" si="1"/>
        <v>(loc1 Savona)</v>
      </c>
      <c r="E3529" s="40" t="str">
        <f t="shared" si="2"/>
        <v>(loc2 Terni)</v>
      </c>
      <c r="F3529" s="40" t="str">
        <f t="shared" si="3"/>
        <v>(dist 514)</v>
      </c>
      <c r="G3529" s="40" t="str">
        <f t="shared" si="4"/>
        <v>(distance (loc1 Savona) (loc2 Terni) (dist 514))</v>
      </c>
    </row>
    <row r="3530">
      <c r="A3530" t="s">
        <v>49</v>
      </c>
      <c r="B3530" t="s">
        <v>151</v>
      </c>
      <c r="C3530" s="40">
        <v>672.41</v>
      </c>
      <c r="D3530" s="40" t="str">
        <f t="shared" si="1"/>
        <v>(loc1 Savona)</v>
      </c>
      <c r="E3530" s="40" t="str">
        <f t="shared" si="2"/>
        <v>(loc2 Teramo)</v>
      </c>
      <c r="F3530" s="40" t="str">
        <f t="shared" si="3"/>
        <v>(dist 672)</v>
      </c>
      <c r="G3530" s="40" t="str">
        <f t="shared" si="4"/>
        <v>(distance (loc1 Savona) (loc2 Teramo) (dist 672))</v>
      </c>
    </row>
    <row r="3531">
      <c r="A3531" t="s">
        <v>49</v>
      </c>
      <c r="B3531" t="s">
        <v>155</v>
      </c>
      <c r="C3531" s="40">
        <v>448.052</v>
      </c>
      <c r="D3531" s="40" t="str">
        <f t="shared" si="1"/>
        <v>(loc1 Savona)</v>
      </c>
      <c r="E3531" s="40" t="str">
        <f t="shared" si="2"/>
        <v>(loc2 Treviso)</v>
      </c>
      <c r="F3531" s="40" t="str">
        <f t="shared" si="3"/>
        <v>(dist 448)</v>
      </c>
      <c r="G3531" s="40" t="str">
        <f t="shared" si="4"/>
        <v>(distance (loc1 Savona) (loc2 Treviso) (dist 448))</v>
      </c>
    </row>
    <row r="3532">
      <c r="A3532" t="s">
        <v>49</v>
      </c>
      <c r="B3532" t="s">
        <v>161</v>
      </c>
      <c r="C3532" s="40">
        <v>549.877</v>
      </c>
      <c r="D3532" s="40" t="str">
        <f t="shared" si="1"/>
        <v>(loc1 Savona)</v>
      </c>
      <c r="E3532" s="40" t="str">
        <f t="shared" si="2"/>
        <v>(loc2 Udine)</v>
      </c>
      <c r="F3532" s="40" t="str">
        <f t="shared" si="3"/>
        <v>(dist 549)</v>
      </c>
      <c r="G3532" s="40" t="str">
        <f t="shared" si="4"/>
        <v>(distance (loc1 Savona) (loc2 Udine) (dist 549))</v>
      </c>
    </row>
    <row r="3533">
      <c r="A3533" t="s">
        <v>49</v>
      </c>
      <c r="B3533" t="s">
        <v>163</v>
      </c>
      <c r="C3533" s="40">
        <v>579.051</v>
      </c>
      <c r="D3533" s="40" t="str">
        <f t="shared" si="1"/>
        <v>(loc1 Savona)</v>
      </c>
      <c r="E3533" s="40" t="str">
        <f t="shared" si="2"/>
        <v>(loc2 Trieste)</v>
      </c>
      <c r="F3533" s="40" t="str">
        <f t="shared" si="3"/>
        <v>(dist 579)</v>
      </c>
      <c r="G3533" s="40" t="str">
        <f t="shared" si="4"/>
        <v>(distance (loc1 Savona) (loc2 Trieste) (dist 579))</v>
      </c>
    </row>
    <row r="3534">
      <c r="A3534" t="s">
        <v>49</v>
      </c>
      <c r="B3534" t="s">
        <v>112</v>
      </c>
      <c r="C3534" s="40">
        <v>319.828</v>
      </c>
      <c r="D3534" s="40" t="str">
        <f t="shared" si="1"/>
        <v>(loc1 Savona)</v>
      </c>
      <c r="E3534" s="40" t="str">
        <f t="shared" si="2"/>
        <v>(loc2 Sondrio)</v>
      </c>
      <c r="F3534" s="40" t="str">
        <f t="shared" si="3"/>
        <v>(dist 319)</v>
      </c>
      <c r="G3534" s="40" t="str">
        <f t="shared" si="4"/>
        <v>(distance (loc1 Savona) (loc2 Sondrio) (dist 319))</v>
      </c>
    </row>
    <row r="3535">
      <c r="A3535" t="s">
        <v>49</v>
      </c>
      <c r="B3535" t="s">
        <v>134</v>
      </c>
      <c r="C3535" s="40">
        <v>1393.246</v>
      </c>
      <c r="D3535" s="40" t="str">
        <f t="shared" si="1"/>
        <v>(loc1 Savona)</v>
      </c>
      <c r="E3535" s="40" t="str">
        <f t="shared" si="2"/>
        <v>(loc2 Siracusa)</v>
      </c>
      <c r="F3535" s="40" t="str">
        <f t="shared" si="3"/>
        <v>(dist 1393)</v>
      </c>
      <c r="G3535" s="40" t="str">
        <f t="shared" si="4"/>
        <v>(distance (loc1 Savona) (loc2 Siracusa) (dist 1393))</v>
      </c>
    </row>
    <row r="3536">
      <c r="A3536" t="s">
        <v>45</v>
      </c>
      <c r="B3536" t="s">
        <v>31</v>
      </c>
      <c r="C3536" s="40">
        <v>472.91</v>
      </c>
      <c r="D3536" s="40" t="str">
        <f t="shared" si="1"/>
        <v>(loc1 Siena)</v>
      </c>
      <c r="E3536" s="40" t="str">
        <f t="shared" si="2"/>
        <v>(loc2 Salerno)</v>
      </c>
      <c r="F3536" s="40" t="str">
        <f t="shared" si="3"/>
        <v>(dist 472)</v>
      </c>
      <c r="G3536" s="40" t="str">
        <f t="shared" si="4"/>
        <v>(distance (loc1 Siena) (loc2 Salerno) (dist 472))</v>
      </c>
    </row>
    <row r="3537">
      <c r="A3537" t="s">
        <v>45</v>
      </c>
      <c r="B3537" t="s">
        <v>55</v>
      </c>
      <c r="C3537" s="40">
        <v>484.067</v>
      </c>
      <c r="D3537" s="40" t="str">
        <f t="shared" si="1"/>
        <v>(loc1 Siena)</v>
      </c>
      <c r="E3537" s="40" t="str">
        <f t="shared" si="2"/>
        <v>(loc2 Torino)</v>
      </c>
      <c r="F3537" s="40" t="str">
        <f t="shared" si="3"/>
        <v>(dist 484)</v>
      </c>
      <c r="G3537" s="40" t="str">
        <f t="shared" si="4"/>
        <v>(distance (loc1 Siena) (loc2 Torino) (dist 484))</v>
      </c>
    </row>
    <row r="3538">
      <c r="A3538" t="s">
        <v>45</v>
      </c>
      <c r="B3538" t="s">
        <v>83</v>
      </c>
      <c r="C3538" s="40">
        <v>499.92</v>
      </c>
      <c r="D3538" s="40" t="str">
        <f t="shared" si="1"/>
        <v>(loc1 Siena)</v>
      </c>
      <c r="E3538" s="40" t="str">
        <f t="shared" si="2"/>
        <v>(loc2 Verbano-Cusio-Ossola)</v>
      </c>
      <c r="F3538" s="40" t="str">
        <f t="shared" si="3"/>
        <v>(dist 499)</v>
      </c>
      <c r="G3538" s="40" t="str">
        <f t="shared" si="4"/>
        <v>(distance (loc1 Siena) (loc2 Verbano-Cusio-Ossola) (dist 499))</v>
      </c>
    </row>
    <row r="3539">
      <c r="A3539" t="s">
        <v>45</v>
      </c>
      <c r="B3539" t="s">
        <v>92</v>
      </c>
      <c r="C3539" s="40">
        <v>425.948</v>
      </c>
      <c r="D3539" s="40" t="str">
        <f t="shared" si="1"/>
        <v>(loc1 Siena)</v>
      </c>
      <c r="E3539" s="40" t="str">
        <f t="shared" si="2"/>
        <v>(loc2 Varese)</v>
      </c>
      <c r="F3539" s="40" t="str">
        <f t="shared" si="3"/>
        <v>(dist 425)</v>
      </c>
      <c r="G3539" s="40" t="str">
        <f t="shared" si="4"/>
        <v>(distance (loc1 Siena) (loc2 Varese) (dist 425))</v>
      </c>
    </row>
    <row r="3540">
      <c r="A3540" t="s">
        <v>45</v>
      </c>
      <c r="B3540" t="s">
        <v>101</v>
      </c>
      <c r="C3540" s="40">
        <v>296.402</v>
      </c>
      <c r="D3540" s="40" t="str">
        <f t="shared" si="1"/>
        <v>(loc1 Siena)</v>
      </c>
      <c r="E3540" s="40" t="str">
        <f t="shared" si="2"/>
        <v>(loc2 Verona)</v>
      </c>
      <c r="F3540" s="40" t="str">
        <f t="shared" si="3"/>
        <v>(dist 296)</v>
      </c>
      <c r="G3540" s="40" t="str">
        <f t="shared" si="4"/>
        <v>(distance (loc1 Siena) (loc2 Verona) (dist 296))</v>
      </c>
    </row>
    <row r="3541">
      <c r="A3541" t="s">
        <v>45</v>
      </c>
      <c r="B3541" t="s">
        <v>105</v>
      </c>
      <c r="C3541" s="40">
        <v>321.427</v>
      </c>
      <c r="D3541" s="40" t="str">
        <f t="shared" si="1"/>
        <v>(loc1 Siena)</v>
      </c>
      <c r="E3541" s="40" t="str">
        <f t="shared" si="2"/>
        <v>(loc2 Vicenza)</v>
      </c>
      <c r="F3541" s="40" t="str">
        <f t="shared" si="3"/>
        <v>(dist 321)</v>
      </c>
      <c r="G3541" s="40" t="str">
        <f t="shared" si="4"/>
        <v>(distance (loc1 Siena) (loc2 Vicenza) (dist 321))</v>
      </c>
    </row>
    <row r="3542">
      <c r="A3542" t="s">
        <v>45</v>
      </c>
      <c r="B3542" t="s">
        <v>109</v>
      </c>
      <c r="C3542" s="40">
        <v>379.073</v>
      </c>
      <c r="D3542" s="40" t="str">
        <f t="shared" si="1"/>
        <v>(loc1 Siena)</v>
      </c>
      <c r="E3542" s="40" t="str">
        <f t="shared" si="2"/>
        <v>(loc2 Trento)</v>
      </c>
      <c r="F3542" s="40" t="str">
        <f t="shared" si="3"/>
        <v>(dist 379)</v>
      </c>
      <c r="G3542" s="40" t="str">
        <f t="shared" si="4"/>
        <v>(distance (loc1 Siena) (loc2 Trento) (dist 379))</v>
      </c>
    </row>
    <row r="3543">
      <c r="A3543" t="s">
        <v>45</v>
      </c>
      <c r="B3543" t="s">
        <v>110</v>
      </c>
      <c r="C3543" s="40">
        <v>320.999</v>
      </c>
      <c r="D3543" s="40" t="str">
        <f t="shared" si="1"/>
        <v>(loc1 Siena)</v>
      </c>
      <c r="E3543" s="40" t="str">
        <f t="shared" si="2"/>
        <v>(loc2 Venezia)</v>
      </c>
      <c r="F3543" s="40" t="str">
        <f t="shared" si="3"/>
        <v>(dist 320)</v>
      </c>
      <c r="G3543" s="40" t="str">
        <f t="shared" si="4"/>
        <v>(distance (loc1 Siena) (loc2 Venezia) (dist 320))</v>
      </c>
    </row>
    <row r="3544">
      <c r="A3544" t="s">
        <v>45</v>
      </c>
      <c r="B3544" t="s">
        <v>111</v>
      </c>
      <c r="C3544" s="40">
        <v>169.688</v>
      </c>
      <c r="D3544" s="40" t="str">
        <f t="shared" si="1"/>
        <v>(loc1 Siena)</v>
      </c>
      <c r="E3544" s="40" t="str">
        <f t="shared" si="2"/>
        <v>(loc2 Viterbo)</v>
      </c>
      <c r="F3544" s="40" t="str">
        <f t="shared" si="3"/>
        <v>(dist 169)</v>
      </c>
      <c r="G3544" s="40" t="str">
        <f t="shared" si="4"/>
        <v>(distance (loc1 Siena) (loc2 Viterbo) (dist 169))</v>
      </c>
    </row>
    <row r="3545">
      <c r="A3545" t="s">
        <v>45</v>
      </c>
      <c r="B3545" t="s">
        <v>116</v>
      </c>
      <c r="C3545" s="40">
        <v>1231.882</v>
      </c>
      <c r="D3545" s="40" t="str">
        <f t="shared" si="1"/>
        <v>(loc1 Siena)</v>
      </c>
      <c r="E3545" s="40" t="str">
        <f t="shared" si="2"/>
        <v>(loc2 Trapani)</v>
      </c>
      <c r="F3545" s="40" t="str">
        <f t="shared" si="3"/>
        <v>(dist 1231)</v>
      </c>
      <c r="G3545" s="40" t="str">
        <f t="shared" si="4"/>
        <v>(distance (loc1 Siena) (loc2 Trapani) (dist 1231))</v>
      </c>
    </row>
    <row r="3546">
      <c r="A3546" t="s">
        <v>45</v>
      </c>
      <c r="B3546" t="s">
        <v>121</v>
      </c>
      <c r="C3546" s="40">
        <v>184.831</v>
      </c>
      <c r="D3546" s="40" t="str">
        <f t="shared" si="1"/>
        <v>(loc1 Siena)</v>
      </c>
      <c r="E3546" s="40" t="str">
        <f t="shared" si="2"/>
        <v>(loc2 Terni)</v>
      </c>
      <c r="F3546" s="40" t="str">
        <f t="shared" si="3"/>
        <v>(dist 184)</v>
      </c>
      <c r="G3546" s="40" t="str">
        <f t="shared" si="4"/>
        <v>(distance (loc1 Siena) (loc2 Terni) (dist 184))</v>
      </c>
    </row>
    <row r="3547">
      <c r="A3547" t="s">
        <v>45</v>
      </c>
      <c r="B3547" t="s">
        <v>151</v>
      </c>
      <c r="C3547" s="40">
        <v>328.959</v>
      </c>
      <c r="D3547" s="40" t="str">
        <f t="shared" si="1"/>
        <v>(loc1 Siena)</v>
      </c>
      <c r="E3547" s="40" t="str">
        <f t="shared" si="2"/>
        <v>(loc2 Teramo)</v>
      </c>
      <c r="F3547" s="40" t="str">
        <f t="shared" si="3"/>
        <v>(dist 328)</v>
      </c>
      <c r="G3547" s="40" t="str">
        <f t="shared" si="4"/>
        <v>(distance (loc1 Siena) (loc2 Teramo) (dist 328))</v>
      </c>
    </row>
    <row r="3548">
      <c r="A3548" t="s">
        <v>45</v>
      </c>
      <c r="B3548" t="s">
        <v>155</v>
      </c>
      <c r="C3548" s="40">
        <v>336.407</v>
      </c>
      <c r="D3548" s="40" t="str">
        <f t="shared" si="1"/>
        <v>(loc1 Siena)</v>
      </c>
      <c r="E3548" s="40" t="str">
        <f t="shared" si="2"/>
        <v>(loc2 Treviso)</v>
      </c>
      <c r="F3548" s="40" t="str">
        <f t="shared" si="3"/>
        <v>(dist 336)</v>
      </c>
      <c r="G3548" s="40" t="str">
        <f t="shared" si="4"/>
        <v>(distance (loc1 Siena) (loc2 Treviso) (dist 336))</v>
      </c>
    </row>
    <row r="3549">
      <c r="A3549" t="s">
        <v>45</v>
      </c>
      <c r="B3549" t="s">
        <v>161</v>
      </c>
      <c r="C3549" s="40">
        <v>438.231</v>
      </c>
      <c r="D3549" s="40" t="str">
        <f t="shared" si="1"/>
        <v>(loc1 Siena)</v>
      </c>
      <c r="E3549" s="40" t="str">
        <f t="shared" si="2"/>
        <v>(loc2 Udine)</v>
      </c>
      <c r="F3549" s="40" t="str">
        <f t="shared" si="3"/>
        <v>(dist 438)</v>
      </c>
      <c r="G3549" s="40" t="str">
        <f t="shared" si="4"/>
        <v>(distance (loc1 Siena) (loc2 Udine) (dist 438))</v>
      </c>
    </row>
    <row r="3550">
      <c r="A3550" t="s">
        <v>45</v>
      </c>
      <c r="B3550" t="s">
        <v>163</v>
      </c>
      <c r="C3550" s="40">
        <v>467.405</v>
      </c>
      <c r="D3550" s="40" t="str">
        <f t="shared" si="1"/>
        <v>(loc1 Siena)</v>
      </c>
      <c r="E3550" s="40" t="str">
        <f t="shared" si="2"/>
        <v>(loc2 Trieste)</v>
      </c>
      <c r="F3550" s="40" t="str">
        <f t="shared" si="3"/>
        <v>(dist 467)</v>
      </c>
      <c r="G3550" s="40" t="str">
        <f t="shared" si="4"/>
        <v>(distance (loc1 Siena) (loc2 Trieste) (dist 467))</v>
      </c>
    </row>
    <row r="3551">
      <c r="A3551" t="s">
        <v>45</v>
      </c>
      <c r="B3551" t="s">
        <v>49</v>
      </c>
      <c r="C3551" s="40">
        <v>351.596</v>
      </c>
      <c r="D3551" s="40" t="str">
        <f t="shared" si="1"/>
        <v>(loc1 Siena)</v>
      </c>
      <c r="E3551" s="40" t="str">
        <f t="shared" si="2"/>
        <v>(loc2 Savona)</v>
      </c>
      <c r="F3551" s="40" t="str">
        <f t="shared" si="3"/>
        <v>(dist 351)</v>
      </c>
      <c r="G3551" s="40" t="str">
        <f t="shared" si="4"/>
        <v>(distance (loc1 Siena) (loc2 Savona) (dist 351))</v>
      </c>
    </row>
    <row r="3552">
      <c r="A3552" t="s">
        <v>45</v>
      </c>
      <c r="B3552" t="s">
        <v>112</v>
      </c>
      <c r="C3552" s="40">
        <v>496.622</v>
      </c>
      <c r="D3552" s="40" t="str">
        <f t="shared" si="1"/>
        <v>(loc1 Siena)</v>
      </c>
      <c r="E3552" s="40" t="str">
        <f t="shared" si="2"/>
        <v>(loc2 Sondrio)</v>
      </c>
      <c r="F3552" s="40" t="str">
        <f t="shared" si="3"/>
        <v>(dist 496)</v>
      </c>
      <c r="G3552" s="40" t="str">
        <f t="shared" si="4"/>
        <v>(distance (loc1 Siena) (loc2 Sondrio) (dist 496))</v>
      </c>
    </row>
    <row r="3553">
      <c r="A3553" t="s">
        <v>45</v>
      </c>
      <c r="B3553" t="s">
        <v>134</v>
      </c>
      <c r="C3553" s="40">
        <v>1063.968</v>
      </c>
      <c r="D3553" s="40" t="str">
        <f t="shared" si="1"/>
        <v>(loc1 Siena)</v>
      </c>
      <c r="E3553" s="40" t="str">
        <f t="shared" si="2"/>
        <v>(loc2 Siracusa)</v>
      </c>
      <c r="F3553" s="40" t="str">
        <f t="shared" si="3"/>
        <v>(dist 1063)</v>
      </c>
      <c r="G3553" s="40" t="str">
        <f t="shared" si="4"/>
        <v>(distance (loc1 Siena) (loc2 Siracusa) (dist 1063))</v>
      </c>
    </row>
    <row r="3554">
      <c r="A3554" t="s">
        <v>134</v>
      </c>
      <c r="B3554" t="s">
        <v>31</v>
      </c>
      <c r="C3554" s="40">
        <v>599.074</v>
      </c>
      <c r="D3554" s="40" t="str">
        <f t="shared" si="1"/>
        <v>(loc1 Siracusa)</v>
      </c>
      <c r="E3554" s="40" t="str">
        <f t="shared" si="2"/>
        <v>(loc2 Salerno)</v>
      </c>
      <c r="F3554" s="40" t="str">
        <f t="shared" si="3"/>
        <v>(dist 599)</v>
      </c>
      <c r="G3554" s="40" t="str">
        <f t="shared" si="4"/>
        <v>(distance (loc1 Siracusa) (loc2 Salerno) (dist 599))</v>
      </c>
    </row>
    <row r="3555">
      <c r="A3555" t="s">
        <v>134</v>
      </c>
      <c r="B3555" t="s">
        <v>45</v>
      </c>
      <c r="C3555" s="40">
        <v>1063.968</v>
      </c>
      <c r="D3555" s="40" t="str">
        <f t="shared" si="1"/>
        <v>(loc1 Siracusa)</v>
      </c>
      <c r="E3555" s="40" t="str">
        <f t="shared" si="2"/>
        <v>(loc2 Siena)</v>
      </c>
      <c r="F3555" s="40" t="str">
        <f t="shared" si="3"/>
        <v>(dist 1063)</v>
      </c>
      <c r="G3555" s="40" t="str">
        <f t="shared" si="4"/>
        <v>(distance (loc1 Siracusa) (loc2 Siena) (dist 1063))</v>
      </c>
    </row>
    <row r="3556">
      <c r="A3556" t="s">
        <v>134</v>
      </c>
      <c r="B3556" t="s">
        <v>49</v>
      </c>
      <c r="C3556" s="40">
        <v>1393.246</v>
      </c>
      <c r="D3556" s="40" t="str">
        <f t="shared" si="1"/>
        <v>(loc1 Siracusa)</v>
      </c>
      <c r="E3556" s="40" t="str">
        <f t="shared" si="2"/>
        <v>(loc2 Savona)</v>
      </c>
      <c r="F3556" s="40" t="str">
        <f t="shared" si="3"/>
        <v>(dist 1393)</v>
      </c>
      <c r="G3556" s="40" t="str">
        <f t="shared" si="4"/>
        <v>(distance (loc1 Siracusa) (loc2 Savona) (dist 1393))</v>
      </c>
    </row>
    <row r="3557">
      <c r="A3557" t="s">
        <v>134</v>
      </c>
      <c r="B3557" t="s">
        <v>55</v>
      </c>
      <c r="C3557" s="40">
        <v>1522.975</v>
      </c>
      <c r="D3557" s="40" t="str">
        <f t="shared" si="1"/>
        <v>(loc1 Siracusa)</v>
      </c>
      <c r="E3557" s="40" t="str">
        <f t="shared" si="2"/>
        <v>(loc2 Torino)</v>
      </c>
      <c r="F3557" s="40" t="str">
        <f t="shared" si="3"/>
        <v>(dist 1522)</v>
      </c>
      <c r="G3557" s="40" t="str">
        <f t="shared" si="4"/>
        <v>(distance (loc1 Siracusa) (loc2 Torino) (dist 1522))</v>
      </c>
    </row>
    <row r="3558">
      <c r="A3558" t="s">
        <v>134</v>
      </c>
      <c r="B3558" t="s">
        <v>83</v>
      </c>
      <c r="C3558" s="40">
        <v>1540.083</v>
      </c>
      <c r="D3558" s="40" t="str">
        <f t="shared" si="1"/>
        <v>(loc1 Siracusa)</v>
      </c>
      <c r="E3558" s="40" t="str">
        <f t="shared" si="2"/>
        <v>(loc2 Verbano-Cusio-Ossola)</v>
      </c>
      <c r="F3558" s="40" t="str">
        <f t="shared" si="3"/>
        <v>(dist 1540)</v>
      </c>
      <c r="G3558" s="40" t="str">
        <f t="shared" si="4"/>
        <v>(distance (loc1 Siracusa) (loc2 Verbano-Cusio-Ossola) (dist 1540))</v>
      </c>
    </row>
    <row r="3559">
      <c r="A3559" t="s">
        <v>134</v>
      </c>
      <c r="B3559" t="s">
        <v>92</v>
      </c>
      <c r="C3559" s="40">
        <v>1464.5</v>
      </c>
      <c r="D3559" s="40" t="str">
        <f t="shared" si="1"/>
        <v>(loc1 Siracusa)</v>
      </c>
      <c r="E3559" s="40" t="str">
        <f t="shared" si="2"/>
        <v>(loc2 Varese)</v>
      </c>
      <c r="F3559" s="40" t="str">
        <f t="shared" si="3"/>
        <v>(dist 1464)</v>
      </c>
      <c r="G3559" s="40" t="str">
        <f t="shared" si="4"/>
        <v>(distance (loc1 Siracusa) (loc2 Varese) (dist 1464))</v>
      </c>
    </row>
    <row r="3560">
      <c r="A3560" t="s">
        <v>134</v>
      </c>
      <c r="B3560" t="s">
        <v>101</v>
      </c>
      <c r="C3560" s="40">
        <v>1334.78</v>
      </c>
      <c r="D3560" s="40" t="str">
        <f t="shared" si="1"/>
        <v>(loc1 Siracusa)</v>
      </c>
      <c r="E3560" s="40" t="str">
        <f t="shared" si="2"/>
        <v>(loc2 Verona)</v>
      </c>
      <c r="F3560" s="40" t="str">
        <f t="shared" si="3"/>
        <v>(dist 1334)</v>
      </c>
      <c r="G3560" s="40" t="str">
        <f t="shared" si="4"/>
        <v>(distance (loc1 Siracusa) (loc2 Verona) (dist 1334))</v>
      </c>
    </row>
    <row r="3561">
      <c r="A3561" t="s">
        <v>134</v>
      </c>
      <c r="B3561" t="s">
        <v>105</v>
      </c>
      <c r="C3561" s="40">
        <v>1359.168</v>
      </c>
      <c r="D3561" s="40" t="str">
        <f t="shared" si="1"/>
        <v>(loc1 Siracusa)</v>
      </c>
      <c r="E3561" s="40" t="str">
        <f t="shared" si="2"/>
        <v>(loc2 Vicenza)</v>
      </c>
      <c r="F3561" s="40" t="str">
        <f t="shared" si="3"/>
        <v>(dist 1359)</v>
      </c>
      <c r="G3561" s="40" t="str">
        <f t="shared" si="4"/>
        <v>(distance (loc1 Siracusa) (loc2 Vicenza) (dist 1359))</v>
      </c>
    </row>
    <row r="3562">
      <c r="A3562" t="s">
        <v>134</v>
      </c>
      <c r="B3562" t="s">
        <v>109</v>
      </c>
      <c r="C3562" s="40">
        <v>1418.095</v>
      </c>
      <c r="D3562" s="40" t="str">
        <f t="shared" si="1"/>
        <v>(loc1 Siracusa)</v>
      </c>
      <c r="E3562" s="40" t="str">
        <f t="shared" si="2"/>
        <v>(loc2 Trento)</v>
      </c>
      <c r="F3562" s="40" t="str">
        <f t="shared" si="3"/>
        <v>(dist 1418)</v>
      </c>
      <c r="G3562" s="40" t="str">
        <f t="shared" si="4"/>
        <v>(distance (loc1 Siracusa) (loc2 Trento) (dist 1418))</v>
      </c>
    </row>
    <row r="3563">
      <c r="A3563" t="s">
        <v>134</v>
      </c>
      <c r="B3563" t="s">
        <v>110</v>
      </c>
      <c r="C3563" s="40">
        <v>1358.856</v>
      </c>
      <c r="D3563" s="40" t="str">
        <f t="shared" si="1"/>
        <v>(loc1 Siracusa)</v>
      </c>
      <c r="E3563" s="40" t="str">
        <f t="shared" si="2"/>
        <v>(loc2 Venezia)</v>
      </c>
      <c r="F3563" s="40" t="str">
        <f t="shared" si="3"/>
        <v>(dist 1358)</v>
      </c>
      <c r="G3563" s="40" t="str">
        <f t="shared" si="4"/>
        <v>(distance (loc1 Siracusa) (loc2 Venezia) (dist 1358))</v>
      </c>
    </row>
    <row r="3564">
      <c r="A3564" t="s">
        <v>134</v>
      </c>
      <c r="B3564" t="s">
        <v>111</v>
      </c>
      <c r="C3564" s="40">
        <v>939.034</v>
      </c>
      <c r="D3564" s="40" t="str">
        <f t="shared" si="1"/>
        <v>(loc1 Siracusa)</v>
      </c>
      <c r="E3564" s="40" t="str">
        <f t="shared" si="2"/>
        <v>(loc2 Viterbo)</v>
      </c>
      <c r="F3564" s="40" t="str">
        <f t="shared" si="3"/>
        <v>(dist 939)</v>
      </c>
      <c r="G3564" s="40" t="str">
        <f t="shared" si="4"/>
        <v>(distance (loc1 Siracusa) (loc2 Viterbo) (dist 939))</v>
      </c>
    </row>
    <row r="3565">
      <c r="A3565" t="s">
        <v>134</v>
      </c>
      <c r="B3565" t="s">
        <v>112</v>
      </c>
      <c r="C3565" s="40">
        <v>1535.501</v>
      </c>
      <c r="D3565" s="40" t="str">
        <f t="shared" si="1"/>
        <v>(loc1 Siracusa)</v>
      </c>
      <c r="E3565" s="40" t="str">
        <f t="shared" si="2"/>
        <v>(loc2 Sondrio)</v>
      </c>
      <c r="F3565" s="40" t="str">
        <f t="shared" si="3"/>
        <v>(dist 1535)</v>
      </c>
      <c r="G3565" s="40" t="str">
        <f t="shared" si="4"/>
        <v>(distance (loc1 Siracusa) (loc2 Sondrio) (dist 1535))</v>
      </c>
    </row>
    <row r="3566">
      <c r="A3566" t="s">
        <v>134</v>
      </c>
      <c r="B3566" t="s">
        <v>116</v>
      </c>
      <c r="C3566" s="40">
        <v>364.325</v>
      </c>
      <c r="D3566" s="40" t="str">
        <f t="shared" si="1"/>
        <v>(loc1 Siracusa)</v>
      </c>
      <c r="E3566" s="40" t="str">
        <f t="shared" si="2"/>
        <v>(loc2 Trapani)</v>
      </c>
      <c r="F3566" s="40" t="str">
        <f t="shared" si="3"/>
        <v>(dist 364)</v>
      </c>
      <c r="G3566" s="40" t="str">
        <f t="shared" si="4"/>
        <v>(distance (loc1 Siracusa) (loc2 Trapani) (dist 364))</v>
      </c>
    </row>
    <row r="3567">
      <c r="A3567" t="s">
        <v>134</v>
      </c>
      <c r="B3567" t="s">
        <v>121</v>
      </c>
      <c r="C3567" s="40">
        <v>935.86</v>
      </c>
      <c r="D3567" s="40" t="str">
        <f t="shared" si="1"/>
        <v>(loc1 Siracusa)</v>
      </c>
      <c r="E3567" s="40" t="str">
        <f t="shared" si="2"/>
        <v>(loc2 Terni)</v>
      </c>
      <c r="F3567" s="40" t="str">
        <f t="shared" si="3"/>
        <v>(dist 935)</v>
      </c>
      <c r="G3567" s="40" t="str">
        <f t="shared" si="4"/>
        <v>(distance (loc1 Siracusa) (loc2 Terni) (dist 935))</v>
      </c>
    </row>
    <row r="3568">
      <c r="A3568" t="s">
        <v>134</v>
      </c>
      <c r="B3568" t="s">
        <v>151</v>
      </c>
      <c r="C3568" s="40">
        <v>925.747</v>
      </c>
      <c r="D3568" s="40" t="str">
        <f t="shared" si="1"/>
        <v>(loc1 Siracusa)</v>
      </c>
      <c r="E3568" s="40" t="str">
        <f t="shared" si="2"/>
        <v>(loc2 Teramo)</v>
      </c>
      <c r="F3568" s="40" t="str">
        <f t="shared" si="3"/>
        <v>(dist 925)</v>
      </c>
      <c r="G3568" s="40" t="str">
        <f t="shared" si="4"/>
        <v>(distance (loc1 Siracusa) (loc2 Teramo) (dist 925))</v>
      </c>
    </row>
    <row r="3569">
      <c r="A3569" t="s">
        <v>134</v>
      </c>
      <c r="B3569" t="s">
        <v>155</v>
      </c>
      <c r="C3569" s="40">
        <v>1375.635</v>
      </c>
      <c r="D3569" s="40" t="str">
        <f t="shared" si="1"/>
        <v>(loc1 Siracusa)</v>
      </c>
      <c r="E3569" s="40" t="str">
        <f t="shared" si="2"/>
        <v>(loc2 Treviso)</v>
      </c>
      <c r="F3569" s="40" t="str">
        <f t="shared" si="3"/>
        <v>(dist 1375)</v>
      </c>
      <c r="G3569" s="40" t="str">
        <f t="shared" si="4"/>
        <v>(distance (loc1 Siracusa) (loc2 Treviso) (dist 1375))</v>
      </c>
    </row>
    <row r="3570">
      <c r="A3570" t="s">
        <v>134</v>
      </c>
      <c r="B3570" t="s">
        <v>161</v>
      </c>
      <c r="C3570" s="40">
        <v>1477.459</v>
      </c>
      <c r="D3570" s="40" t="str">
        <f t="shared" si="1"/>
        <v>(loc1 Siracusa)</v>
      </c>
      <c r="E3570" s="40" t="str">
        <f t="shared" si="2"/>
        <v>(loc2 Udine)</v>
      </c>
      <c r="F3570" s="40" t="str">
        <f t="shared" si="3"/>
        <v>(dist 1477)</v>
      </c>
      <c r="G3570" s="40" t="str">
        <f t="shared" si="4"/>
        <v>(distance (loc1 Siracusa) (loc2 Udine) (dist 1477))</v>
      </c>
    </row>
    <row r="3571">
      <c r="A3571" t="s">
        <v>134</v>
      </c>
      <c r="B3571" t="s">
        <v>163</v>
      </c>
      <c r="C3571" s="40">
        <v>1506.633</v>
      </c>
      <c r="D3571" s="40" t="str">
        <f t="shared" si="1"/>
        <v>(loc1 Siracusa)</v>
      </c>
      <c r="E3571" s="40" t="str">
        <f t="shared" si="2"/>
        <v>(loc2 Trieste)</v>
      </c>
      <c r="F3571" s="40" t="str">
        <f t="shared" si="3"/>
        <v>(dist 1506)</v>
      </c>
      <c r="G3571" s="40" t="str">
        <f t="shared" si="4"/>
        <v>(distance (loc1 Siracusa) (loc2 Trieste) (dist 1506))</v>
      </c>
    </row>
    <row r="3572">
      <c r="A3572" t="s">
        <v>112</v>
      </c>
      <c r="B3572" t="s">
        <v>31</v>
      </c>
      <c r="C3572" s="40">
        <v>941.58</v>
      </c>
      <c r="D3572" s="40" t="str">
        <f t="shared" si="1"/>
        <v>(loc1 Sondrio)</v>
      </c>
      <c r="E3572" s="40" t="str">
        <f t="shared" si="2"/>
        <v>(loc2 Salerno)</v>
      </c>
      <c r="F3572" s="40" t="str">
        <f t="shared" si="3"/>
        <v>(dist 941)</v>
      </c>
      <c r="G3572" s="40" t="str">
        <f t="shared" si="4"/>
        <v>(distance (loc1 Sondrio) (loc2 Salerno) (dist 941))</v>
      </c>
    </row>
    <row r="3573">
      <c r="A3573" t="s">
        <v>112</v>
      </c>
      <c r="B3573" t="s">
        <v>45</v>
      </c>
      <c r="C3573" s="40">
        <v>496.622</v>
      </c>
      <c r="D3573" s="40" t="str">
        <f t="shared" si="1"/>
        <v>(loc1 Sondrio)</v>
      </c>
      <c r="E3573" s="40" t="str">
        <f t="shared" si="2"/>
        <v>(loc2 Siena)</v>
      </c>
      <c r="F3573" s="40" t="str">
        <f t="shared" si="3"/>
        <v>(dist 496)</v>
      </c>
      <c r="G3573" s="40" t="str">
        <f t="shared" si="4"/>
        <v>(distance (loc1 Sondrio) (loc2 Siena) (dist 496))</v>
      </c>
    </row>
    <row r="3574">
      <c r="A3574" t="s">
        <v>112</v>
      </c>
      <c r="B3574" t="s">
        <v>49</v>
      </c>
      <c r="C3574" s="40">
        <v>319.828</v>
      </c>
      <c r="D3574" s="40" t="str">
        <f t="shared" si="1"/>
        <v>(loc1 Sondrio)</v>
      </c>
      <c r="E3574" s="40" t="str">
        <f t="shared" si="2"/>
        <v>(loc2 Savona)</v>
      </c>
      <c r="F3574" s="40" t="str">
        <f t="shared" si="3"/>
        <v>(dist 319)</v>
      </c>
      <c r="G3574" s="40" t="str">
        <f t="shared" si="4"/>
        <v>(distance (loc1 Sondrio) (loc2 Savona) (dist 319))</v>
      </c>
    </row>
    <row r="3575">
      <c r="A3575" t="s">
        <v>112</v>
      </c>
      <c r="B3575" t="s">
        <v>55</v>
      </c>
      <c r="C3575" s="40">
        <v>268.072</v>
      </c>
      <c r="D3575" s="40" t="str">
        <f t="shared" si="1"/>
        <v>(loc1 Sondrio)</v>
      </c>
      <c r="E3575" s="40" t="str">
        <f t="shared" si="2"/>
        <v>(loc2 Torino)</v>
      </c>
      <c r="F3575" s="40" t="str">
        <f t="shared" si="3"/>
        <v>(dist 268)</v>
      </c>
      <c r="G3575" s="40" t="str">
        <f t="shared" si="4"/>
        <v>(distance (loc1 Sondrio) (loc2 Torino) (dist 268))</v>
      </c>
    </row>
    <row r="3576">
      <c r="A3576" t="s">
        <v>112</v>
      </c>
      <c r="B3576" t="s">
        <v>83</v>
      </c>
      <c r="C3576" s="40">
        <v>234.541</v>
      </c>
      <c r="D3576" s="40" t="str">
        <f t="shared" si="1"/>
        <v>(loc1 Sondrio)</v>
      </c>
      <c r="E3576" s="40" t="str">
        <f t="shared" si="2"/>
        <v>(loc2 Verbano-Cusio-Ossola)</v>
      </c>
      <c r="F3576" s="40" t="str">
        <f t="shared" si="3"/>
        <v>(dist 234)</v>
      </c>
      <c r="G3576" s="40" t="str">
        <f t="shared" si="4"/>
        <v>(distance (loc1 Sondrio) (loc2 Verbano-Cusio-Ossola) (dist 234))</v>
      </c>
    </row>
    <row r="3577">
      <c r="A3577" t="s">
        <v>112</v>
      </c>
      <c r="B3577" t="s">
        <v>92</v>
      </c>
      <c r="C3577" s="40">
        <v>158.958</v>
      </c>
      <c r="D3577" s="40" t="str">
        <f t="shared" si="1"/>
        <v>(loc1 Sondrio)</v>
      </c>
      <c r="E3577" s="40" t="str">
        <f t="shared" si="2"/>
        <v>(loc2 Varese)</v>
      </c>
      <c r="F3577" s="40" t="str">
        <f t="shared" si="3"/>
        <v>(dist 158)</v>
      </c>
      <c r="G3577" s="40" t="str">
        <f t="shared" si="4"/>
        <v>(distance (loc1 Sondrio) (loc2 Varese) (dist 158))</v>
      </c>
    </row>
    <row r="3578">
      <c r="A3578" t="s">
        <v>112</v>
      </c>
      <c r="B3578" t="s">
        <v>101</v>
      </c>
      <c r="C3578" s="40">
        <v>230.544</v>
      </c>
      <c r="D3578" s="40" t="str">
        <f t="shared" si="1"/>
        <v>(loc1 Sondrio)</v>
      </c>
      <c r="E3578" s="40" t="str">
        <f t="shared" si="2"/>
        <v>(loc2 Verona)</v>
      </c>
      <c r="F3578" s="40" t="str">
        <f t="shared" si="3"/>
        <v>(dist 230)</v>
      </c>
      <c r="G3578" s="40" t="str">
        <f t="shared" si="4"/>
        <v>(distance (loc1 Sondrio) (loc2 Verona) (dist 230))</v>
      </c>
    </row>
    <row r="3579">
      <c r="A3579" t="s">
        <v>112</v>
      </c>
      <c r="B3579" t="s">
        <v>105</v>
      </c>
      <c r="C3579" s="40">
        <v>277.166</v>
      </c>
      <c r="D3579" s="40" t="str">
        <f t="shared" si="1"/>
        <v>(loc1 Sondrio)</v>
      </c>
      <c r="E3579" s="40" t="str">
        <f t="shared" si="2"/>
        <v>(loc2 Vicenza)</v>
      </c>
      <c r="F3579" s="40" t="str">
        <f t="shared" si="3"/>
        <v>(dist 277)</v>
      </c>
      <c r="G3579" s="40" t="str">
        <f t="shared" si="4"/>
        <v>(distance (loc1 Sondrio) (loc2 Vicenza) (dist 277))</v>
      </c>
    </row>
    <row r="3580">
      <c r="A3580" t="s">
        <v>112</v>
      </c>
      <c r="B3580" t="s">
        <v>109</v>
      </c>
      <c r="C3580" s="40">
        <v>159.57</v>
      </c>
      <c r="D3580" s="40" t="str">
        <f t="shared" si="1"/>
        <v>(loc1 Sondrio)</v>
      </c>
      <c r="E3580" s="40" t="str">
        <f t="shared" si="2"/>
        <v>(loc2 Trento)</v>
      </c>
      <c r="F3580" s="40" t="str">
        <f t="shared" si="3"/>
        <v>(dist 159)</v>
      </c>
      <c r="G3580" s="40" t="str">
        <f t="shared" si="4"/>
        <v>(distance (loc1 Sondrio) (loc2 Trento) (dist 159))</v>
      </c>
    </row>
    <row r="3581">
      <c r="A3581" t="s">
        <v>112</v>
      </c>
      <c r="B3581" t="s">
        <v>110</v>
      </c>
      <c r="C3581" s="40">
        <v>340.279</v>
      </c>
      <c r="D3581" s="40" t="str">
        <f t="shared" si="1"/>
        <v>(loc1 Sondrio)</v>
      </c>
      <c r="E3581" s="40" t="str">
        <f t="shared" si="2"/>
        <v>(loc2 Venezia)</v>
      </c>
      <c r="F3581" s="40" t="str">
        <f t="shared" si="3"/>
        <v>(dist 340)</v>
      </c>
      <c r="G3581" s="40" t="str">
        <f t="shared" si="4"/>
        <v>(distance (loc1 Sondrio) (loc2 Venezia) (dist 340))</v>
      </c>
    </row>
    <row r="3582">
      <c r="A3582" t="s">
        <v>112</v>
      </c>
      <c r="B3582" t="s">
        <v>111</v>
      </c>
      <c r="C3582" s="40">
        <v>642.992</v>
      </c>
      <c r="D3582" s="40" t="str">
        <f t="shared" si="1"/>
        <v>(loc1 Sondrio)</v>
      </c>
      <c r="E3582" s="40" t="str">
        <f t="shared" si="2"/>
        <v>(loc2 Viterbo)</v>
      </c>
      <c r="F3582" s="40" t="str">
        <f t="shared" si="3"/>
        <v>(dist 642)</v>
      </c>
      <c r="G3582" s="40" t="str">
        <f t="shared" si="4"/>
        <v>(distance (loc1 Sondrio) (loc2 Viterbo) (dist 642))</v>
      </c>
    </row>
    <row r="3583">
      <c r="A3583" t="s">
        <v>112</v>
      </c>
      <c r="B3583" t="s">
        <v>116</v>
      </c>
      <c r="C3583" s="40">
        <v>1703.415</v>
      </c>
      <c r="D3583" s="40" t="str">
        <f t="shared" si="1"/>
        <v>(loc1 Sondrio)</v>
      </c>
      <c r="E3583" s="40" t="str">
        <f t="shared" si="2"/>
        <v>(loc2 Trapani)</v>
      </c>
      <c r="F3583" s="40" t="str">
        <f t="shared" si="3"/>
        <v>(dist 1703)</v>
      </c>
      <c r="G3583" s="40" t="str">
        <f t="shared" si="4"/>
        <v>(distance (loc1 Sondrio) (loc2 Trapani) (dist 1703))</v>
      </c>
    </row>
    <row r="3584">
      <c r="A3584" t="s">
        <v>112</v>
      </c>
      <c r="B3584" t="s">
        <v>121</v>
      </c>
      <c r="C3584" s="40">
        <v>656.364</v>
      </c>
      <c r="D3584" s="40" t="str">
        <f t="shared" si="1"/>
        <v>(loc1 Sondrio)</v>
      </c>
      <c r="E3584" s="40" t="str">
        <f t="shared" si="2"/>
        <v>(loc2 Terni)</v>
      </c>
      <c r="F3584" s="40" t="str">
        <f t="shared" si="3"/>
        <v>(dist 656)</v>
      </c>
      <c r="G3584" s="40" t="str">
        <f t="shared" si="4"/>
        <v>(distance (loc1 Sondrio) (loc2 Terni) (dist 656))</v>
      </c>
    </row>
    <row r="3585">
      <c r="A3585" t="s">
        <v>112</v>
      </c>
      <c r="B3585" t="s">
        <v>151</v>
      </c>
      <c r="C3585" s="40">
        <v>684.22</v>
      </c>
      <c r="D3585" s="40" t="str">
        <f t="shared" si="1"/>
        <v>(loc1 Sondrio)</v>
      </c>
      <c r="E3585" s="40" t="str">
        <f t="shared" si="2"/>
        <v>(loc2 Teramo)</v>
      </c>
      <c r="F3585" s="40" t="str">
        <f t="shared" si="3"/>
        <v>(dist 684)</v>
      </c>
      <c r="G3585" s="40" t="str">
        <f t="shared" si="4"/>
        <v>(distance (loc1 Sondrio) (loc2 Teramo) (dist 684))</v>
      </c>
    </row>
    <row r="3586">
      <c r="A3586" t="s">
        <v>112</v>
      </c>
      <c r="B3586" t="s">
        <v>155</v>
      </c>
      <c r="C3586" s="40">
        <v>356.391</v>
      </c>
      <c r="D3586" s="40" t="str">
        <f t="shared" si="1"/>
        <v>(loc1 Sondrio)</v>
      </c>
      <c r="E3586" s="40" t="str">
        <f t="shared" si="2"/>
        <v>(loc2 Treviso)</v>
      </c>
      <c r="F3586" s="40" t="str">
        <f t="shared" si="3"/>
        <v>(dist 356)</v>
      </c>
      <c r="G3586" s="40" t="str">
        <f t="shared" si="4"/>
        <v>(distance (loc1 Sondrio) (loc2 Treviso) (dist 356))</v>
      </c>
    </row>
    <row r="3587">
      <c r="A3587" t="s">
        <v>112</v>
      </c>
      <c r="B3587" t="s">
        <v>161</v>
      </c>
      <c r="C3587" s="40">
        <v>458.215</v>
      </c>
      <c r="D3587" s="40" t="str">
        <f t="shared" si="1"/>
        <v>(loc1 Sondrio)</v>
      </c>
      <c r="E3587" s="40" t="str">
        <f t="shared" si="2"/>
        <v>(loc2 Udine)</v>
      </c>
      <c r="F3587" s="40" t="str">
        <f t="shared" si="3"/>
        <v>(dist 458)</v>
      </c>
      <c r="G3587" s="40" t="str">
        <f t="shared" si="4"/>
        <v>(distance (loc1 Sondrio) (loc2 Udine) (dist 458))</v>
      </c>
    </row>
    <row r="3588">
      <c r="A3588" t="s">
        <v>112</v>
      </c>
      <c r="B3588" t="s">
        <v>163</v>
      </c>
      <c r="C3588" s="40">
        <v>487.389</v>
      </c>
      <c r="D3588" s="40" t="str">
        <f t="shared" si="1"/>
        <v>(loc1 Sondrio)</v>
      </c>
      <c r="E3588" s="40" t="str">
        <f t="shared" si="2"/>
        <v>(loc2 Trieste)</v>
      </c>
      <c r="F3588" s="40" t="str">
        <f t="shared" si="3"/>
        <v>(dist 487)</v>
      </c>
      <c r="G3588" s="40" t="str">
        <f t="shared" si="4"/>
        <v>(distance (loc1 Sondrio) (loc2 Trieste) (dist 487))</v>
      </c>
    </row>
    <row r="3589">
      <c r="A3589" t="s">
        <v>112</v>
      </c>
      <c r="B3589" t="s">
        <v>134</v>
      </c>
      <c r="C3589" s="40">
        <v>1535.501</v>
      </c>
      <c r="D3589" s="40" t="str">
        <f t="shared" si="1"/>
        <v>(loc1 Sondrio)</v>
      </c>
      <c r="E3589" s="40" t="str">
        <f t="shared" si="2"/>
        <v>(loc2 Siracusa)</v>
      </c>
      <c r="F3589" s="40" t="str">
        <f t="shared" si="3"/>
        <v>(dist 1535)</v>
      </c>
      <c r="G3589" s="40" t="str">
        <f t="shared" si="4"/>
        <v>(distance (loc1 Sondrio) (loc2 Siracusa) (dist 1535))</v>
      </c>
    </row>
    <row r="3590">
      <c r="A3590" t="s">
        <v>151</v>
      </c>
      <c r="B3590" t="s">
        <v>55</v>
      </c>
      <c r="C3590" s="40">
        <v>671.694</v>
      </c>
      <c r="D3590" s="40" t="str">
        <f t="shared" si="1"/>
        <v>(loc1 Teramo)</v>
      </c>
      <c r="E3590" s="40" t="str">
        <f t="shared" si="2"/>
        <v>(loc2 Torino)</v>
      </c>
      <c r="F3590" s="40" t="str">
        <f t="shared" si="3"/>
        <v>(dist 671)</v>
      </c>
      <c r="G3590" s="40" t="str">
        <f t="shared" si="4"/>
        <v>(distance (loc1 Teramo) (loc2 Torino) (dist 671))</v>
      </c>
    </row>
    <row r="3591">
      <c r="A3591" t="s">
        <v>151</v>
      </c>
      <c r="B3591" t="s">
        <v>83</v>
      </c>
      <c r="C3591" s="40">
        <v>688.802</v>
      </c>
      <c r="D3591" s="40" t="str">
        <f t="shared" si="1"/>
        <v>(loc1 Teramo)</v>
      </c>
      <c r="E3591" s="40" t="str">
        <f t="shared" si="2"/>
        <v>(loc2 Verbano-Cusio-Ossola)</v>
      </c>
      <c r="F3591" s="40" t="str">
        <f t="shared" si="3"/>
        <v>(dist 688)</v>
      </c>
      <c r="G3591" s="40" t="str">
        <f t="shared" si="4"/>
        <v>(distance (loc1 Teramo) (loc2 Verbano-Cusio-Ossola) (dist 688))</v>
      </c>
    </row>
    <row r="3592">
      <c r="A3592" t="s">
        <v>151</v>
      </c>
      <c r="B3592" t="s">
        <v>92</v>
      </c>
      <c r="C3592" s="40">
        <v>613.219</v>
      </c>
      <c r="D3592" s="40" t="str">
        <f t="shared" si="1"/>
        <v>(loc1 Teramo)</v>
      </c>
      <c r="E3592" s="40" t="str">
        <f t="shared" si="2"/>
        <v>(loc2 Varese)</v>
      </c>
      <c r="F3592" s="40" t="str">
        <f t="shared" si="3"/>
        <v>(dist 613)</v>
      </c>
      <c r="G3592" s="40" t="str">
        <f t="shared" si="4"/>
        <v>(distance (loc1 Teramo) (loc2 Varese) (dist 613))</v>
      </c>
    </row>
    <row r="3593">
      <c r="A3593" t="s">
        <v>151</v>
      </c>
      <c r="B3593" t="s">
        <v>101</v>
      </c>
      <c r="C3593" s="40">
        <v>483.5</v>
      </c>
      <c r="D3593" s="40" t="str">
        <f t="shared" si="1"/>
        <v>(loc1 Teramo)</v>
      </c>
      <c r="E3593" s="40" t="str">
        <f t="shared" si="2"/>
        <v>(loc2 Verona)</v>
      </c>
      <c r="F3593" s="40" t="str">
        <f t="shared" si="3"/>
        <v>(dist 483)</v>
      </c>
      <c r="G3593" s="40" t="str">
        <f t="shared" si="4"/>
        <v>(distance (loc1 Teramo) (loc2 Verona) (dist 483))</v>
      </c>
    </row>
    <row r="3594">
      <c r="A3594" t="s">
        <v>151</v>
      </c>
      <c r="B3594" t="s">
        <v>105</v>
      </c>
      <c r="C3594" s="40">
        <v>488.993</v>
      </c>
      <c r="D3594" s="40" t="str">
        <f t="shared" si="1"/>
        <v>(loc1 Teramo)</v>
      </c>
      <c r="E3594" s="40" t="str">
        <f t="shared" si="2"/>
        <v>(loc2 Vicenza)</v>
      </c>
      <c r="F3594" s="40" t="str">
        <f t="shared" si="3"/>
        <v>(dist 488)</v>
      </c>
      <c r="G3594" s="40" t="str">
        <f t="shared" si="4"/>
        <v>(distance (loc1 Teramo) (loc2 Vicenza) (dist 488))</v>
      </c>
    </row>
    <row r="3595">
      <c r="A3595" t="s">
        <v>151</v>
      </c>
      <c r="B3595" t="s">
        <v>109</v>
      </c>
      <c r="C3595" s="40">
        <v>566.815</v>
      </c>
      <c r="D3595" s="40" t="str">
        <f t="shared" si="1"/>
        <v>(loc1 Teramo)</v>
      </c>
      <c r="E3595" s="40" t="str">
        <f t="shared" si="2"/>
        <v>(loc2 Trento)</v>
      </c>
      <c r="F3595" s="40" t="str">
        <f t="shared" si="3"/>
        <v>(dist 566)</v>
      </c>
      <c r="G3595" s="40" t="str">
        <f t="shared" si="4"/>
        <v>(distance (loc1 Teramo) (loc2 Trento) (dist 566))</v>
      </c>
    </row>
    <row r="3596">
      <c r="A3596" t="s">
        <v>151</v>
      </c>
      <c r="B3596" t="s">
        <v>110</v>
      </c>
      <c r="C3596" s="40">
        <v>488.681</v>
      </c>
      <c r="D3596" s="40" t="str">
        <f t="shared" si="1"/>
        <v>(loc1 Teramo)</v>
      </c>
      <c r="E3596" s="40" t="str">
        <f t="shared" si="2"/>
        <v>(loc2 Venezia)</v>
      </c>
      <c r="F3596" s="40" t="str">
        <f t="shared" si="3"/>
        <v>(dist 488)</v>
      </c>
      <c r="G3596" s="40" t="str">
        <f t="shared" si="4"/>
        <v>(distance (loc1 Teramo) (loc2 Venezia) (dist 488))</v>
      </c>
    </row>
    <row r="3597">
      <c r="A3597" t="s">
        <v>151</v>
      </c>
      <c r="B3597" t="s">
        <v>111</v>
      </c>
      <c r="C3597" s="40">
        <v>206.63</v>
      </c>
      <c r="D3597" s="40" t="str">
        <f t="shared" si="1"/>
        <v>(loc1 Teramo)</v>
      </c>
      <c r="E3597" s="40" t="str">
        <f t="shared" si="2"/>
        <v>(loc2 Viterbo)</v>
      </c>
      <c r="F3597" s="40" t="str">
        <f t="shared" si="3"/>
        <v>(dist 206)</v>
      </c>
      <c r="G3597" s="40" t="str">
        <f t="shared" si="4"/>
        <v>(distance (loc1 Teramo) (loc2 Viterbo) (dist 206))</v>
      </c>
    </row>
    <row r="3598">
      <c r="A3598" t="s">
        <v>151</v>
      </c>
      <c r="B3598" t="s">
        <v>116</v>
      </c>
      <c r="C3598" s="40">
        <v>1092.636</v>
      </c>
      <c r="D3598" s="40" t="str">
        <f t="shared" si="1"/>
        <v>(loc1 Teramo)</v>
      </c>
      <c r="E3598" s="40" t="str">
        <f t="shared" si="2"/>
        <v>(loc2 Trapani)</v>
      </c>
      <c r="F3598" s="40" t="str">
        <f t="shared" si="3"/>
        <v>(dist 1092)</v>
      </c>
      <c r="G3598" s="40" t="str">
        <f t="shared" si="4"/>
        <v>(distance (loc1 Teramo) (loc2 Trapani) (dist 1092))</v>
      </c>
    </row>
    <row r="3599">
      <c r="A3599" t="s">
        <v>151</v>
      </c>
      <c r="B3599" t="s">
        <v>121</v>
      </c>
      <c r="C3599" s="40">
        <v>149.126</v>
      </c>
      <c r="D3599" s="40" t="str">
        <f t="shared" si="1"/>
        <v>(loc1 Teramo)</v>
      </c>
      <c r="E3599" s="40" t="str">
        <f t="shared" si="2"/>
        <v>(loc2 Terni)</v>
      </c>
      <c r="F3599" s="40" t="str">
        <f t="shared" si="3"/>
        <v>(dist 149)</v>
      </c>
      <c r="G3599" s="40" t="str">
        <f t="shared" si="4"/>
        <v>(distance (loc1 Teramo) (loc2 Terni) (dist 149))</v>
      </c>
    </row>
    <row r="3600">
      <c r="A3600" t="s">
        <v>151</v>
      </c>
      <c r="B3600" t="s">
        <v>161</v>
      </c>
      <c r="C3600" s="40">
        <v>606.74</v>
      </c>
      <c r="D3600" s="40" t="str">
        <f t="shared" si="1"/>
        <v>(loc1 Teramo)</v>
      </c>
      <c r="E3600" s="40" t="str">
        <f t="shared" si="2"/>
        <v>(loc2 Udine)</v>
      </c>
      <c r="F3600" s="40" t="str">
        <f t="shared" si="3"/>
        <v>(dist 606)</v>
      </c>
      <c r="G3600" s="40" t="str">
        <f t="shared" si="4"/>
        <v>(distance (loc1 Teramo) (loc2 Udine) (dist 606))</v>
      </c>
    </row>
    <row r="3601">
      <c r="A3601" t="s">
        <v>151</v>
      </c>
      <c r="B3601" t="s">
        <v>155</v>
      </c>
      <c r="C3601" s="40">
        <v>504.916</v>
      </c>
      <c r="D3601" s="40" t="str">
        <f t="shared" si="1"/>
        <v>(loc1 Teramo)</v>
      </c>
      <c r="E3601" s="40" t="str">
        <f t="shared" si="2"/>
        <v>(loc2 Treviso)</v>
      </c>
      <c r="F3601" s="40" t="str">
        <f t="shared" si="3"/>
        <v>(dist 504)</v>
      </c>
      <c r="G3601" s="40" t="str">
        <f t="shared" si="4"/>
        <v>(distance (loc1 Teramo) (loc2 Treviso) (dist 504))</v>
      </c>
    </row>
    <row r="3602">
      <c r="A3602" t="s">
        <v>151</v>
      </c>
      <c r="B3602" t="s">
        <v>163</v>
      </c>
      <c r="C3602" s="40">
        <v>635.914</v>
      </c>
      <c r="D3602" s="40" t="str">
        <f t="shared" si="1"/>
        <v>(loc1 Teramo)</v>
      </c>
      <c r="E3602" s="40" t="str">
        <f t="shared" si="2"/>
        <v>(loc2 Trieste)</v>
      </c>
      <c r="F3602" s="40" t="str">
        <f t="shared" si="3"/>
        <v>(dist 635)</v>
      </c>
      <c r="G3602" s="40" t="str">
        <f t="shared" si="4"/>
        <v>(distance (loc1 Teramo) (loc2 Trieste) (dist 635))</v>
      </c>
    </row>
    <row r="3603">
      <c r="A3603" t="s">
        <v>121</v>
      </c>
      <c r="B3603" t="s">
        <v>55</v>
      </c>
      <c r="C3603" s="40">
        <v>643.838</v>
      </c>
      <c r="D3603" s="40" t="str">
        <f t="shared" si="1"/>
        <v>(loc1 Terni)</v>
      </c>
      <c r="E3603" s="40" t="str">
        <f t="shared" si="2"/>
        <v>(loc2 Torino)</v>
      </c>
      <c r="F3603" s="40" t="str">
        <f t="shared" si="3"/>
        <v>(dist 643)</v>
      </c>
      <c r="G3603" s="40" t="str">
        <f t="shared" si="4"/>
        <v>(distance (loc1 Terni) (loc2 Torino) (dist 643))</v>
      </c>
    </row>
    <row r="3604">
      <c r="A3604" t="s">
        <v>121</v>
      </c>
      <c r="B3604" t="s">
        <v>83</v>
      </c>
      <c r="C3604" s="40">
        <v>660.946</v>
      </c>
      <c r="D3604" s="40" t="str">
        <f t="shared" si="1"/>
        <v>(loc1 Terni)</v>
      </c>
      <c r="E3604" s="40" t="str">
        <f t="shared" si="2"/>
        <v>(loc2 Verbano-Cusio-Ossola)</v>
      </c>
      <c r="F3604" s="40" t="str">
        <f t="shared" si="3"/>
        <v>(dist 660)</v>
      </c>
      <c r="G3604" s="40" t="str">
        <f t="shared" si="4"/>
        <v>(distance (loc1 Terni) (loc2 Verbano-Cusio-Ossola) (dist 660))</v>
      </c>
    </row>
    <row r="3605">
      <c r="A3605" t="s">
        <v>121</v>
      </c>
      <c r="B3605" t="s">
        <v>92</v>
      </c>
      <c r="C3605" s="40">
        <v>585.363</v>
      </c>
      <c r="D3605" s="40" t="str">
        <f t="shared" si="1"/>
        <v>(loc1 Terni)</v>
      </c>
      <c r="E3605" s="40" t="str">
        <f t="shared" si="2"/>
        <v>(loc2 Varese)</v>
      </c>
      <c r="F3605" s="40" t="str">
        <f t="shared" si="3"/>
        <v>(dist 585)</v>
      </c>
      <c r="G3605" s="40" t="str">
        <f t="shared" si="4"/>
        <v>(distance (loc1 Terni) (loc2 Varese) (dist 585))</v>
      </c>
    </row>
    <row r="3606">
      <c r="A3606" t="s">
        <v>121</v>
      </c>
      <c r="B3606" t="s">
        <v>101</v>
      </c>
      <c r="C3606" s="40">
        <v>455.643</v>
      </c>
      <c r="D3606" s="40" t="str">
        <f t="shared" si="1"/>
        <v>(loc1 Terni)</v>
      </c>
      <c r="E3606" s="40" t="str">
        <f t="shared" si="2"/>
        <v>(loc2 Verona)</v>
      </c>
      <c r="F3606" s="40" t="str">
        <f t="shared" si="3"/>
        <v>(dist 455)</v>
      </c>
      <c r="G3606" s="40" t="str">
        <f t="shared" si="4"/>
        <v>(distance (loc1 Terni) (loc2 Verona) (dist 455))</v>
      </c>
    </row>
    <row r="3607">
      <c r="A3607" t="s">
        <v>121</v>
      </c>
      <c r="B3607" t="s">
        <v>105</v>
      </c>
      <c r="C3607" s="40">
        <v>480.031</v>
      </c>
      <c r="D3607" s="40" t="str">
        <f t="shared" si="1"/>
        <v>(loc1 Terni)</v>
      </c>
      <c r="E3607" s="40" t="str">
        <f t="shared" si="2"/>
        <v>(loc2 Vicenza)</v>
      </c>
      <c r="F3607" s="40" t="str">
        <f t="shared" si="3"/>
        <v>(dist 480)</v>
      </c>
      <c r="G3607" s="40" t="str">
        <f t="shared" si="4"/>
        <v>(distance (loc1 Terni) (loc2 Vicenza) (dist 480))</v>
      </c>
    </row>
    <row r="3608">
      <c r="A3608" t="s">
        <v>121</v>
      </c>
      <c r="B3608" t="s">
        <v>109</v>
      </c>
      <c r="C3608" s="40">
        <v>538.958</v>
      </c>
      <c r="D3608" s="40" t="str">
        <f t="shared" si="1"/>
        <v>(loc1 Terni)</v>
      </c>
      <c r="E3608" s="40" t="str">
        <f t="shared" si="2"/>
        <v>(loc2 Trento)</v>
      </c>
      <c r="F3608" s="40" t="str">
        <f t="shared" si="3"/>
        <v>(dist 538)</v>
      </c>
      <c r="G3608" s="40" t="str">
        <f t="shared" si="4"/>
        <v>(distance (loc1 Terni) (loc2 Trento) (dist 538))</v>
      </c>
    </row>
    <row r="3609">
      <c r="A3609" t="s">
        <v>121</v>
      </c>
      <c r="B3609" t="s">
        <v>110</v>
      </c>
      <c r="C3609" s="40">
        <v>479.719</v>
      </c>
      <c r="D3609" s="40" t="str">
        <f t="shared" si="1"/>
        <v>(loc1 Terni)</v>
      </c>
      <c r="E3609" s="40" t="str">
        <f t="shared" si="2"/>
        <v>(loc2 Venezia)</v>
      </c>
      <c r="F3609" s="40" t="str">
        <f t="shared" si="3"/>
        <v>(dist 479)</v>
      </c>
      <c r="G3609" s="40" t="str">
        <f t="shared" si="4"/>
        <v>(distance (loc1 Terni) (loc2 Venezia) (dist 479))</v>
      </c>
    </row>
    <row r="3610">
      <c r="A3610" t="s">
        <v>121</v>
      </c>
      <c r="B3610" t="s">
        <v>111</v>
      </c>
      <c r="C3610" s="40">
        <v>58.409</v>
      </c>
      <c r="D3610" s="40" t="str">
        <f t="shared" si="1"/>
        <v>(loc1 Terni)</v>
      </c>
      <c r="E3610" s="40" t="str">
        <f t="shared" si="2"/>
        <v>(loc2 Viterbo)</v>
      </c>
      <c r="F3610" s="40" t="str">
        <f t="shared" si="3"/>
        <v>(dist 58)</v>
      </c>
      <c r="G3610" s="40" t="str">
        <f t="shared" si="4"/>
        <v>(distance (loc1 Terni) (loc2 Viterbo) (dist 58))</v>
      </c>
    </row>
    <row r="3611">
      <c r="A3611" t="s">
        <v>121</v>
      </c>
      <c r="B3611" t="s">
        <v>116</v>
      </c>
      <c r="C3611" s="40">
        <v>1103.625</v>
      </c>
      <c r="D3611" s="40" t="str">
        <f t="shared" si="1"/>
        <v>(loc1 Terni)</v>
      </c>
      <c r="E3611" s="40" t="str">
        <f t="shared" si="2"/>
        <v>(loc2 Trapani)</v>
      </c>
      <c r="F3611" s="40" t="str">
        <f t="shared" si="3"/>
        <v>(dist 1103)</v>
      </c>
      <c r="G3611" s="40" t="str">
        <f t="shared" si="4"/>
        <v>(distance (loc1 Terni) (loc2 Trapani) (dist 1103))</v>
      </c>
    </row>
    <row r="3612">
      <c r="A3612" t="s">
        <v>121</v>
      </c>
      <c r="B3612" t="s">
        <v>161</v>
      </c>
      <c r="C3612" s="40">
        <v>587.388</v>
      </c>
      <c r="D3612" s="40" t="str">
        <f t="shared" si="1"/>
        <v>(loc1 Terni)</v>
      </c>
      <c r="E3612" s="40" t="str">
        <f t="shared" si="2"/>
        <v>(loc2 Udine)</v>
      </c>
      <c r="F3612" s="40" t="str">
        <f t="shared" si="3"/>
        <v>(dist 587)</v>
      </c>
      <c r="G3612" s="40" t="str">
        <f t="shared" si="4"/>
        <v>(distance (loc1 Terni) (loc2 Udine) (dist 587))</v>
      </c>
    </row>
    <row r="3613">
      <c r="A3613" t="s">
        <v>121</v>
      </c>
      <c r="B3613" t="s">
        <v>151</v>
      </c>
      <c r="C3613" s="40">
        <v>149.126</v>
      </c>
      <c r="D3613" s="40" t="str">
        <f t="shared" si="1"/>
        <v>(loc1 Terni)</v>
      </c>
      <c r="E3613" s="40" t="str">
        <f t="shared" si="2"/>
        <v>(loc2 Teramo)</v>
      </c>
      <c r="F3613" s="40" t="str">
        <f t="shared" si="3"/>
        <v>(dist 149)</v>
      </c>
      <c r="G3613" s="40" t="str">
        <f t="shared" si="4"/>
        <v>(distance (loc1 Terni) (loc2 Teramo) (dist 149))</v>
      </c>
    </row>
    <row r="3614">
      <c r="A3614" t="s">
        <v>121</v>
      </c>
      <c r="B3614" t="s">
        <v>155</v>
      </c>
      <c r="C3614" s="40">
        <v>496.267</v>
      </c>
      <c r="D3614" s="40" t="str">
        <f t="shared" si="1"/>
        <v>(loc1 Terni)</v>
      </c>
      <c r="E3614" s="40" t="str">
        <f t="shared" si="2"/>
        <v>(loc2 Treviso)</v>
      </c>
      <c r="F3614" s="40" t="str">
        <f t="shared" si="3"/>
        <v>(dist 496)</v>
      </c>
      <c r="G3614" s="40" t="str">
        <f t="shared" si="4"/>
        <v>(distance (loc1 Terni) (loc2 Treviso) (dist 496))</v>
      </c>
    </row>
    <row r="3615">
      <c r="A3615" t="s">
        <v>121</v>
      </c>
      <c r="B3615" t="s">
        <v>163</v>
      </c>
      <c r="C3615" s="40">
        <v>627.265</v>
      </c>
      <c r="D3615" s="40" t="str">
        <f t="shared" si="1"/>
        <v>(loc1 Terni)</v>
      </c>
      <c r="E3615" s="40" t="str">
        <f t="shared" si="2"/>
        <v>(loc2 Trieste)</v>
      </c>
      <c r="F3615" s="40" t="str">
        <f t="shared" si="3"/>
        <v>(dist 627)</v>
      </c>
      <c r="G3615" s="40" t="str">
        <f t="shared" si="4"/>
        <v>(distance (loc1 Terni) (loc2 Trieste) (dist 627))</v>
      </c>
    </row>
    <row r="3616">
      <c r="A3616" t="s">
        <v>55</v>
      </c>
      <c r="B3616" t="s">
        <v>83</v>
      </c>
      <c r="C3616" s="40">
        <v>183.632</v>
      </c>
      <c r="D3616" s="40" t="str">
        <f t="shared" si="1"/>
        <v>(loc1 Torino)</v>
      </c>
      <c r="E3616" s="40" t="str">
        <f t="shared" si="2"/>
        <v>(loc2 Verbano-Cusio-Ossola)</v>
      </c>
      <c r="F3616" s="40" t="str">
        <f t="shared" si="3"/>
        <v>(dist 183)</v>
      </c>
      <c r="G3616" s="40" t="str">
        <f t="shared" si="4"/>
        <v>(distance (loc1 Torino) (loc2 Verbano-Cusio-Ossola) (dist 183))</v>
      </c>
    </row>
    <row r="3617">
      <c r="A3617" t="s">
        <v>55</v>
      </c>
      <c r="B3617" t="s">
        <v>92</v>
      </c>
      <c r="C3617" s="40">
        <v>154.803</v>
      </c>
      <c r="D3617" s="40" t="str">
        <f t="shared" si="1"/>
        <v>(loc1 Torino)</v>
      </c>
      <c r="E3617" s="40" t="str">
        <f t="shared" si="2"/>
        <v>(loc2 Varese)</v>
      </c>
      <c r="F3617" s="40" t="str">
        <f t="shared" si="3"/>
        <v>(dist 154)</v>
      </c>
      <c r="G3617" s="40" t="str">
        <f t="shared" si="4"/>
        <v>(distance (loc1 Torino) (loc2 Varese) (dist 154))</v>
      </c>
    </row>
    <row r="3618">
      <c r="A3618" t="s">
        <v>55</v>
      </c>
      <c r="B3618" t="s">
        <v>101</v>
      </c>
      <c r="C3618" s="40">
        <v>293.62</v>
      </c>
      <c r="D3618" s="40" t="str">
        <f t="shared" si="1"/>
        <v>(loc1 Torino)</v>
      </c>
      <c r="E3618" s="40" t="str">
        <f t="shared" si="2"/>
        <v>(loc2 Verona)</v>
      </c>
      <c r="F3618" s="40" t="str">
        <f t="shared" si="3"/>
        <v>(dist 293)</v>
      </c>
      <c r="G3618" s="40" t="str">
        <f t="shared" si="4"/>
        <v>(distance (loc1 Torino) (loc2 Verona) (dist 293))</v>
      </c>
    </row>
    <row r="3619">
      <c r="A3619" t="s">
        <v>55</v>
      </c>
      <c r="B3619" t="s">
        <v>105</v>
      </c>
      <c r="C3619" s="40">
        <v>341.453</v>
      </c>
      <c r="D3619" s="40" t="str">
        <f t="shared" si="1"/>
        <v>(loc1 Torino)</v>
      </c>
      <c r="E3619" s="40" t="str">
        <f t="shared" si="2"/>
        <v>(loc2 Vicenza)</v>
      </c>
      <c r="F3619" s="40" t="str">
        <f t="shared" si="3"/>
        <v>(dist 341)</v>
      </c>
      <c r="G3619" s="40" t="str">
        <f t="shared" si="4"/>
        <v>(distance (loc1 Torino) (loc2 Vicenza) (dist 341))</v>
      </c>
    </row>
    <row r="3620">
      <c r="A3620" t="s">
        <v>55</v>
      </c>
      <c r="B3620" t="s">
        <v>110</v>
      </c>
      <c r="C3620" s="40">
        <v>404.63</v>
      </c>
      <c r="D3620" s="40" t="str">
        <f t="shared" si="1"/>
        <v>(loc1 Torino)</v>
      </c>
      <c r="E3620" s="40" t="str">
        <f t="shared" si="2"/>
        <v>(loc2 Venezia)</v>
      </c>
      <c r="F3620" s="40" t="str">
        <f t="shared" si="3"/>
        <v>(dist 404)</v>
      </c>
      <c r="G3620" s="40" t="str">
        <f t="shared" si="4"/>
        <v>(distance (loc1 Torino) (loc2 Venezia) (dist 404))</v>
      </c>
    </row>
    <row r="3621">
      <c r="A3621" t="s">
        <v>55</v>
      </c>
      <c r="B3621" t="s">
        <v>111</v>
      </c>
      <c r="C3621" s="40">
        <v>628.695</v>
      </c>
      <c r="D3621" s="40" t="str">
        <f t="shared" si="1"/>
        <v>(loc1 Torino)</v>
      </c>
      <c r="E3621" s="40" t="str">
        <f t="shared" si="2"/>
        <v>(loc2 Viterbo)</v>
      </c>
      <c r="F3621" s="40" t="str">
        <f t="shared" si="3"/>
        <v>(dist 628)</v>
      </c>
      <c r="G3621" s="40" t="str">
        <f t="shared" si="4"/>
        <v>(distance (loc1 Torino) (loc2 Viterbo) (dist 628))</v>
      </c>
    </row>
    <row r="3622">
      <c r="A3622" t="s">
        <v>55</v>
      </c>
      <c r="B3622" t="s">
        <v>161</v>
      </c>
      <c r="C3622" s="40">
        <v>521.862</v>
      </c>
      <c r="D3622" s="40" t="str">
        <f t="shared" si="1"/>
        <v>(loc1 Torino)</v>
      </c>
      <c r="E3622" s="40" t="str">
        <f t="shared" si="2"/>
        <v>(loc2 Udine)</v>
      </c>
      <c r="F3622" s="40" t="str">
        <f t="shared" si="3"/>
        <v>(dist 521)</v>
      </c>
      <c r="G3622" s="40" t="str">
        <f t="shared" si="4"/>
        <v>(distance (loc1 Torino) (loc2 Udine) (dist 521))</v>
      </c>
    </row>
    <row r="3623">
      <c r="A3623" t="s">
        <v>55</v>
      </c>
      <c r="B3623" t="s">
        <v>109</v>
      </c>
      <c r="C3623" s="40">
        <v>358.448</v>
      </c>
      <c r="D3623" s="40" t="str">
        <f t="shared" si="1"/>
        <v>(loc1 Torino)</v>
      </c>
      <c r="E3623" s="40" t="str">
        <f t="shared" si="2"/>
        <v>(loc2 Trento)</v>
      </c>
      <c r="F3623" s="40" t="str">
        <f t="shared" si="3"/>
        <v>(dist 358)</v>
      </c>
      <c r="G3623" s="40" t="str">
        <f t="shared" si="4"/>
        <v>(distance (loc1 Torino) (loc2 Trento) (dist 358))</v>
      </c>
    </row>
    <row r="3624">
      <c r="A3624" t="s">
        <v>55</v>
      </c>
      <c r="B3624" t="s">
        <v>116</v>
      </c>
      <c r="C3624" s="40">
        <v>1690.889</v>
      </c>
      <c r="D3624" s="40" t="str">
        <f t="shared" si="1"/>
        <v>(loc1 Torino)</v>
      </c>
      <c r="E3624" s="40" t="str">
        <f t="shared" si="2"/>
        <v>(loc2 Trapani)</v>
      </c>
      <c r="F3624" s="40" t="str">
        <f t="shared" si="3"/>
        <v>(dist 1690)</v>
      </c>
      <c r="G3624" s="40" t="str">
        <f t="shared" si="4"/>
        <v>(distance (loc1 Torino) (loc2 Trapani) (dist 1690))</v>
      </c>
    </row>
    <row r="3625">
      <c r="A3625" t="s">
        <v>55</v>
      </c>
      <c r="B3625" t="s">
        <v>121</v>
      </c>
      <c r="C3625" s="40">
        <v>643.838</v>
      </c>
      <c r="D3625" s="40" t="str">
        <f t="shared" si="1"/>
        <v>(loc1 Torino)</v>
      </c>
      <c r="E3625" s="40" t="str">
        <f t="shared" si="2"/>
        <v>(loc2 Terni)</v>
      </c>
      <c r="F3625" s="40" t="str">
        <f t="shared" si="3"/>
        <v>(dist 643)</v>
      </c>
      <c r="G3625" s="40" t="str">
        <f t="shared" si="4"/>
        <v>(distance (loc1 Torino) (loc2 Terni) (dist 643))</v>
      </c>
    </row>
    <row r="3626">
      <c r="A3626" t="s">
        <v>55</v>
      </c>
      <c r="B3626" t="s">
        <v>151</v>
      </c>
      <c r="C3626" s="40">
        <v>671.694</v>
      </c>
      <c r="D3626" s="40" t="str">
        <f t="shared" si="1"/>
        <v>(loc1 Torino)</v>
      </c>
      <c r="E3626" s="40" t="str">
        <f t="shared" si="2"/>
        <v>(loc2 Teramo)</v>
      </c>
      <c r="F3626" s="40" t="str">
        <f t="shared" si="3"/>
        <v>(dist 671)</v>
      </c>
      <c r="G3626" s="40" t="str">
        <f t="shared" si="4"/>
        <v>(distance (loc1 Torino) (loc2 Teramo) (dist 671))</v>
      </c>
    </row>
    <row r="3627">
      <c r="A3627" t="s">
        <v>55</v>
      </c>
      <c r="B3627" t="s">
        <v>155</v>
      </c>
      <c r="C3627" s="40">
        <v>420.038</v>
      </c>
      <c r="D3627" s="40" t="str">
        <f t="shared" si="1"/>
        <v>(loc1 Torino)</v>
      </c>
      <c r="E3627" s="40" t="str">
        <f t="shared" si="2"/>
        <v>(loc2 Treviso)</v>
      </c>
      <c r="F3627" s="40" t="str">
        <f t="shared" si="3"/>
        <v>(dist 420)</v>
      </c>
      <c r="G3627" s="40" t="str">
        <f t="shared" si="4"/>
        <v>(distance (loc1 Torino) (loc2 Treviso) (dist 420))</v>
      </c>
    </row>
    <row r="3628">
      <c r="A3628" t="s">
        <v>55</v>
      </c>
      <c r="B3628" t="s">
        <v>163</v>
      </c>
      <c r="C3628" s="40">
        <v>551.036</v>
      </c>
      <c r="D3628" s="40" t="str">
        <f t="shared" si="1"/>
        <v>(loc1 Torino)</v>
      </c>
      <c r="E3628" s="40" t="str">
        <f t="shared" si="2"/>
        <v>(loc2 Trieste)</v>
      </c>
      <c r="F3628" s="40" t="str">
        <f t="shared" si="3"/>
        <v>(dist 551)</v>
      </c>
      <c r="G3628" s="40" t="str">
        <f t="shared" si="4"/>
        <v>(distance (loc1 Torino) (loc2 Trieste) (dist 551))</v>
      </c>
    </row>
    <row r="3629">
      <c r="A3629" t="s">
        <v>116</v>
      </c>
      <c r="B3629" t="s">
        <v>55</v>
      </c>
      <c r="C3629" s="40">
        <v>1690.889</v>
      </c>
      <c r="D3629" s="40" t="str">
        <f t="shared" si="1"/>
        <v>(loc1 Trapani)</v>
      </c>
      <c r="E3629" s="40" t="str">
        <f t="shared" si="2"/>
        <v>(loc2 Torino)</v>
      </c>
      <c r="F3629" s="40" t="str">
        <f t="shared" si="3"/>
        <v>(dist 1690)</v>
      </c>
      <c r="G3629" s="40" t="str">
        <f t="shared" si="4"/>
        <v>(distance (loc1 Trapani) (loc2 Torino) (dist 1690))</v>
      </c>
    </row>
    <row r="3630">
      <c r="A3630" t="s">
        <v>116</v>
      </c>
      <c r="B3630" t="s">
        <v>83</v>
      </c>
      <c r="C3630" s="40">
        <v>1707.997</v>
      </c>
      <c r="D3630" s="40" t="str">
        <f t="shared" si="1"/>
        <v>(loc1 Trapani)</v>
      </c>
      <c r="E3630" s="40" t="str">
        <f t="shared" si="2"/>
        <v>(loc2 Verbano-Cusio-Ossola)</v>
      </c>
      <c r="F3630" s="40" t="str">
        <f t="shared" si="3"/>
        <v>(dist 1707)</v>
      </c>
      <c r="G3630" s="40" t="str">
        <f t="shared" si="4"/>
        <v>(distance (loc1 Trapani) (loc2 Verbano-Cusio-Ossola) (dist 1707))</v>
      </c>
    </row>
    <row r="3631">
      <c r="A3631" t="s">
        <v>116</v>
      </c>
      <c r="B3631" t="s">
        <v>92</v>
      </c>
      <c r="C3631" s="40">
        <v>1632.414</v>
      </c>
      <c r="D3631" s="40" t="str">
        <f t="shared" si="1"/>
        <v>(loc1 Trapani)</v>
      </c>
      <c r="E3631" s="40" t="str">
        <f t="shared" si="2"/>
        <v>(loc2 Varese)</v>
      </c>
      <c r="F3631" s="40" t="str">
        <f t="shared" si="3"/>
        <v>(dist 1632)</v>
      </c>
      <c r="G3631" s="40" t="str">
        <f t="shared" si="4"/>
        <v>(distance (loc1 Trapani) (loc2 Varese) (dist 1632))</v>
      </c>
    </row>
    <row r="3632">
      <c r="A3632" t="s">
        <v>116</v>
      </c>
      <c r="B3632" t="s">
        <v>101</v>
      </c>
      <c r="C3632" s="40">
        <v>1502.694</v>
      </c>
      <c r="D3632" s="40" t="str">
        <f t="shared" si="1"/>
        <v>(loc1 Trapani)</v>
      </c>
      <c r="E3632" s="40" t="str">
        <f t="shared" si="2"/>
        <v>(loc2 Verona)</v>
      </c>
      <c r="F3632" s="40" t="str">
        <f t="shared" si="3"/>
        <v>(dist 1502)</v>
      </c>
      <c r="G3632" s="40" t="str">
        <f t="shared" si="4"/>
        <v>(distance (loc1 Trapani) (loc2 Verona) (dist 1502))</v>
      </c>
    </row>
    <row r="3633">
      <c r="A3633" t="s">
        <v>116</v>
      </c>
      <c r="B3633" t="s">
        <v>105</v>
      </c>
      <c r="C3633" s="40">
        <v>1527.082</v>
      </c>
      <c r="D3633" s="40" t="str">
        <f t="shared" si="1"/>
        <v>(loc1 Trapani)</v>
      </c>
      <c r="E3633" s="40" t="str">
        <f t="shared" si="2"/>
        <v>(loc2 Vicenza)</v>
      </c>
      <c r="F3633" s="40" t="str">
        <f t="shared" si="3"/>
        <v>(dist 1527)</v>
      </c>
      <c r="G3633" s="40" t="str">
        <f t="shared" si="4"/>
        <v>(distance (loc1 Trapani) (loc2 Vicenza) (dist 1527))</v>
      </c>
    </row>
    <row r="3634">
      <c r="A3634" t="s">
        <v>116</v>
      </c>
      <c r="B3634" t="s">
        <v>109</v>
      </c>
      <c r="C3634" s="40">
        <v>1586.009</v>
      </c>
      <c r="D3634" s="40" t="str">
        <f t="shared" si="1"/>
        <v>(loc1 Trapani)</v>
      </c>
      <c r="E3634" s="40" t="str">
        <f t="shared" si="2"/>
        <v>(loc2 Trento)</v>
      </c>
      <c r="F3634" s="40" t="str">
        <f t="shared" si="3"/>
        <v>(dist 1586)</v>
      </c>
      <c r="G3634" s="40" t="str">
        <f t="shared" si="4"/>
        <v>(distance (loc1 Trapani) (loc2 Trento) (dist 1586))</v>
      </c>
    </row>
    <row r="3635">
      <c r="A3635" t="s">
        <v>116</v>
      </c>
      <c r="B3635" t="s">
        <v>110</v>
      </c>
      <c r="C3635" s="40">
        <v>1526.77</v>
      </c>
      <c r="D3635" s="40" t="str">
        <f t="shared" si="1"/>
        <v>(loc1 Trapani)</v>
      </c>
      <c r="E3635" s="40" t="str">
        <f t="shared" si="2"/>
        <v>(loc2 Venezia)</v>
      </c>
      <c r="F3635" s="40" t="str">
        <f t="shared" si="3"/>
        <v>(dist 1526)</v>
      </c>
      <c r="G3635" s="40" t="str">
        <f t="shared" si="4"/>
        <v>(distance (loc1 Trapani) (loc2 Venezia) (dist 1526))</v>
      </c>
    </row>
    <row r="3636">
      <c r="A3636" t="s">
        <v>116</v>
      </c>
      <c r="B3636" t="s">
        <v>111</v>
      </c>
      <c r="C3636" s="40">
        <v>1106.948</v>
      </c>
      <c r="D3636" s="40" t="str">
        <f t="shared" si="1"/>
        <v>(loc1 Trapani)</v>
      </c>
      <c r="E3636" s="40" t="str">
        <f t="shared" si="2"/>
        <v>(loc2 Viterbo)</v>
      </c>
      <c r="F3636" s="40" t="str">
        <f t="shared" si="3"/>
        <v>(dist 1106)</v>
      </c>
      <c r="G3636" s="40" t="str">
        <f t="shared" si="4"/>
        <v>(distance (loc1 Trapani) (loc2 Viterbo) (dist 1106))</v>
      </c>
    </row>
    <row r="3637">
      <c r="A3637" t="s">
        <v>116</v>
      </c>
      <c r="B3637" t="s">
        <v>161</v>
      </c>
      <c r="C3637" s="40">
        <v>1644.348</v>
      </c>
      <c r="D3637" s="40" t="str">
        <f t="shared" si="1"/>
        <v>(loc1 Trapani)</v>
      </c>
      <c r="E3637" s="40" t="str">
        <f t="shared" si="2"/>
        <v>(loc2 Udine)</v>
      </c>
      <c r="F3637" s="40" t="str">
        <f t="shared" si="3"/>
        <v>(dist 1644)</v>
      </c>
      <c r="G3637" s="40" t="str">
        <f t="shared" si="4"/>
        <v>(distance (loc1 Trapani) (loc2 Udine) (dist 1644))</v>
      </c>
    </row>
    <row r="3638">
      <c r="A3638" t="s">
        <v>116</v>
      </c>
      <c r="B3638" t="s">
        <v>121</v>
      </c>
      <c r="C3638" s="40">
        <v>1103.625</v>
      </c>
      <c r="D3638" s="40" t="str">
        <f t="shared" si="1"/>
        <v>(loc1 Trapani)</v>
      </c>
      <c r="E3638" s="40" t="str">
        <f t="shared" si="2"/>
        <v>(loc2 Terni)</v>
      </c>
      <c r="F3638" s="40" t="str">
        <f t="shared" si="3"/>
        <v>(dist 1103)</v>
      </c>
      <c r="G3638" s="40" t="str">
        <f t="shared" si="4"/>
        <v>(distance (loc1 Trapani) (loc2 Terni) (dist 1103))</v>
      </c>
    </row>
    <row r="3639">
      <c r="A3639" t="s">
        <v>116</v>
      </c>
      <c r="B3639" t="s">
        <v>151</v>
      </c>
      <c r="C3639" s="40">
        <v>1092.636</v>
      </c>
      <c r="D3639" s="40" t="str">
        <f t="shared" si="1"/>
        <v>(loc1 Trapani)</v>
      </c>
      <c r="E3639" s="40" t="str">
        <f t="shared" si="2"/>
        <v>(loc2 Teramo)</v>
      </c>
      <c r="F3639" s="40" t="str">
        <f t="shared" si="3"/>
        <v>(dist 1092)</v>
      </c>
      <c r="G3639" s="40" t="str">
        <f t="shared" si="4"/>
        <v>(distance (loc1 Trapani) (loc2 Teramo) (dist 1092))</v>
      </c>
    </row>
    <row r="3640">
      <c r="A3640" t="s">
        <v>116</v>
      </c>
      <c r="B3640" t="s">
        <v>155</v>
      </c>
      <c r="C3640" s="40">
        <v>1542.524</v>
      </c>
      <c r="D3640" s="40" t="str">
        <f t="shared" si="1"/>
        <v>(loc1 Trapani)</v>
      </c>
      <c r="E3640" s="40" t="str">
        <f t="shared" si="2"/>
        <v>(loc2 Treviso)</v>
      </c>
      <c r="F3640" s="40" t="str">
        <f t="shared" si="3"/>
        <v>(dist 1542)</v>
      </c>
      <c r="G3640" s="40" t="str">
        <f t="shared" si="4"/>
        <v>(distance (loc1 Trapani) (loc2 Treviso) (dist 1542))</v>
      </c>
    </row>
    <row r="3641">
      <c r="A3641" t="s">
        <v>116</v>
      </c>
      <c r="B3641" t="s">
        <v>163</v>
      </c>
      <c r="C3641" s="40">
        <v>1673.522</v>
      </c>
      <c r="D3641" s="40" t="str">
        <f t="shared" si="1"/>
        <v>(loc1 Trapani)</v>
      </c>
      <c r="E3641" s="40" t="str">
        <f t="shared" si="2"/>
        <v>(loc2 Trieste)</v>
      </c>
      <c r="F3641" s="40" t="str">
        <f t="shared" si="3"/>
        <v>(dist 1673)</v>
      </c>
      <c r="G3641" s="40" t="str">
        <f t="shared" si="4"/>
        <v>(distance (loc1 Trapani) (loc2 Trieste) (dist 1673))</v>
      </c>
    </row>
    <row r="3642">
      <c r="A3642" t="s">
        <v>109</v>
      </c>
      <c r="B3642" t="s">
        <v>55</v>
      </c>
      <c r="C3642" s="40">
        <v>358.448</v>
      </c>
      <c r="D3642" s="40" t="str">
        <f t="shared" si="1"/>
        <v>(loc1 Trento)</v>
      </c>
      <c r="E3642" s="40" t="str">
        <f t="shared" si="2"/>
        <v>(loc2 Torino)</v>
      </c>
      <c r="F3642" s="40" t="str">
        <f t="shared" si="3"/>
        <v>(dist 358)</v>
      </c>
      <c r="G3642" s="40" t="str">
        <f t="shared" si="4"/>
        <v>(distance (loc1 Trento) (loc2 Torino) (dist 358))</v>
      </c>
    </row>
    <row r="3643">
      <c r="A3643" t="s">
        <v>109</v>
      </c>
      <c r="B3643" t="s">
        <v>83</v>
      </c>
      <c r="C3643" s="40">
        <v>347.984</v>
      </c>
      <c r="D3643" s="40" t="str">
        <f t="shared" si="1"/>
        <v>(loc1 Trento)</v>
      </c>
      <c r="E3643" s="40" t="str">
        <f t="shared" si="2"/>
        <v>(loc2 Verbano-Cusio-Ossola)</v>
      </c>
      <c r="F3643" s="40" t="str">
        <f t="shared" si="3"/>
        <v>(dist 347)</v>
      </c>
      <c r="G3643" s="40" t="str">
        <f t="shared" si="4"/>
        <v>(distance (loc1 Trento) (loc2 Verbano-Cusio-Ossola) (dist 347))</v>
      </c>
    </row>
    <row r="3644">
      <c r="A3644" t="s">
        <v>109</v>
      </c>
      <c r="B3644" t="s">
        <v>92</v>
      </c>
      <c r="C3644" s="40">
        <v>272.401</v>
      </c>
      <c r="D3644" s="40" t="str">
        <f t="shared" si="1"/>
        <v>(loc1 Trento)</v>
      </c>
      <c r="E3644" s="40" t="str">
        <f t="shared" si="2"/>
        <v>(loc2 Varese)</v>
      </c>
      <c r="F3644" s="40" t="str">
        <f t="shared" si="3"/>
        <v>(dist 272)</v>
      </c>
      <c r="G3644" s="40" t="str">
        <f t="shared" si="4"/>
        <v>(distance (loc1 Trento) (loc2 Varese) (dist 272))</v>
      </c>
    </row>
    <row r="3645">
      <c r="A3645" t="s">
        <v>109</v>
      </c>
      <c r="B3645" t="s">
        <v>101</v>
      </c>
      <c r="C3645" s="40">
        <v>99.426</v>
      </c>
      <c r="D3645" s="40" t="str">
        <f t="shared" si="1"/>
        <v>(loc1 Trento)</v>
      </c>
      <c r="E3645" s="40" t="str">
        <f t="shared" si="2"/>
        <v>(loc2 Verona)</v>
      </c>
      <c r="F3645" s="40" t="str">
        <f t="shared" si="3"/>
        <v>(dist 99)</v>
      </c>
      <c r="G3645" s="40" t="str">
        <f t="shared" si="4"/>
        <v>(distance (loc1 Trento) (loc2 Verona) (dist 99))</v>
      </c>
    </row>
    <row r="3646">
      <c r="A3646" t="s">
        <v>109</v>
      </c>
      <c r="B3646" t="s">
        <v>105</v>
      </c>
      <c r="C3646" s="40">
        <v>149.749</v>
      </c>
      <c r="D3646" s="40" t="str">
        <f t="shared" si="1"/>
        <v>(loc1 Trento)</v>
      </c>
      <c r="E3646" s="40" t="str">
        <f t="shared" si="2"/>
        <v>(loc2 Vicenza)</v>
      </c>
      <c r="F3646" s="40" t="str">
        <f t="shared" si="3"/>
        <v>(dist 149)</v>
      </c>
      <c r="G3646" s="40" t="str">
        <f t="shared" si="4"/>
        <v>(distance (loc1 Trento) (loc2 Vicenza) (dist 149))</v>
      </c>
    </row>
    <row r="3647">
      <c r="A3647" t="s">
        <v>109</v>
      </c>
      <c r="B3647" t="s">
        <v>110</v>
      </c>
      <c r="C3647" s="40">
        <v>213.285</v>
      </c>
      <c r="D3647" s="40" t="str">
        <f t="shared" si="1"/>
        <v>(loc1 Trento)</v>
      </c>
      <c r="E3647" s="40" t="str">
        <f t="shared" si="2"/>
        <v>(loc2 Venezia)</v>
      </c>
      <c r="F3647" s="40" t="str">
        <f t="shared" si="3"/>
        <v>(dist 213)</v>
      </c>
      <c r="G3647" s="40" t="str">
        <f t="shared" si="4"/>
        <v>(distance (loc1 Trento) (loc2 Venezia) (dist 213))</v>
      </c>
    </row>
    <row r="3648">
      <c r="A3648" t="s">
        <v>109</v>
      </c>
      <c r="B3648" t="s">
        <v>111</v>
      </c>
      <c r="C3648" s="40">
        <v>523.815</v>
      </c>
      <c r="D3648" s="40" t="str">
        <f t="shared" si="1"/>
        <v>(loc1 Trento)</v>
      </c>
      <c r="E3648" s="40" t="str">
        <f t="shared" si="2"/>
        <v>(loc2 Viterbo)</v>
      </c>
      <c r="F3648" s="40" t="str">
        <f t="shared" si="3"/>
        <v>(dist 523)</v>
      </c>
      <c r="G3648" s="40" t="str">
        <f t="shared" si="4"/>
        <v>(distance (loc1 Trento) (loc2 Viterbo) (dist 523))</v>
      </c>
    </row>
    <row r="3649">
      <c r="A3649" t="s">
        <v>109</v>
      </c>
      <c r="B3649" t="s">
        <v>161</v>
      </c>
      <c r="C3649" s="40">
        <v>330.517</v>
      </c>
      <c r="D3649" s="40" t="str">
        <f t="shared" si="1"/>
        <v>(loc1 Trento)</v>
      </c>
      <c r="E3649" s="40" t="str">
        <f t="shared" si="2"/>
        <v>(loc2 Udine)</v>
      </c>
      <c r="F3649" s="40" t="str">
        <f t="shared" si="3"/>
        <v>(dist 330)</v>
      </c>
      <c r="G3649" s="40" t="str">
        <f t="shared" si="4"/>
        <v>(distance (loc1 Trento) (loc2 Udine) (dist 330))</v>
      </c>
    </row>
    <row r="3650">
      <c r="A3650" t="s">
        <v>109</v>
      </c>
      <c r="B3650" t="s">
        <v>116</v>
      </c>
      <c r="C3650" s="40">
        <v>1586.009</v>
      </c>
      <c r="D3650" s="40" t="str">
        <f t="shared" si="1"/>
        <v>(loc1 Trento)</v>
      </c>
      <c r="E3650" s="40" t="str">
        <f t="shared" si="2"/>
        <v>(loc2 Trapani)</v>
      </c>
      <c r="F3650" s="40" t="str">
        <f t="shared" si="3"/>
        <v>(dist 1586)</v>
      </c>
      <c r="G3650" s="40" t="str">
        <f t="shared" si="4"/>
        <v>(distance (loc1 Trento) (loc2 Trapani) (dist 1586))</v>
      </c>
    </row>
    <row r="3651">
      <c r="A3651" t="s">
        <v>109</v>
      </c>
      <c r="B3651" t="s">
        <v>121</v>
      </c>
      <c r="C3651" s="40">
        <v>538.958</v>
      </c>
      <c r="D3651" s="40" t="str">
        <f t="shared" si="1"/>
        <v>(loc1 Trento)</v>
      </c>
      <c r="E3651" s="40" t="str">
        <f t="shared" si="2"/>
        <v>(loc2 Terni)</v>
      </c>
      <c r="F3651" s="40" t="str">
        <f t="shared" si="3"/>
        <v>(dist 538)</v>
      </c>
      <c r="G3651" s="40" t="str">
        <f t="shared" si="4"/>
        <v>(distance (loc1 Trento) (loc2 Terni) (dist 538))</v>
      </c>
    </row>
    <row r="3652">
      <c r="A3652" t="s">
        <v>109</v>
      </c>
      <c r="B3652" t="s">
        <v>151</v>
      </c>
      <c r="C3652" s="40">
        <v>566.815</v>
      </c>
      <c r="D3652" s="40" t="str">
        <f t="shared" si="1"/>
        <v>(loc1 Trento)</v>
      </c>
      <c r="E3652" s="40" t="str">
        <f t="shared" si="2"/>
        <v>(loc2 Teramo)</v>
      </c>
      <c r="F3652" s="40" t="str">
        <f t="shared" si="3"/>
        <v>(dist 566)</v>
      </c>
      <c r="G3652" s="40" t="str">
        <f t="shared" si="4"/>
        <v>(distance (loc1 Trento) (loc2 Teramo) (dist 566))</v>
      </c>
    </row>
    <row r="3653">
      <c r="A3653" t="s">
        <v>109</v>
      </c>
      <c r="B3653" t="s">
        <v>155</v>
      </c>
      <c r="C3653" s="40">
        <v>135.463</v>
      </c>
      <c r="D3653" s="40" t="str">
        <f t="shared" si="1"/>
        <v>(loc1 Trento)</v>
      </c>
      <c r="E3653" s="40" t="str">
        <f t="shared" si="2"/>
        <v>(loc2 Treviso)</v>
      </c>
      <c r="F3653" s="40" t="str">
        <f t="shared" si="3"/>
        <v>(dist 135)</v>
      </c>
      <c r="G3653" s="40" t="str">
        <f t="shared" si="4"/>
        <v>(distance (loc1 Trento) (loc2 Treviso) (dist 135))</v>
      </c>
    </row>
    <row r="3654">
      <c r="A3654" t="s">
        <v>109</v>
      </c>
      <c r="B3654" t="s">
        <v>163</v>
      </c>
      <c r="C3654" s="40">
        <v>359.691</v>
      </c>
      <c r="D3654" s="40" t="str">
        <f t="shared" si="1"/>
        <v>(loc1 Trento)</v>
      </c>
      <c r="E3654" s="40" t="str">
        <f t="shared" si="2"/>
        <v>(loc2 Trieste)</v>
      </c>
      <c r="F3654" s="40" t="str">
        <f t="shared" si="3"/>
        <v>(dist 359)</v>
      </c>
      <c r="G3654" s="40" t="str">
        <f t="shared" si="4"/>
        <v>(distance (loc1 Trento) (loc2 Trieste) (dist 359))</v>
      </c>
    </row>
    <row r="3655">
      <c r="A3655" t="s">
        <v>155</v>
      </c>
      <c r="B3655" t="s">
        <v>55</v>
      </c>
      <c r="C3655" s="40">
        <v>420.038</v>
      </c>
      <c r="D3655" s="40" t="str">
        <f t="shared" si="1"/>
        <v>(loc1 Treviso)</v>
      </c>
      <c r="E3655" s="40" t="str">
        <f t="shared" si="2"/>
        <v>(loc2 Torino)</v>
      </c>
      <c r="F3655" s="40" t="str">
        <f t="shared" si="3"/>
        <v>(dist 420)</v>
      </c>
      <c r="G3655" s="40" t="str">
        <f t="shared" si="4"/>
        <v>(distance (loc1 Treviso) (loc2 Torino) (dist 420))</v>
      </c>
    </row>
    <row r="3656">
      <c r="A3656" t="s">
        <v>155</v>
      </c>
      <c r="B3656" t="s">
        <v>83</v>
      </c>
      <c r="C3656" s="40">
        <v>409.574</v>
      </c>
      <c r="D3656" s="40" t="str">
        <f t="shared" si="1"/>
        <v>(loc1 Treviso)</v>
      </c>
      <c r="E3656" s="40" t="str">
        <f t="shared" si="2"/>
        <v>(loc2 Verbano-Cusio-Ossola)</v>
      </c>
      <c r="F3656" s="40" t="str">
        <f t="shared" si="3"/>
        <v>(dist 409)</v>
      </c>
      <c r="G3656" s="40" t="str">
        <f t="shared" si="4"/>
        <v>(distance (loc1 Treviso) (loc2 Verbano-Cusio-Ossola) (dist 409))</v>
      </c>
    </row>
    <row r="3657">
      <c r="A3657" t="s">
        <v>155</v>
      </c>
      <c r="B3657" t="s">
        <v>92</v>
      </c>
      <c r="C3657" s="40">
        <v>333.991</v>
      </c>
      <c r="D3657" s="40" t="str">
        <f t="shared" si="1"/>
        <v>(loc1 Treviso)</v>
      </c>
      <c r="E3657" s="40" t="str">
        <f t="shared" si="2"/>
        <v>(loc2 Varese)</v>
      </c>
      <c r="F3657" s="40" t="str">
        <f t="shared" si="3"/>
        <v>(dist 333)</v>
      </c>
      <c r="G3657" s="40" t="str">
        <f t="shared" si="4"/>
        <v>(distance (loc1 Treviso) (loc2 Varese) (dist 333))</v>
      </c>
    </row>
    <row r="3658">
      <c r="A3658" t="s">
        <v>155</v>
      </c>
      <c r="B3658" t="s">
        <v>101</v>
      </c>
      <c r="C3658" s="40">
        <v>136.281</v>
      </c>
      <c r="D3658" s="40" t="str">
        <f t="shared" si="1"/>
        <v>(loc1 Treviso)</v>
      </c>
      <c r="E3658" s="40" t="str">
        <f t="shared" si="2"/>
        <v>(loc2 Verona)</v>
      </c>
      <c r="F3658" s="40" t="str">
        <f t="shared" si="3"/>
        <v>(dist 136)</v>
      </c>
      <c r="G3658" s="40" t="str">
        <f t="shared" si="4"/>
        <v>(distance (loc1 Treviso) (loc2 Verona) (dist 136))</v>
      </c>
    </row>
    <row r="3659">
      <c r="A3659" t="s">
        <v>155</v>
      </c>
      <c r="B3659" t="s">
        <v>105</v>
      </c>
      <c r="C3659" s="40">
        <v>90.584</v>
      </c>
      <c r="D3659" s="40" t="str">
        <f t="shared" si="1"/>
        <v>(loc1 Treviso)</v>
      </c>
      <c r="E3659" s="40" t="str">
        <f t="shared" si="2"/>
        <v>(loc2 Vicenza)</v>
      </c>
      <c r="F3659" s="40" t="str">
        <f t="shared" si="3"/>
        <v>(dist 90)</v>
      </c>
      <c r="G3659" s="40" t="str">
        <f t="shared" si="4"/>
        <v>(distance (loc1 Treviso) (loc2 Vicenza) (dist 90))</v>
      </c>
    </row>
    <row r="3660">
      <c r="A3660" t="s">
        <v>155</v>
      </c>
      <c r="B3660" t="s">
        <v>109</v>
      </c>
      <c r="C3660" s="40">
        <v>135.463</v>
      </c>
      <c r="D3660" s="40" t="str">
        <f t="shared" si="1"/>
        <v>(loc1 Treviso)</v>
      </c>
      <c r="E3660" s="40" t="str">
        <f t="shared" si="2"/>
        <v>(loc2 Trento)</v>
      </c>
      <c r="F3660" s="40" t="str">
        <f t="shared" si="3"/>
        <v>(dist 135)</v>
      </c>
      <c r="G3660" s="40" t="str">
        <f t="shared" si="4"/>
        <v>(distance (loc1 Treviso) (loc2 Trento) (dist 135))</v>
      </c>
    </row>
    <row r="3661">
      <c r="A3661" t="s">
        <v>155</v>
      </c>
      <c r="B3661" t="s">
        <v>110</v>
      </c>
      <c r="C3661" s="40">
        <v>41.319</v>
      </c>
      <c r="D3661" s="40" t="str">
        <f t="shared" si="1"/>
        <v>(loc1 Treviso)</v>
      </c>
      <c r="E3661" s="40" t="str">
        <f t="shared" si="2"/>
        <v>(loc2 Venezia)</v>
      </c>
      <c r="F3661" s="40" t="str">
        <f t="shared" si="3"/>
        <v>(dist 41)</v>
      </c>
      <c r="G3661" s="40" t="str">
        <f t="shared" si="4"/>
        <v>(distance (loc1 Treviso) (loc2 Venezia) (dist 41))</v>
      </c>
    </row>
    <row r="3662">
      <c r="A3662" t="s">
        <v>155</v>
      </c>
      <c r="B3662" t="s">
        <v>111</v>
      </c>
      <c r="C3662" s="40">
        <v>482.777</v>
      </c>
      <c r="D3662" s="40" t="str">
        <f t="shared" si="1"/>
        <v>(loc1 Treviso)</v>
      </c>
      <c r="E3662" s="40" t="str">
        <f t="shared" si="2"/>
        <v>(loc2 Viterbo)</v>
      </c>
      <c r="F3662" s="40" t="str">
        <f t="shared" si="3"/>
        <v>(dist 482)</v>
      </c>
      <c r="G3662" s="40" t="str">
        <f t="shared" si="4"/>
        <v>(distance (loc1 Treviso) (loc2 Viterbo) (dist 482))</v>
      </c>
    </row>
    <row r="3663">
      <c r="A3663" t="s">
        <v>155</v>
      </c>
      <c r="B3663" t="s">
        <v>116</v>
      </c>
      <c r="C3663" s="40">
        <v>1542.524</v>
      </c>
      <c r="D3663" s="40" t="str">
        <f t="shared" si="1"/>
        <v>(loc1 Treviso)</v>
      </c>
      <c r="E3663" s="40" t="str">
        <f t="shared" si="2"/>
        <v>(loc2 Trapani)</v>
      </c>
      <c r="F3663" s="40" t="str">
        <f t="shared" si="3"/>
        <v>(dist 1542)</v>
      </c>
      <c r="G3663" s="40" t="str">
        <f t="shared" si="4"/>
        <v>(distance (loc1 Treviso) (loc2 Trapani) (dist 1542))</v>
      </c>
    </row>
    <row r="3664">
      <c r="A3664" t="s">
        <v>155</v>
      </c>
      <c r="B3664" t="s">
        <v>121</v>
      </c>
      <c r="C3664" s="40">
        <v>496.267</v>
      </c>
      <c r="D3664" s="40" t="str">
        <f t="shared" si="1"/>
        <v>(loc1 Treviso)</v>
      </c>
      <c r="E3664" s="40" t="str">
        <f t="shared" si="2"/>
        <v>(loc2 Terni)</v>
      </c>
      <c r="F3664" s="40" t="str">
        <f t="shared" si="3"/>
        <v>(dist 496)</v>
      </c>
      <c r="G3664" s="40" t="str">
        <f t="shared" si="4"/>
        <v>(distance (loc1 Treviso) (loc2 Terni) (dist 496))</v>
      </c>
    </row>
    <row r="3665">
      <c r="A3665" t="s">
        <v>155</v>
      </c>
      <c r="B3665" t="s">
        <v>151</v>
      </c>
      <c r="C3665" s="40">
        <v>504.916</v>
      </c>
      <c r="D3665" s="40" t="str">
        <f t="shared" si="1"/>
        <v>(loc1 Treviso)</v>
      </c>
      <c r="E3665" s="40" t="str">
        <f t="shared" si="2"/>
        <v>(loc2 Teramo)</v>
      </c>
      <c r="F3665" s="40" t="str">
        <f t="shared" si="3"/>
        <v>(dist 504)</v>
      </c>
      <c r="G3665" s="40" t="str">
        <f t="shared" si="4"/>
        <v>(distance (loc1 Treviso) (loc2 Teramo) (dist 504))</v>
      </c>
    </row>
    <row r="3666">
      <c r="A3666" t="s">
        <v>155</v>
      </c>
      <c r="B3666" t="s">
        <v>161</v>
      </c>
      <c r="C3666" s="40">
        <v>116.606</v>
      </c>
      <c r="D3666" s="40" t="str">
        <f t="shared" si="1"/>
        <v>(loc1 Treviso)</v>
      </c>
      <c r="E3666" s="40" t="str">
        <f t="shared" si="2"/>
        <v>(loc2 Udine)</v>
      </c>
      <c r="F3666" s="40" t="str">
        <f t="shared" si="3"/>
        <v>(dist 116)</v>
      </c>
      <c r="G3666" s="40" t="str">
        <f t="shared" si="4"/>
        <v>(distance (loc1 Treviso) (loc2 Udine) (dist 116))</v>
      </c>
    </row>
    <row r="3667">
      <c r="A3667" t="s">
        <v>155</v>
      </c>
      <c r="B3667" t="s">
        <v>163</v>
      </c>
      <c r="C3667" s="40">
        <v>145.78</v>
      </c>
      <c r="D3667" s="40" t="str">
        <f t="shared" si="1"/>
        <v>(loc1 Treviso)</v>
      </c>
      <c r="E3667" s="40" t="str">
        <f t="shared" si="2"/>
        <v>(loc2 Trieste)</v>
      </c>
      <c r="F3667" s="40" t="str">
        <f t="shared" si="3"/>
        <v>(dist 145)</v>
      </c>
      <c r="G3667" s="40" t="str">
        <f t="shared" si="4"/>
        <v>(distance (loc1 Treviso) (loc2 Trieste) (dist 145))</v>
      </c>
    </row>
    <row r="3668">
      <c r="A3668" t="s">
        <v>163</v>
      </c>
      <c r="B3668" t="s">
        <v>55</v>
      </c>
      <c r="C3668" s="40">
        <v>551.036</v>
      </c>
      <c r="D3668" s="40" t="str">
        <f t="shared" si="1"/>
        <v>(loc1 Trieste)</v>
      </c>
      <c r="E3668" s="40" t="str">
        <f t="shared" si="2"/>
        <v>(loc2 Torino)</v>
      </c>
      <c r="F3668" s="40" t="str">
        <f t="shared" si="3"/>
        <v>(dist 551)</v>
      </c>
      <c r="G3668" s="40" t="str">
        <f t="shared" si="4"/>
        <v>(distance (loc1 Trieste) (loc2 Torino) (dist 551))</v>
      </c>
    </row>
    <row r="3669">
      <c r="A3669" t="s">
        <v>163</v>
      </c>
      <c r="B3669" t="s">
        <v>83</v>
      </c>
      <c r="C3669" s="40">
        <v>540.572</v>
      </c>
      <c r="D3669" s="40" t="str">
        <f t="shared" si="1"/>
        <v>(loc1 Trieste)</v>
      </c>
      <c r="E3669" s="40" t="str">
        <f t="shared" si="2"/>
        <v>(loc2 Verbano-Cusio-Ossola)</v>
      </c>
      <c r="F3669" s="40" t="str">
        <f t="shared" si="3"/>
        <v>(dist 540)</v>
      </c>
      <c r="G3669" s="40" t="str">
        <f t="shared" si="4"/>
        <v>(distance (loc1 Trieste) (loc2 Verbano-Cusio-Ossola) (dist 540))</v>
      </c>
    </row>
    <row r="3670">
      <c r="A3670" t="s">
        <v>163</v>
      </c>
      <c r="B3670" t="s">
        <v>92</v>
      </c>
      <c r="C3670" s="40">
        <v>464.989</v>
      </c>
      <c r="D3670" s="40" t="str">
        <f t="shared" si="1"/>
        <v>(loc1 Trieste)</v>
      </c>
      <c r="E3670" s="40" t="str">
        <f t="shared" si="2"/>
        <v>(loc2 Varese)</v>
      </c>
      <c r="F3670" s="40" t="str">
        <f t="shared" si="3"/>
        <v>(dist 464)</v>
      </c>
      <c r="G3670" s="40" t="str">
        <f t="shared" si="4"/>
        <v>(distance (loc1 Trieste) (loc2 Varese) (dist 464))</v>
      </c>
    </row>
    <row r="3671">
      <c r="A3671" t="s">
        <v>163</v>
      </c>
      <c r="B3671" t="s">
        <v>101</v>
      </c>
      <c r="C3671" s="40">
        <v>267.279</v>
      </c>
      <c r="D3671" s="40" t="str">
        <f t="shared" si="1"/>
        <v>(loc1 Trieste)</v>
      </c>
      <c r="E3671" s="40" t="str">
        <f t="shared" si="2"/>
        <v>(loc2 Verona)</v>
      </c>
      <c r="F3671" s="40" t="str">
        <f t="shared" si="3"/>
        <v>(dist 267)</v>
      </c>
      <c r="G3671" s="40" t="str">
        <f t="shared" si="4"/>
        <v>(distance (loc1 Trieste) (loc2 Verona) (dist 267))</v>
      </c>
    </row>
    <row r="3672">
      <c r="A3672" t="s">
        <v>163</v>
      </c>
      <c r="B3672" t="s">
        <v>105</v>
      </c>
      <c r="C3672" s="40">
        <v>221.582</v>
      </c>
      <c r="D3672" s="40" t="str">
        <f t="shared" si="1"/>
        <v>(loc1 Trieste)</v>
      </c>
      <c r="E3672" s="40" t="str">
        <f t="shared" si="2"/>
        <v>(loc2 Vicenza)</v>
      </c>
      <c r="F3672" s="40" t="str">
        <f t="shared" si="3"/>
        <v>(dist 221)</v>
      </c>
      <c r="G3672" s="40" t="str">
        <f t="shared" si="4"/>
        <v>(distance (loc1 Trieste) (loc2 Vicenza) (dist 221))</v>
      </c>
    </row>
    <row r="3673">
      <c r="A3673" t="s">
        <v>163</v>
      </c>
      <c r="B3673" t="s">
        <v>109</v>
      </c>
      <c r="C3673" s="40">
        <v>359.691</v>
      </c>
      <c r="D3673" s="40" t="str">
        <f t="shared" si="1"/>
        <v>(loc1 Trieste)</v>
      </c>
      <c r="E3673" s="40" t="str">
        <f t="shared" si="2"/>
        <v>(loc2 Trento)</v>
      </c>
      <c r="F3673" s="40" t="str">
        <f t="shared" si="3"/>
        <v>(dist 359)</v>
      </c>
      <c r="G3673" s="40" t="str">
        <f t="shared" si="4"/>
        <v>(distance (loc1 Trieste) (loc2 Trento) (dist 359))</v>
      </c>
    </row>
    <row r="3674">
      <c r="A3674" t="s">
        <v>163</v>
      </c>
      <c r="B3674" t="s">
        <v>110</v>
      </c>
      <c r="C3674" s="40">
        <v>160.833</v>
      </c>
      <c r="D3674" s="40" t="str">
        <f t="shared" si="1"/>
        <v>(loc1 Trieste)</v>
      </c>
      <c r="E3674" s="40" t="str">
        <f t="shared" si="2"/>
        <v>(loc2 Venezia)</v>
      </c>
      <c r="F3674" s="40" t="str">
        <f t="shared" si="3"/>
        <v>(dist 160)</v>
      </c>
      <c r="G3674" s="40" t="str">
        <f t="shared" si="4"/>
        <v>(distance (loc1 Trieste) (loc2 Venezia) (dist 160))</v>
      </c>
    </row>
    <row r="3675">
      <c r="A3675" t="s">
        <v>163</v>
      </c>
      <c r="B3675" t="s">
        <v>111</v>
      </c>
      <c r="C3675" s="40">
        <v>613.775</v>
      </c>
      <c r="D3675" s="40" t="str">
        <f t="shared" si="1"/>
        <v>(loc1 Trieste)</v>
      </c>
      <c r="E3675" s="40" t="str">
        <f t="shared" si="2"/>
        <v>(loc2 Viterbo)</v>
      </c>
      <c r="F3675" s="40" t="str">
        <f t="shared" si="3"/>
        <v>(dist 613)</v>
      </c>
      <c r="G3675" s="40" t="str">
        <f t="shared" si="4"/>
        <v>(distance (loc1 Trieste) (loc2 Viterbo) (dist 613))</v>
      </c>
    </row>
    <row r="3676">
      <c r="A3676" t="s">
        <v>163</v>
      </c>
      <c r="B3676" t="s">
        <v>116</v>
      </c>
      <c r="C3676" s="40">
        <v>1673.522</v>
      </c>
      <c r="D3676" s="40" t="str">
        <f t="shared" si="1"/>
        <v>(loc1 Trieste)</v>
      </c>
      <c r="E3676" s="40" t="str">
        <f t="shared" si="2"/>
        <v>(loc2 Trapani)</v>
      </c>
      <c r="F3676" s="40" t="str">
        <f t="shared" si="3"/>
        <v>(dist 1673)</v>
      </c>
      <c r="G3676" s="40" t="str">
        <f t="shared" si="4"/>
        <v>(distance (loc1 Trieste) (loc2 Trapani) (dist 1673))</v>
      </c>
    </row>
    <row r="3677">
      <c r="A3677" t="s">
        <v>163</v>
      </c>
      <c r="B3677" t="s">
        <v>121</v>
      </c>
      <c r="C3677" s="40">
        <v>627.265</v>
      </c>
      <c r="D3677" s="40" t="str">
        <f t="shared" si="1"/>
        <v>(loc1 Trieste)</v>
      </c>
      <c r="E3677" s="40" t="str">
        <f t="shared" si="2"/>
        <v>(loc2 Terni)</v>
      </c>
      <c r="F3677" s="40" t="str">
        <f t="shared" si="3"/>
        <v>(dist 627)</v>
      </c>
      <c r="G3677" s="40" t="str">
        <f t="shared" si="4"/>
        <v>(distance (loc1 Trieste) (loc2 Terni) (dist 627))</v>
      </c>
    </row>
    <row r="3678">
      <c r="A3678" t="s">
        <v>163</v>
      </c>
      <c r="B3678" t="s">
        <v>151</v>
      </c>
      <c r="C3678" s="40">
        <v>635.914</v>
      </c>
      <c r="D3678" s="40" t="str">
        <f t="shared" si="1"/>
        <v>(loc1 Trieste)</v>
      </c>
      <c r="E3678" s="40" t="str">
        <f t="shared" si="2"/>
        <v>(loc2 Teramo)</v>
      </c>
      <c r="F3678" s="40" t="str">
        <f t="shared" si="3"/>
        <v>(dist 635)</v>
      </c>
      <c r="G3678" s="40" t="str">
        <f t="shared" si="4"/>
        <v>(distance (loc1 Trieste) (loc2 Teramo) (dist 635))</v>
      </c>
    </row>
    <row r="3679">
      <c r="A3679" t="s">
        <v>163</v>
      </c>
      <c r="B3679" t="s">
        <v>155</v>
      </c>
      <c r="C3679" s="40">
        <v>145.78</v>
      </c>
      <c r="D3679" s="40" t="str">
        <f t="shared" si="1"/>
        <v>(loc1 Trieste)</v>
      </c>
      <c r="E3679" s="40" t="str">
        <f t="shared" si="2"/>
        <v>(loc2 Treviso)</v>
      </c>
      <c r="F3679" s="40" t="str">
        <f t="shared" si="3"/>
        <v>(dist 145)</v>
      </c>
      <c r="G3679" s="40" t="str">
        <f t="shared" si="4"/>
        <v>(distance (loc1 Trieste) (loc2 Treviso) (dist 145))</v>
      </c>
    </row>
    <row r="3680">
      <c r="A3680" t="s">
        <v>163</v>
      </c>
      <c r="B3680" t="s">
        <v>161</v>
      </c>
      <c r="C3680" s="40">
        <v>76.772</v>
      </c>
      <c r="D3680" s="40" t="str">
        <f t="shared" si="1"/>
        <v>(loc1 Trieste)</v>
      </c>
      <c r="E3680" s="40" t="str">
        <f t="shared" si="2"/>
        <v>(loc2 Udine)</v>
      </c>
      <c r="F3680" s="40" t="str">
        <f t="shared" si="3"/>
        <v>(dist 76)</v>
      </c>
      <c r="G3680" s="40" t="str">
        <f t="shared" si="4"/>
        <v>(distance (loc1 Trieste) (loc2 Udine) (dist 76))</v>
      </c>
    </row>
    <row r="3681">
      <c r="A3681" t="s">
        <v>161</v>
      </c>
      <c r="B3681" t="s">
        <v>83</v>
      </c>
      <c r="C3681" s="40">
        <v>511.398</v>
      </c>
      <c r="D3681" s="40" t="str">
        <f t="shared" si="1"/>
        <v>(loc1 Udine)</v>
      </c>
      <c r="E3681" s="40" t="str">
        <f t="shared" si="2"/>
        <v>(loc2 Verbano-Cusio-Ossola)</v>
      </c>
      <c r="F3681" s="40" t="str">
        <f t="shared" si="3"/>
        <v>(dist 511)</v>
      </c>
      <c r="G3681" s="40" t="str">
        <f t="shared" si="4"/>
        <v>(distance (loc1 Udine) (loc2 Verbano-Cusio-Ossola) (dist 511))</v>
      </c>
    </row>
    <row r="3682">
      <c r="A3682" t="s">
        <v>161</v>
      </c>
      <c r="B3682" t="s">
        <v>92</v>
      </c>
      <c r="C3682" s="40">
        <v>435.815</v>
      </c>
      <c r="D3682" s="40" t="str">
        <f t="shared" si="1"/>
        <v>(loc1 Udine)</v>
      </c>
      <c r="E3682" s="40" t="str">
        <f t="shared" si="2"/>
        <v>(loc2 Varese)</v>
      </c>
      <c r="F3682" s="40" t="str">
        <f t="shared" si="3"/>
        <v>(dist 435)</v>
      </c>
      <c r="G3682" s="40" t="str">
        <f t="shared" si="4"/>
        <v>(distance (loc1 Udine) (loc2 Varese) (dist 435))</v>
      </c>
    </row>
    <row r="3683">
      <c r="A3683" t="s">
        <v>161</v>
      </c>
      <c r="B3683" t="s">
        <v>101</v>
      </c>
      <c r="C3683" s="40">
        <v>238.105</v>
      </c>
      <c r="D3683" s="40" t="str">
        <f t="shared" si="1"/>
        <v>(loc1 Udine)</v>
      </c>
      <c r="E3683" s="40" t="str">
        <f t="shared" si="2"/>
        <v>(loc2 Verona)</v>
      </c>
      <c r="F3683" s="40" t="str">
        <f t="shared" si="3"/>
        <v>(dist 238)</v>
      </c>
      <c r="G3683" s="40" t="str">
        <f t="shared" si="4"/>
        <v>(distance (loc1 Udine) (loc2 Verona) (dist 238))</v>
      </c>
    </row>
    <row r="3684">
      <c r="A3684" t="s">
        <v>161</v>
      </c>
      <c r="B3684" t="s">
        <v>105</v>
      </c>
      <c r="C3684" s="40">
        <v>192.408</v>
      </c>
      <c r="D3684" s="40" t="str">
        <f t="shared" si="1"/>
        <v>(loc1 Udine)</v>
      </c>
      <c r="E3684" s="40" t="str">
        <f t="shared" si="2"/>
        <v>(loc2 Vicenza)</v>
      </c>
      <c r="F3684" s="40" t="str">
        <f t="shared" si="3"/>
        <v>(dist 192)</v>
      </c>
      <c r="G3684" s="40" t="str">
        <f t="shared" si="4"/>
        <v>(distance (loc1 Udine) (loc2 Vicenza) (dist 192))</v>
      </c>
    </row>
    <row r="3685">
      <c r="A3685" t="s">
        <v>161</v>
      </c>
      <c r="B3685" t="s">
        <v>110</v>
      </c>
      <c r="C3685" s="40">
        <v>131.659</v>
      </c>
      <c r="D3685" s="40" t="str">
        <f t="shared" si="1"/>
        <v>(loc1 Udine)</v>
      </c>
      <c r="E3685" s="40" t="str">
        <f t="shared" si="2"/>
        <v>(loc2 Venezia)</v>
      </c>
      <c r="F3685" s="40" t="str">
        <f t="shared" si="3"/>
        <v>(dist 131)</v>
      </c>
      <c r="G3685" s="40" t="str">
        <f t="shared" si="4"/>
        <v>(distance (loc1 Udine) (loc2 Venezia) (dist 131))</v>
      </c>
    </row>
    <row r="3686">
      <c r="A3686" t="s">
        <v>161</v>
      </c>
      <c r="B3686" t="s">
        <v>111</v>
      </c>
      <c r="C3686" s="40">
        <v>584.601</v>
      </c>
      <c r="D3686" s="40" t="str">
        <f t="shared" si="1"/>
        <v>(loc1 Udine)</v>
      </c>
      <c r="E3686" s="40" t="str">
        <f t="shared" si="2"/>
        <v>(loc2 Viterbo)</v>
      </c>
      <c r="F3686" s="40" t="str">
        <f t="shared" si="3"/>
        <v>(dist 584)</v>
      </c>
      <c r="G3686" s="40" t="str">
        <f t="shared" si="4"/>
        <v>(distance (loc1 Udine) (loc2 Viterbo) (dist 584))</v>
      </c>
    </row>
    <row r="3687">
      <c r="A3687" t="s">
        <v>92</v>
      </c>
      <c r="B3687" t="s">
        <v>83</v>
      </c>
      <c r="C3687" s="40">
        <v>110.849</v>
      </c>
      <c r="D3687" s="40" t="str">
        <f t="shared" si="1"/>
        <v>(loc1 Varese)</v>
      </c>
      <c r="E3687" s="40" t="str">
        <f t="shared" si="2"/>
        <v>(loc2 Verbano-Cusio-Ossola)</v>
      </c>
      <c r="F3687" s="40" t="str">
        <f t="shared" si="3"/>
        <v>(dist 110)</v>
      </c>
      <c r="G3687" s="40" t="str">
        <f t="shared" si="4"/>
        <v>(distance (loc1 Varese) (loc2 Verbano-Cusio-Ossola) (dist 110))</v>
      </c>
    </row>
    <row r="3688">
      <c r="A3688" t="s">
        <v>92</v>
      </c>
      <c r="B3688" t="s">
        <v>101</v>
      </c>
      <c r="C3688" s="40">
        <v>207.573</v>
      </c>
      <c r="D3688" s="40" t="str">
        <f t="shared" si="1"/>
        <v>(loc1 Varese)</v>
      </c>
      <c r="E3688" s="40" t="str">
        <f t="shared" si="2"/>
        <v>(loc2 Verona)</v>
      </c>
      <c r="F3688" s="40" t="str">
        <f t="shared" si="3"/>
        <v>(dist 207)</v>
      </c>
      <c r="G3688" s="40" t="str">
        <f t="shared" si="4"/>
        <v>(distance (loc1 Varese) (loc2 Verona) (dist 207))</v>
      </c>
    </row>
    <row r="3689">
      <c r="A3689" t="s">
        <v>92</v>
      </c>
      <c r="B3689" t="s">
        <v>105</v>
      </c>
      <c r="C3689" s="40">
        <v>255.406</v>
      </c>
      <c r="D3689" s="40" t="str">
        <f t="shared" si="1"/>
        <v>(loc1 Varese)</v>
      </c>
      <c r="E3689" s="40" t="str">
        <f t="shared" si="2"/>
        <v>(loc2 Vicenza)</v>
      </c>
      <c r="F3689" s="40" t="str">
        <f t="shared" si="3"/>
        <v>(dist 255)</v>
      </c>
      <c r="G3689" s="40" t="str">
        <f t="shared" si="4"/>
        <v>(distance (loc1 Varese) (loc2 Vicenza) (dist 255))</v>
      </c>
    </row>
    <row r="3690">
      <c r="A3690" t="s">
        <v>92</v>
      </c>
      <c r="B3690" t="s">
        <v>110</v>
      </c>
      <c r="C3690" s="40">
        <v>318.583</v>
      </c>
      <c r="D3690" s="40" t="str">
        <f t="shared" si="1"/>
        <v>(loc1 Varese)</v>
      </c>
      <c r="E3690" s="40" t="str">
        <f t="shared" si="2"/>
        <v>(loc2 Venezia)</v>
      </c>
      <c r="F3690" s="40" t="str">
        <f t="shared" si="3"/>
        <v>(dist 318)</v>
      </c>
      <c r="G3690" s="40" t="str">
        <f t="shared" si="4"/>
        <v>(distance (loc1 Varese) (loc2 Venezia) (dist 318))</v>
      </c>
    </row>
    <row r="3691">
      <c r="A3691" t="s">
        <v>92</v>
      </c>
      <c r="B3691" t="s">
        <v>111</v>
      </c>
      <c r="C3691" s="40">
        <v>570.22</v>
      </c>
      <c r="D3691" s="40" t="str">
        <f t="shared" si="1"/>
        <v>(loc1 Varese)</v>
      </c>
      <c r="E3691" s="40" t="str">
        <f t="shared" si="2"/>
        <v>(loc2 Viterbo)</v>
      </c>
      <c r="F3691" s="40" t="str">
        <f t="shared" si="3"/>
        <v>(dist 570)</v>
      </c>
      <c r="G3691" s="40" t="str">
        <f t="shared" si="4"/>
        <v>(distance (loc1 Varese) (loc2 Viterbo) (dist 570))</v>
      </c>
    </row>
    <row r="3692">
      <c r="A3692" t="s">
        <v>110</v>
      </c>
      <c r="B3692" t="s">
        <v>83</v>
      </c>
      <c r="C3692" s="40">
        <v>394.166</v>
      </c>
      <c r="D3692" s="40" t="str">
        <f t="shared" si="1"/>
        <v>(loc1 Venezia)</v>
      </c>
      <c r="E3692" s="40" t="str">
        <f t="shared" si="2"/>
        <v>(loc2 Verbano-Cusio-Ossola)</v>
      </c>
      <c r="F3692" s="40" t="str">
        <f t="shared" si="3"/>
        <v>(dist 394)</v>
      </c>
      <c r="G3692" s="40" t="str">
        <f t="shared" si="4"/>
        <v>(distance (loc1 Venezia) (loc2 Verbano-Cusio-Ossola) (dist 394))</v>
      </c>
    </row>
    <row r="3693">
      <c r="A3693" t="s">
        <v>110</v>
      </c>
      <c r="B3693" t="s">
        <v>92</v>
      </c>
      <c r="C3693" s="40">
        <v>318.583</v>
      </c>
      <c r="D3693" s="40" t="str">
        <f t="shared" si="1"/>
        <v>(loc1 Venezia)</v>
      </c>
      <c r="E3693" s="40" t="str">
        <f t="shared" si="2"/>
        <v>(loc2 Varese)</v>
      </c>
      <c r="F3693" s="40" t="str">
        <f t="shared" si="3"/>
        <v>(dist 318)</v>
      </c>
      <c r="G3693" s="40" t="str">
        <f t="shared" si="4"/>
        <v>(distance (loc1 Venezia) (loc2 Varese) (dist 318))</v>
      </c>
    </row>
    <row r="3694">
      <c r="A3694" t="s">
        <v>110</v>
      </c>
      <c r="B3694" t="s">
        <v>101</v>
      </c>
      <c r="C3694" s="40">
        <v>120.873</v>
      </c>
      <c r="D3694" s="40" t="str">
        <f t="shared" si="1"/>
        <v>(loc1 Venezia)</v>
      </c>
      <c r="E3694" s="40" t="str">
        <f t="shared" si="2"/>
        <v>(loc2 Verona)</v>
      </c>
      <c r="F3694" s="40" t="str">
        <f t="shared" si="3"/>
        <v>(dist 120)</v>
      </c>
      <c r="G3694" s="40" t="str">
        <f t="shared" si="4"/>
        <v>(distance (loc1 Venezia) (loc2 Verona) (dist 120))</v>
      </c>
    </row>
    <row r="3695">
      <c r="A3695" t="s">
        <v>110</v>
      </c>
      <c r="B3695" t="s">
        <v>105</v>
      </c>
      <c r="C3695" s="40">
        <v>75.176</v>
      </c>
      <c r="D3695" s="40" t="str">
        <f t="shared" si="1"/>
        <v>(loc1 Venezia)</v>
      </c>
      <c r="E3695" s="40" t="str">
        <f t="shared" si="2"/>
        <v>(loc2 Vicenza)</v>
      </c>
      <c r="F3695" s="40" t="str">
        <f t="shared" si="3"/>
        <v>(dist 75)</v>
      </c>
      <c r="G3695" s="40" t="str">
        <f t="shared" si="4"/>
        <v>(distance (loc1 Venezia) (loc2 Vicenza) (dist 75))</v>
      </c>
    </row>
    <row r="3696">
      <c r="A3696" t="s">
        <v>110</v>
      </c>
      <c r="B3696" t="s">
        <v>111</v>
      </c>
      <c r="C3696" s="40">
        <v>464.576</v>
      </c>
      <c r="D3696" s="40" t="str">
        <f t="shared" si="1"/>
        <v>(loc1 Venezia)</v>
      </c>
      <c r="E3696" s="40" t="str">
        <f t="shared" si="2"/>
        <v>(loc2 Viterbo)</v>
      </c>
      <c r="F3696" s="40" t="str">
        <f t="shared" si="3"/>
        <v>(dist 464)</v>
      </c>
      <c r="G3696" s="40" t="str">
        <f t="shared" si="4"/>
        <v>(distance (loc1 Venezia) (loc2 Viterbo) (dist 464))</v>
      </c>
    </row>
    <row r="3697">
      <c r="A3697" t="s">
        <v>83</v>
      </c>
      <c r="B3697" t="s">
        <v>92</v>
      </c>
      <c r="C3697" s="40">
        <v>110.849</v>
      </c>
      <c r="D3697" s="40" t="str">
        <f t="shared" si="1"/>
        <v>(loc1 Verbano-Cusio-Ossola)</v>
      </c>
      <c r="E3697" s="40" t="str">
        <f t="shared" si="2"/>
        <v>(loc2 Varese)</v>
      </c>
      <c r="F3697" s="40" t="str">
        <f t="shared" si="3"/>
        <v>(dist 110)</v>
      </c>
      <c r="G3697" s="40" t="str">
        <f t="shared" si="4"/>
        <v>(distance (loc1 Verbano-Cusio-Ossola) (loc2 Varese) (dist 110))</v>
      </c>
    </row>
    <row r="3698">
      <c r="A3698" t="s">
        <v>83</v>
      </c>
      <c r="B3698" t="s">
        <v>101</v>
      </c>
      <c r="C3698" s="40">
        <v>283.156</v>
      </c>
      <c r="D3698" s="40" t="str">
        <f t="shared" si="1"/>
        <v>(loc1 Verbano-Cusio-Ossola)</v>
      </c>
      <c r="E3698" s="40" t="str">
        <f t="shared" si="2"/>
        <v>(loc2 Verona)</v>
      </c>
      <c r="F3698" s="40" t="str">
        <f t="shared" si="3"/>
        <v>(dist 283)</v>
      </c>
      <c r="G3698" s="40" t="str">
        <f t="shared" si="4"/>
        <v>(distance (loc1 Verbano-Cusio-Ossola) (loc2 Verona) (dist 283))</v>
      </c>
    </row>
    <row r="3699">
      <c r="A3699" t="s">
        <v>83</v>
      </c>
      <c r="B3699" t="s">
        <v>105</v>
      </c>
      <c r="C3699" s="40">
        <v>330.989</v>
      </c>
      <c r="D3699" s="40" t="str">
        <f t="shared" si="1"/>
        <v>(loc1 Verbano-Cusio-Ossola)</v>
      </c>
      <c r="E3699" s="40" t="str">
        <f t="shared" si="2"/>
        <v>(loc2 Vicenza)</v>
      </c>
      <c r="F3699" s="40" t="str">
        <f t="shared" si="3"/>
        <v>(dist 330)</v>
      </c>
      <c r="G3699" s="40" t="str">
        <f t="shared" si="4"/>
        <v>(distance (loc1 Verbano-Cusio-Ossola) (loc2 Vicenza) (dist 330))</v>
      </c>
    </row>
    <row r="3700">
      <c r="A3700" t="s">
        <v>83</v>
      </c>
      <c r="B3700" t="s">
        <v>110</v>
      </c>
      <c r="C3700" s="40">
        <v>394.166</v>
      </c>
      <c r="D3700" s="40" t="str">
        <f t="shared" si="1"/>
        <v>(loc1 Verbano-Cusio-Ossola)</v>
      </c>
      <c r="E3700" s="40" t="str">
        <f t="shared" si="2"/>
        <v>(loc2 Venezia)</v>
      </c>
      <c r="F3700" s="40" t="str">
        <f t="shared" si="3"/>
        <v>(dist 394)</v>
      </c>
      <c r="G3700" s="40" t="str">
        <f t="shared" si="4"/>
        <v>(distance (loc1 Verbano-Cusio-Ossola) (loc2 Venezia) (dist 394))</v>
      </c>
    </row>
    <row r="3701">
      <c r="A3701" t="s">
        <v>83</v>
      </c>
      <c r="B3701" t="s">
        <v>111</v>
      </c>
      <c r="C3701" s="40">
        <v>645.803</v>
      </c>
      <c r="D3701" s="40" t="str">
        <f t="shared" si="1"/>
        <v>(loc1 Verbano-Cusio-Ossola)</v>
      </c>
      <c r="E3701" s="40" t="str">
        <f t="shared" si="2"/>
        <v>(loc2 Viterbo)</v>
      </c>
      <c r="F3701" s="40" t="str">
        <f t="shared" si="3"/>
        <v>(dist 645)</v>
      </c>
      <c r="G3701" s="40" t="str">
        <f t="shared" si="4"/>
        <v>(distance (loc1 Verbano-Cusio-Ossola) (loc2 Viterbo) (dist 645))</v>
      </c>
    </row>
    <row r="3702">
      <c r="A3702" t="s">
        <v>101</v>
      </c>
      <c r="B3702" t="s">
        <v>83</v>
      </c>
      <c r="C3702" s="40">
        <v>283.156</v>
      </c>
      <c r="D3702" s="40" t="str">
        <f t="shared" si="1"/>
        <v>(loc1 Verona)</v>
      </c>
      <c r="E3702" s="40" t="str">
        <f t="shared" si="2"/>
        <v>(loc2 Verbano-Cusio-Ossola)</v>
      </c>
      <c r="F3702" s="40" t="str">
        <f t="shared" si="3"/>
        <v>(dist 283)</v>
      </c>
      <c r="G3702" s="40" t="str">
        <f t="shared" si="4"/>
        <v>(distance (loc1 Verona) (loc2 Verbano-Cusio-Ossola) (dist 283))</v>
      </c>
    </row>
    <row r="3703">
      <c r="A3703" t="s">
        <v>101</v>
      </c>
      <c r="B3703" t="s">
        <v>92</v>
      </c>
      <c r="C3703" s="40">
        <v>207.573</v>
      </c>
      <c r="D3703" s="40" t="str">
        <f t="shared" si="1"/>
        <v>(loc1 Verona)</v>
      </c>
      <c r="E3703" s="40" t="str">
        <f t="shared" si="2"/>
        <v>(loc2 Varese)</v>
      </c>
      <c r="F3703" s="40" t="str">
        <f t="shared" si="3"/>
        <v>(dist 207)</v>
      </c>
      <c r="G3703" s="40" t="str">
        <f t="shared" si="4"/>
        <v>(distance (loc1 Verona) (loc2 Varese) (dist 207))</v>
      </c>
    </row>
    <row r="3704">
      <c r="A3704" t="s">
        <v>101</v>
      </c>
      <c r="B3704" t="s">
        <v>105</v>
      </c>
      <c r="C3704" s="40">
        <v>57.695</v>
      </c>
      <c r="D3704" s="40" t="str">
        <f t="shared" si="1"/>
        <v>(loc1 Verona)</v>
      </c>
      <c r="E3704" s="40" t="str">
        <f t="shared" si="2"/>
        <v>(loc2 Vicenza)</v>
      </c>
      <c r="F3704" s="40" t="str">
        <f t="shared" si="3"/>
        <v>(dist 57)</v>
      </c>
      <c r="G3704" s="40" t="str">
        <f t="shared" si="4"/>
        <v>(distance (loc1 Verona) (loc2 Vicenza) (dist 57))</v>
      </c>
    </row>
    <row r="3705">
      <c r="A3705" t="s">
        <v>101</v>
      </c>
      <c r="B3705" t="s">
        <v>110</v>
      </c>
      <c r="C3705" s="40">
        <v>120.873</v>
      </c>
      <c r="D3705" s="40" t="str">
        <f t="shared" si="1"/>
        <v>(loc1 Verona)</v>
      </c>
      <c r="E3705" s="40" t="str">
        <f t="shared" si="2"/>
        <v>(loc2 Venezia)</v>
      </c>
      <c r="F3705" s="40" t="str">
        <f t="shared" si="3"/>
        <v>(dist 120)</v>
      </c>
      <c r="G3705" s="40" t="str">
        <f t="shared" si="4"/>
        <v>(distance (loc1 Verona) (loc2 Venezia) (dist 120))</v>
      </c>
    </row>
    <row r="3706">
      <c r="A3706" t="s">
        <v>101</v>
      </c>
      <c r="B3706" t="s">
        <v>111</v>
      </c>
      <c r="C3706" s="40">
        <v>440.5</v>
      </c>
      <c r="D3706" s="40" t="str">
        <f t="shared" si="1"/>
        <v>(loc1 Verona)</v>
      </c>
      <c r="E3706" s="40" t="str">
        <f t="shared" si="2"/>
        <v>(loc2 Viterbo)</v>
      </c>
      <c r="F3706" s="40" t="str">
        <f t="shared" si="3"/>
        <v>(dist 440)</v>
      </c>
      <c r="G3706" s="40" t="str">
        <f t="shared" si="4"/>
        <v>(distance (loc1 Verona) (loc2 Viterbo) (dist 440))</v>
      </c>
    </row>
    <row r="3707">
      <c r="A3707" t="s">
        <v>105</v>
      </c>
      <c r="B3707" t="s">
        <v>83</v>
      </c>
      <c r="C3707" s="40">
        <v>330.989</v>
      </c>
      <c r="D3707" s="40" t="str">
        <f t="shared" si="1"/>
        <v>(loc1 Vicenza)</v>
      </c>
      <c r="E3707" s="40" t="str">
        <f t="shared" si="2"/>
        <v>(loc2 Verbano-Cusio-Ossola)</v>
      </c>
      <c r="F3707" s="40" t="str">
        <f t="shared" si="3"/>
        <v>(dist 330)</v>
      </c>
      <c r="G3707" s="40" t="str">
        <f t="shared" si="4"/>
        <v>(distance (loc1 Vicenza) (loc2 Verbano-Cusio-Ossola) (dist 330))</v>
      </c>
    </row>
    <row r="3708">
      <c r="A3708" t="s">
        <v>105</v>
      </c>
      <c r="B3708" t="s">
        <v>92</v>
      </c>
      <c r="C3708" s="40">
        <v>255.406</v>
      </c>
      <c r="D3708" s="40" t="str">
        <f t="shared" si="1"/>
        <v>(loc1 Vicenza)</v>
      </c>
      <c r="E3708" s="40" t="str">
        <f t="shared" si="2"/>
        <v>(loc2 Varese)</v>
      </c>
      <c r="F3708" s="40" t="str">
        <f t="shared" si="3"/>
        <v>(dist 255)</v>
      </c>
      <c r="G3708" s="40" t="str">
        <f t="shared" si="4"/>
        <v>(distance (loc1 Vicenza) (loc2 Varese) (dist 255))</v>
      </c>
    </row>
    <row r="3709">
      <c r="A3709" t="s">
        <v>105</v>
      </c>
      <c r="B3709" t="s">
        <v>101</v>
      </c>
      <c r="C3709" s="40">
        <v>57.695</v>
      </c>
      <c r="D3709" s="40" t="str">
        <f t="shared" si="1"/>
        <v>(loc1 Vicenza)</v>
      </c>
      <c r="E3709" s="40" t="str">
        <f t="shared" si="2"/>
        <v>(loc2 Verona)</v>
      </c>
      <c r="F3709" s="40" t="str">
        <f t="shared" si="3"/>
        <v>(dist 57)</v>
      </c>
      <c r="G3709" s="40" t="str">
        <f t="shared" si="4"/>
        <v>(distance (loc1 Vicenza) (loc2 Verona) (dist 57))</v>
      </c>
    </row>
    <row r="3710">
      <c r="A3710" t="s">
        <v>105</v>
      </c>
      <c r="B3710" t="s">
        <v>110</v>
      </c>
      <c r="C3710" s="40">
        <v>75.176</v>
      </c>
      <c r="D3710" s="40" t="str">
        <f t="shared" si="1"/>
        <v>(loc1 Vicenza)</v>
      </c>
      <c r="E3710" s="40" t="str">
        <f t="shared" si="2"/>
        <v>(loc2 Venezia)</v>
      </c>
      <c r="F3710" s="40" t="str">
        <f t="shared" si="3"/>
        <v>(dist 75)</v>
      </c>
      <c r="G3710" s="40" t="str">
        <f t="shared" si="4"/>
        <v>(distance (loc1 Vicenza) (loc2 Venezia) (dist 75))</v>
      </c>
    </row>
    <row r="3711">
      <c r="A3711" t="s">
        <v>105</v>
      </c>
      <c r="B3711" t="s">
        <v>111</v>
      </c>
      <c r="C3711" s="40">
        <v>464.888</v>
      </c>
      <c r="D3711" s="40" t="str">
        <f t="shared" si="1"/>
        <v>(loc1 Vicenza)</v>
      </c>
      <c r="E3711" s="40" t="str">
        <f t="shared" si="2"/>
        <v>(loc2 Viterbo)</v>
      </c>
      <c r="F3711" s="40" t="str">
        <f t="shared" si="3"/>
        <v>(dist 464)</v>
      </c>
      <c r="G3711" s="40" t="str">
        <f t="shared" si="4"/>
        <v>(distance (loc1 Vicenza) (loc2 Viterbo) (dist 464))</v>
      </c>
    </row>
    <row r="3712">
      <c r="A3712" t="s">
        <v>111</v>
      </c>
      <c r="B3712" t="s">
        <v>83</v>
      </c>
      <c r="C3712" s="40">
        <v>645.803</v>
      </c>
      <c r="D3712" s="40" t="str">
        <f t="shared" si="1"/>
        <v>(loc1 Viterbo)</v>
      </c>
      <c r="E3712" s="40" t="str">
        <f t="shared" si="2"/>
        <v>(loc2 Verbano-Cusio-Ossola)</v>
      </c>
      <c r="F3712" s="40" t="str">
        <f t="shared" si="3"/>
        <v>(dist 645)</v>
      </c>
      <c r="G3712" s="40" t="str">
        <f t="shared" si="4"/>
        <v>(distance (loc1 Viterbo) (loc2 Verbano-Cusio-Ossola) (dist 645))</v>
      </c>
    </row>
    <row r="3713">
      <c r="A3713" t="s">
        <v>111</v>
      </c>
      <c r="B3713" t="s">
        <v>92</v>
      </c>
      <c r="C3713" s="40">
        <v>570.22</v>
      </c>
      <c r="D3713" s="40" t="str">
        <f t="shared" si="1"/>
        <v>(loc1 Viterbo)</v>
      </c>
      <c r="E3713" s="40" t="str">
        <f t="shared" si="2"/>
        <v>(loc2 Varese)</v>
      </c>
      <c r="F3713" s="40" t="str">
        <f t="shared" si="3"/>
        <v>(dist 570)</v>
      </c>
      <c r="G3713" s="40" t="str">
        <f t="shared" si="4"/>
        <v>(distance (loc1 Viterbo) (loc2 Varese) (dist 570))</v>
      </c>
    </row>
    <row r="3714">
      <c r="A3714" t="s">
        <v>111</v>
      </c>
      <c r="B3714" t="s">
        <v>101</v>
      </c>
      <c r="C3714" s="40">
        <v>440.5</v>
      </c>
      <c r="D3714" s="40" t="str">
        <f t="shared" si="1"/>
        <v>(loc1 Viterbo)</v>
      </c>
      <c r="E3714" s="40" t="str">
        <f t="shared" si="2"/>
        <v>(loc2 Verona)</v>
      </c>
      <c r="F3714" s="40" t="str">
        <f t="shared" si="3"/>
        <v>(dist 440)</v>
      </c>
      <c r="G3714" s="40" t="str">
        <f t="shared" si="4"/>
        <v>(distance (loc1 Viterbo) (loc2 Verona) (dist 440))</v>
      </c>
    </row>
    <row r="3715">
      <c r="A3715" t="s">
        <v>111</v>
      </c>
      <c r="B3715" t="s">
        <v>105</v>
      </c>
      <c r="C3715" s="40">
        <v>464.888</v>
      </c>
      <c r="D3715" s="40" t="str">
        <f t="shared" si="1"/>
        <v>(loc1 Viterbo)</v>
      </c>
      <c r="E3715" s="40" t="str">
        <f t="shared" si="2"/>
        <v>(loc2 Vicenza)</v>
      </c>
      <c r="F3715" s="40" t="str">
        <f t="shared" si="3"/>
        <v>(dist 464)</v>
      </c>
      <c r="G3715" s="40" t="str">
        <f t="shared" si="4"/>
        <v>(distance (loc1 Viterbo) (loc2 Vicenza) (dist 464))</v>
      </c>
    </row>
    <row r="3716">
      <c r="A3716" t="s">
        <v>111</v>
      </c>
      <c r="B3716" t="s">
        <v>110</v>
      </c>
      <c r="C3716" s="40">
        <v>464.576</v>
      </c>
      <c r="D3716" s="40" t="str">
        <f t="shared" si="1"/>
        <v>(loc1 Viterbo)</v>
      </c>
      <c r="E3716" s="40" t="str">
        <f t="shared" si="2"/>
        <v>(loc2 Venezia)</v>
      </c>
      <c r="F3716" s="40" t="str">
        <f t="shared" si="3"/>
        <v>(dist 464)</v>
      </c>
      <c r="G3716" s="40" t="str">
        <f t="shared" si="4"/>
        <v>(distance (loc1 Viterbo) (loc2 Venezia) (dist 464))</v>
      </c>
    </row>
    <row r="3717">
      <c r="C3717" s="40"/>
      <c r="D3717" s="40"/>
      <c r="E3717" s="40"/>
      <c r="F3717" s="40"/>
      <c r="G3717" s="45" t="s">
        <v>1281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2" t="s">
        <v>1551</v>
      </c>
      <c r="B1" s="43" t="s">
        <v>5</v>
      </c>
      <c r="C1" s="43" t="s">
        <v>5</v>
      </c>
      <c r="D1" s="43" t="s">
        <v>5</v>
      </c>
      <c r="E1" s="43" t="s">
        <v>5</v>
      </c>
      <c r="F1" s="43" t="s">
        <v>5</v>
      </c>
      <c r="G1" s="43" t="s">
        <v>5</v>
      </c>
      <c r="H1" s="43" t="s">
        <v>5</v>
      </c>
      <c r="I1" s="43" t="s">
        <v>5</v>
      </c>
      <c r="J1" s="43" t="s">
        <v>5</v>
      </c>
      <c r="K1" s="43" t="s">
        <v>5</v>
      </c>
      <c r="L1" s="43" t="s">
        <v>5</v>
      </c>
      <c r="M1" s="43" t="s">
        <v>5</v>
      </c>
      <c r="N1" s="43" t="s">
        <v>5</v>
      </c>
      <c r="O1" s="43" t="s">
        <v>5</v>
      </c>
      <c r="P1" s="43" t="s">
        <v>5</v>
      </c>
      <c r="Q1" s="43" t="s">
        <v>5</v>
      </c>
      <c r="R1" s="43" t="s">
        <v>5</v>
      </c>
      <c r="S1" s="43" t="s">
        <v>5</v>
      </c>
      <c r="T1" s="43" t="s">
        <v>5</v>
      </c>
      <c r="U1" s="43" t="s">
        <v>5</v>
      </c>
      <c r="V1" s="43" t="s">
        <v>5</v>
      </c>
      <c r="W1" s="43" t="s">
        <v>5</v>
      </c>
      <c r="X1" s="43" t="s">
        <v>5</v>
      </c>
      <c r="Y1" s="43" t="s">
        <v>5</v>
      </c>
      <c r="Z1" s="43" t="s">
        <v>5</v>
      </c>
      <c r="AA1" s="43" t="s">
        <v>5</v>
      </c>
      <c r="AB1" s="43" t="s">
        <v>5</v>
      </c>
      <c r="AC1" s="43" t="s">
        <v>5</v>
      </c>
      <c r="AD1" s="43" t="s">
        <v>5</v>
      </c>
      <c r="AE1" s="43" t="s">
        <v>5</v>
      </c>
      <c r="AF1" s="43" t="s">
        <v>5</v>
      </c>
      <c r="AG1" s="43" t="s">
        <v>5</v>
      </c>
      <c r="AH1" s="43" t="s">
        <v>5</v>
      </c>
      <c r="AI1" s="43" t="s">
        <v>5</v>
      </c>
      <c r="AJ1" s="43" t="s">
        <v>5</v>
      </c>
      <c r="AK1" s="43" t="s">
        <v>5</v>
      </c>
      <c r="AL1" s="43" t="s">
        <v>5</v>
      </c>
      <c r="AM1" s="43" t="s">
        <v>5</v>
      </c>
      <c r="AN1" s="43" t="s">
        <v>5</v>
      </c>
      <c r="AO1" s="43" t="s">
        <v>5</v>
      </c>
      <c r="AP1" s="43" t="s">
        <v>5</v>
      </c>
      <c r="AQ1" s="43" t="s">
        <v>5</v>
      </c>
      <c r="AR1" s="43" t="s">
        <v>5</v>
      </c>
      <c r="AS1" s="43" t="s">
        <v>5</v>
      </c>
      <c r="AT1" s="43" t="s">
        <v>5</v>
      </c>
      <c r="AU1" s="43" t="s">
        <v>5</v>
      </c>
      <c r="AV1" s="43" t="s">
        <v>5</v>
      </c>
      <c r="AW1" s="43" t="s">
        <v>5</v>
      </c>
      <c r="AX1" s="43" t="s">
        <v>5</v>
      </c>
      <c r="AY1" s="43" t="s">
        <v>5</v>
      </c>
      <c r="AZ1" s="43" t="s">
        <v>5</v>
      </c>
      <c r="BA1" s="43" t="s">
        <v>5</v>
      </c>
      <c r="BB1" s="43" t="s">
        <v>5</v>
      </c>
      <c r="BC1" s="43" t="s">
        <v>5</v>
      </c>
      <c r="BD1" s="43" t="s">
        <v>5</v>
      </c>
      <c r="BE1" s="43" t="s">
        <v>5</v>
      </c>
      <c r="BF1" s="43" t="s">
        <v>5</v>
      </c>
      <c r="BG1" s="43" t="s">
        <v>5</v>
      </c>
      <c r="BH1" s="43" t="s">
        <v>5</v>
      </c>
      <c r="BI1" s="43" t="s">
        <v>5</v>
      </c>
      <c r="BJ1" s="43" t="s">
        <v>5</v>
      </c>
      <c r="BK1" s="43" t="s">
        <v>5</v>
      </c>
      <c r="BL1" s="43" t="s">
        <v>5</v>
      </c>
      <c r="BM1" s="43" t="s">
        <v>5</v>
      </c>
      <c r="BN1" s="43" t="s">
        <v>5</v>
      </c>
      <c r="BO1" s="43" t="s">
        <v>5</v>
      </c>
      <c r="BP1" s="43" t="s">
        <v>5</v>
      </c>
      <c r="BQ1" s="43" t="s">
        <v>5</v>
      </c>
      <c r="BR1" s="43" t="s">
        <v>5</v>
      </c>
      <c r="BS1" s="43" t="s">
        <v>5</v>
      </c>
      <c r="BT1" s="43" t="s">
        <v>5</v>
      </c>
      <c r="BU1" s="43" t="s">
        <v>5</v>
      </c>
      <c r="BV1" s="43" t="s">
        <v>5</v>
      </c>
      <c r="BW1" s="43" t="s">
        <v>5</v>
      </c>
      <c r="BX1" s="43" t="s">
        <v>5</v>
      </c>
      <c r="BY1" s="43" t="s">
        <v>5</v>
      </c>
      <c r="BZ1" s="43" t="s">
        <v>5</v>
      </c>
      <c r="CA1" s="43" t="s">
        <v>5</v>
      </c>
      <c r="CB1" s="43" t="s">
        <v>5</v>
      </c>
      <c r="CC1" s="43" t="s">
        <v>5</v>
      </c>
      <c r="CD1" s="43" t="s">
        <v>5</v>
      </c>
      <c r="CE1" s="43" t="s">
        <v>5</v>
      </c>
      <c r="CF1" s="43" t="s">
        <v>5</v>
      </c>
      <c r="CG1" s="43" t="s">
        <v>18</v>
      </c>
      <c r="CH1" s="43" t="s">
        <v>18</v>
      </c>
      <c r="CI1" s="43" t="s">
        <v>18</v>
      </c>
      <c r="CJ1" s="43" t="s">
        <v>18</v>
      </c>
      <c r="CK1" s="43" t="s">
        <v>18</v>
      </c>
      <c r="CL1" s="43" t="s">
        <v>18</v>
      </c>
      <c r="CM1" s="43" t="s">
        <v>18</v>
      </c>
      <c r="CN1" s="43" t="s">
        <v>18</v>
      </c>
      <c r="CO1" s="43" t="s">
        <v>18</v>
      </c>
      <c r="CP1" s="43" t="s">
        <v>18</v>
      </c>
      <c r="CQ1" s="43" t="s">
        <v>18</v>
      </c>
      <c r="CR1" s="43" t="s">
        <v>18</v>
      </c>
      <c r="CS1" s="43" t="s">
        <v>18</v>
      </c>
      <c r="CT1" s="43" t="s">
        <v>18</v>
      </c>
      <c r="CU1" s="43" t="s">
        <v>18</v>
      </c>
      <c r="CV1" s="43" t="s">
        <v>18</v>
      </c>
      <c r="CW1" s="43" t="s">
        <v>18</v>
      </c>
      <c r="CX1" s="43" t="s">
        <v>18</v>
      </c>
      <c r="CY1" s="43" t="s">
        <v>18</v>
      </c>
      <c r="CZ1" s="43" t="s">
        <v>18</v>
      </c>
      <c r="DA1" s="43" t="s">
        <v>18</v>
      </c>
      <c r="DB1" s="43" t="s">
        <v>18</v>
      </c>
      <c r="DC1" s="43" t="s">
        <v>18</v>
      </c>
      <c r="DD1" s="43" t="s">
        <v>18</v>
      </c>
      <c r="DE1" s="43" t="s">
        <v>18</v>
      </c>
      <c r="DF1" s="43" t="s">
        <v>18</v>
      </c>
      <c r="DG1" s="43" t="s">
        <v>18</v>
      </c>
      <c r="DH1" s="43" t="s">
        <v>18</v>
      </c>
      <c r="DI1" s="43" t="s">
        <v>18</v>
      </c>
      <c r="DJ1" s="43" t="s">
        <v>18</v>
      </c>
      <c r="DK1" s="43" t="s">
        <v>18</v>
      </c>
      <c r="DL1" s="43" t="s">
        <v>18</v>
      </c>
      <c r="DM1" s="43" t="s">
        <v>18</v>
      </c>
      <c r="DN1" s="43" t="s">
        <v>18</v>
      </c>
      <c r="DO1" s="43" t="s">
        <v>18</v>
      </c>
      <c r="DP1" s="43" t="s">
        <v>18</v>
      </c>
      <c r="DQ1" s="43" t="s">
        <v>18</v>
      </c>
      <c r="DR1" s="43" t="s">
        <v>18</v>
      </c>
      <c r="DS1" s="43" t="s">
        <v>18</v>
      </c>
      <c r="DT1" s="43" t="s">
        <v>18</v>
      </c>
      <c r="DU1" s="43" t="s">
        <v>18</v>
      </c>
      <c r="DV1" s="43" t="s">
        <v>18</v>
      </c>
      <c r="DW1" s="43" t="s">
        <v>18</v>
      </c>
      <c r="DX1" s="43" t="s">
        <v>18</v>
      </c>
      <c r="DY1" s="43" t="s">
        <v>18</v>
      </c>
      <c r="DZ1" s="43" t="s">
        <v>18</v>
      </c>
      <c r="EA1" s="43" t="s">
        <v>18</v>
      </c>
      <c r="EB1" s="43" t="s">
        <v>18</v>
      </c>
      <c r="EC1" s="43" t="s">
        <v>18</v>
      </c>
      <c r="ED1" s="43" t="s">
        <v>18</v>
      </c>
      <c r="EE1" s="43" t="s">
        <v>18</v>
      </c>
      <c r="EF1" s="43" t="s">
        <v>18</v>
      </c>
      <c r="EG1" s="43" t="s">
        <v>18</v>
      </c>
      <c r="EH1" s="43" t="s">
        <v>18</v>
      </c>
      <c r="EI1" s="43" t="s">
        <v>18</v>
      </c>
      <c r="EJ1" s="43" t="s">
        <v>18</v>
      </c>
      <c r="EK1" s="43" t="s">
        <v>18</v>
      </c>
      <c r="EL1" s="43" t="s">
        <v>18</v>
      </c>
      <c r="EM1" s="43" t="s">
        <v>18</v>
      </c>
      <c r="EN1" s="43" t="s">
        <v>18</v>
      </c>
      <c r="EO1" s="43" t="s">
        <v>18</v>
      </c>
      <c r="EP1" s="43" t="s">
        <v>18</v>
      </c>
      <c r="EQ1" s="43" t="s">
        <v>18</v>
      </c>
      <c r="ER1" s="43" t="s">
        <v>18</v>
      </c>
      <c r="ES1" s="43" t="s">
        <v>18</v>
      </c>
      <c r="ET1" s="43" t="s">
        <v>18</v>
      </c>
      <c r="EU1" s="43" t="s">
        <v>18</v>
      </c>
      <c r="EV1" s="43" t="s">
        <v>18</v>
      </c>
      <c r="EW1" s="43" t="s">
        <v>18</v>
      </c>
      <c r="EX1" s="43" t="s">
        <v>18</v>
      </c>
      <c r="EY1" s="43" t="s">
        <v>18</v>
      </c>
      <c r="EZ1" s="43" t="s">
        <v>18</v>
      </c>
      <c r="FA1" s="43" t="s">
        <v>18</v>
      </c>
      <c r="FB1" s="43" t="s">
        <v>18</v>
      </c>
      <c r="FC1" s="43" t="s">
        <v>18</v>
      </c>
      <c r="FD1" s="43" t="s">
        <v>18</v>
      </c>
      <c r="FE1" s="43" t="s">
        <v>18</v>
      </c>
      <c r="FF1" s="43" t="s">
        <v>18</v>
      </c>
      <c r="FG1" s="43" t="s">
        <v>18</v>
      </c>
      <c r="FH1" s="43" t="s">
        <v>18</v>
      </c>
      <c r="FI1" s="43" t="s">
        <v>18</v>
      </c>
      <c r="FJ1" s="43" t="s">
        <v>18</v>
      </c>
      <c r="FK1" s="43" t="s">
        <v>18</v>
      </c>
      <c r="FL1" s="43" t="s">
        <v>21</v>
      </c>
      <c r="FM1" s="43" t="s">
        <v>21</v>
      </c>
      <c r="FN1" s="43" t="s">
        <v>21</v>
      </c>
      <c r="FO1" s="43" t="s">
        <v>21</v>
      </c>
      <c r="FP1" s="43" t="s">
        <v>21</v>
      </c>
      <c r="FQ1" s="43" t="s">
        <v>21</v>
      </c>
      <c r="FR1" s="43" t="s">
        <v>21</v>
      </c>
      <c r="FS1" s="43" t="s">
        <v>21</v>
      </c>
      <c r="FT1" s="43" t="s">
        <v>21</v>
      </c>
      <c r="FU1" s="43" t="s">
        <v>21</v>
      </c>
      <c r="FV1" s="43" t="s">
        <v>21</v>
      </c>
      <c r="FW1" s="43" t="s">
        <v>21</v>
      </c>
      <c r="FX1" s="43" t="s">
        <v>21</v>
      </c>
      <c r="FY1" s="43" t="s">
        <v>21</v>
      </c>
      <c r="FZ1" s="43" t="s">
        <v>21</v>
      </c>
      <c r="GA1" s="43" t="s">
        <v>21</v>
      </c>
      <c r="GB1" s="43" t="s">
        <v>21</v>
      </c>
      <c r="GC1" s="43" t="s">
        <v>21</v>
      </c>
      <c r="GD1" s="43" t="s">
        <v>21</v>
      </c>
      <c r="GE1" s="43" t="s">
        <v>21</v>
      </c>
      <c r="GF1" s="43" t="s">
        <v>21</v>
      </c>
      <c r="GG1" s="43" t="s">
        <v>21</v>
      </c>
      <c r="GH1" s="43" t="s">
        <v>21</v>
      </c>
      <c r="GI1" s="43" t="s">
        <v>21</v>
      </c>
      <c r="GJ1" s="43" t="s">
        <v>21</v>
      </c>
      <c r="GK1" s="43" t="s">
        <v>21</v>
      </c>
      <c r="GL1" s="43" t="s">
        <v>21</v>
      </c>
      <c r="GM1" s="43" t="s">
        <v>21</v>
      </c>
      <c r="GN1" s="43" t="s">
        <v>21</v>
      </c>
      <c r="GO1" s="43" t="s">
        <v>21</v>
      </c>
      <c r="GP1" s="43" t="s">
        <v>21</v>
      </c>
      <c r="GQ1" s="43" t="s">
        <v>21</v>
      </c>
      <c r="GR1" s="43" t="s">
        <v>21</v>
      </c>
      <c r="GS1" s="43" t="s">
        <v>21</v>
      </c>
      <c r="GT1" s="43" t="s">
        <v>21</v>
      </c>
      <c r="GU1" s="43" t="s">
        <v>21</v>
      </c>
      <c r="GV1" s="43" t="s">
        <v>21</v>
      </c>
      <c r="GW1" s="43" t="s">
        <v>21</v>
      </c>
      <c r="GX1" s="43" t="s">
        <v>21</v>
      </c>
      <c r="GY1" s="43" t="s">
        <v>21</v>
      </c>
      <c r="GZ1" s="43" t="s">
        <v>21</v>
      </c>
      <c r="HA1" s="43" t="s">
        <v>21</v>
      </c>
      <c r="HB1" s="43" t="s">
        <v>21</v>
      </c>
      <c r="HC1" s="43" t="s">
        <v>21</v>
      </c>
      <c r="HD1" s="43" t="s">
        <v>21</v>
      </c>
      <c r="HE1" s="43" t="s">
        <v>21</v>
      </c>
      <c r="HF1" s="43" t="s">
        <v>21</v>
      </c>
      <c r="HG1" s="43" t="s">
        <v>21</v>
      </c>
      <c r="HH1" s="43" t="s">
        <v>21</v>
      </c>
      <c r="HI1" s="43" t="s">
        <v>21</v>
      </c>
      <c r="HJ1" s="43" t="s">
        <v>21</v>
      </c>
      <c r="HK1" s="43" t="s">
        <v>21</v>
      </c>
      <c r="HL1" s="43" t="s">
        <v>21</v>
      </c>
      <c r="HM1" s="43" t="s">
        <v>21</v>
      </c>
      <c r="HN1" s="43" t="s">
        <v>21</v>
      </c>
      <c r="HO1" s="43" t="s">
        <v>21</v>
      </c>
      <c r="HP1" s="43" t="s">
        <v>21</v>
      </c>
      <c r="HQ1" s="43" t="s">
        <v>21</v>
      </c>
      <c r="HR1" s="43" t="s">
        <v>21</v>
      </c>
      <c r="HS1" s="43" t="s">
        <v>21</v>
      </c>
      <c r="HT1" s="43" t="s">
        <v>21</v>
      </c>
      <c r="HU1" s="43" t="s">
        <v>21</v>
      </c>
      <c r="HV1" s="43" t="s">
        <v>21</v>
      </c>
      <c r="HW1" s="43" t="s">
        <v>21</v>
      </c>
      <c r="HX1" s="43" t="s">
        <v>21</v>
      </c>
      <c r="HY1" s="43" t="s">
        <v>21</v>
      </c>
      <c r="HZ1" s="43" t="s">
        <v>21</v>
      </c>
      <c r="IA1" s="43" t="s">
        <v>21</v>
      </c>
      <c r="IB1" s="43" t="s">
        <v>21</v>
      </c>
      <c r="IC1" s="43" t="s">
        <v>21</v>
      </c>
      <c r="ID1" s="43" t="s">
        <v>21</v>
      </c>
      <c r="IE1" s="43" t="s">
        <v>21</v>
      </c>
      <c r="IF1" s="43" t="s">
        <v>21</v>
      </c>
      <c r="IG1" s="43" t="s">
        <v>21</v>
      </c>
      <c r="IH1" s="43" t="s">
        <v>21</v>
      </c>
      <c r="II1" s="43" t="s">
        <v>21</v>
      </c>
      <c r="IJ1" s="43" t="s">
        <v>21</v>
      </c>
      <c r="IK1" s="43" t="s">
        <v>21</v>
      </c>
      <c r="IL1" s="43" t="s">
        <v>21</v>
      </c>
      <c r="IM1" s="43" t="s">
        <v>21</v>
      </c>
      <c r="IN1" s="43" t="s">
        <v>21</v>
      </c>
      <c r="IO1" s="43" t="s">
        <v>21</v>
      </c>
      <c r="IP1" s="43" t="s">
        <v>21</v>
      </c>
      <c r="IQ1" s="43" t="s">
        <v>25</v>
      </c>
      <c r="IR1" s="43" t="s">
        <v>25</v>
      </c>
      <c r="IS1" s="43" t="s">
        <v>25</v>
      </c>
      <c r="IT1" s="43" t="s">
        <v>25</v>
      </c>
      <c r="IU1" s="43" t="s">
        <v>25</v>
      </c>
      <c r="IV1" s="43" t="s">
        <v>25</v>
      </c>
      <c r="IW1" s="43" t="s">
        <v>25</v>
      </c>
      <c r="IX1" s="43" t="s">
        <v>25</v>
      </c>
      <c r="IY1" s="43" t="s">
        <v>25</v>
      </c>
      <c r="IZ1" s="43" t="s">
        <v>25</v>
      </c>
      <c r="JA1" s="43" t="s">
        <v>25</v>
      </c>
      <c r="JB1" s="43" t="s">
        <v>25</v>
      </c>
      <c r="JC1" s="43" t="s">
        <v>25</v>
      </c>
      <c r="JD1" s="43" t="s">
        <v>25</v>
      </c>
      <c r="JE1" s="43" t="s">
        <v>25</v>
      </c>
      <c r="JF1" s="43" t="s">
        <v>25</v>
      </c>
      <c r="JG1" s="43" t="s">
        <v>25</v>
      </c>
      <c r="JH1" s="43" t="s">
        <v>25</v>
      </c>
      <c r="JI1" s="43" t="s">
        <v>25</v>
      </c>
      <c r="JJ1" s="43" t="s">
        <v>25</v>
      </c>
      <c r="JK1" s="43" t="s">
        <v>25</v>
      </c>
      <c r="JL1" s="43" t="s">
        <v>25</v>
      </c>
      <c r="JM1" s="43" t="s">
        <v>25</v>
      </c>
      <c r="JN1" s="43" t="s">
        <v>25</v>
      </c>
      <c r="JO1" s="43" t="s">
        <v>25</v>
      </c>
      <c r="JP1" s="43" t="s">
        <v>25</v>
      </c>
      <c r="JQ1" s="43" t="s">
        <v>25</v>
      </c>
      <c r="JR1" s="43" t="s">
        <v>25</v>
      </c>
      <c r="JS1" s="43" t="s">
        <v>25</v>
      </c>
      <c r="JT1" s="43" t="s">
        <v>25</v>
      </c>
      <c r="JU1" s="43" t="s">
        <v>25</v>
      </c>
      <c r="JV1" s="43" t="s">
        <v>25</v>
      </c>
      <c r="JW1" s="43" t="s">
        <v>25</v>
      </c>
      <c r="JX1" s="43" t="s">
        <v>25</v>
      </c>
      <c r="JY1" s="43" t="s">
        <v>25</v>
      </c>
      <c r="JZ1" s="43" t="s">
        <v>25</v>
      </c>
      <c r="KA1" s="43" t="s">
        <v>25</v>
      </c>
      <c r="KB1" s="43" t="s">
        <v>25</v>
      </c>
      <c r="KC1" s="43" t="s">
        <v>25</v>
      </c>
      <c r="KD1" s="43" t="s">
        <v>25</v>
      </c>
      <c r="KE1" s="43" t="s">
        <v>25</v>
      </c>
      <c r="KF1" s="43" t="s">
        <v>25</v>
      </c>
      <c r="KG1" s="43" t="s">
        <v>25</v>
      </c>
      <c r="KH1" s="43" t="s">
        <v>25</v>
      </c>
      <c r="KI1" s="43" t="s">
        <v>25</v>
      </c>
      <c r="KJ1" s="43" t="s">
        <v>25</v>
      </c>
      <c r="KK1" s="43" t="s">
        <v>25</v>
      </c>
      <c r="KL1" s="43" t="s">
        <v>25</v>
      </c>
      <c r="KM1" s="43" t="s">
        <v>25</v>
      </c>
      <c r="KN1" s="43" t="s">
        <v>25</v>
      </c>
      <c r="KO1" s="43" t="s">
        <v>25</v>
      </c>
      <c r="KP1" s="43" t="s">
        <v>25</v>
      </c>
      <c r="KQ1" s="43" t="s">
        <v>25</v>
      </c>
      <c r="KR1" s="43" t="s">
        <v>25</v>
      </c>
      <c r="KS1" s="43" t="s">
        <v>25</v>
      </c>
      <c r="KT1" s="43" t="s">
        <v>25</v>
      </c>
      <c r="KU1" s="43" t="s">
        <v>25</v>
      </c>
      <c r="KV1" s="43" t="s">
        <v>25</v>
      </c>
      <c r="KW1" s="43" t="s">
        <v>25</v>
      </c>
      <c r="KX1" s="43" t="s">
        <v>25</v>
      </c>
      <c r="KY1" s="43" t="s">
        <v>25</v>
      </c>
      <c r="KZ1" s="43" t="s">
        <v>25</v>
      </c>
      <c r="LA1" s="43" t="s">
        <v>25</v>
      </c>
      <c r="LB1" s="43" t="s">
        <v>25</v>
      </c>
      <c r="LC1" s="43" t="s">
        <v>25</v>
      </c>
      <c r="LD1" s="43" t="s">
        <v>25</v>
      </c>
      <c r="LE1" s="43" t="s">
        <v>25</v>
      </c>
      <c r="LF1" s="43" t="s">
        <v>25</v>
      </c>
      <c r="LG1" s="43" t="s">
        <v>25</v>
      </c>
      <c r="LH1" s="43" t="s">
        <v>25</v>
      </c>
      <c r="LI1" s="43" t="s">
        <v>25</v>
      </c>
      <c r="LJ1" s="43" t="s">
        <v>25</v>
      </c>
      <c r="LK1" s="43" t="s">
        <v>25</v>
      </c>
      <c r="LL1" s="43" t="s">
        <v>25</v>
      </c>
      <c r="LM1" s="43" t="s">
        <v>25</v>
      </c>
      <c r="LN1" s="43" t="s">
        <v>25</v>
      </c>
      <c r="LO1" s="43" t="s">
        <v>25</v>
      </c>
      <c r="LP1" s="43" t="s">
        <v>25</v>
      </c>
      <c r="LQ1" s="43" t="s">
        <v>25</v>
      </c>
      <c r="LR1" s="43" t="s">
        <v>25</v>
      </c>
      <c r="LS1" s="43" t="s">
        <v>25</v>
      </c>
      <c r="LT1" s="43" t="s">
        <v>25</v>
      </c>
      <c r="LU1" s="43" t="s">
        <v>25</v>
      </c>
      <c r="LV1" s="43" t="s">
        <v>28</v>
      </c>
      <c r="LW1" s="43" t="s">
        <v>28</v>
      </c>
      <c r="LX1" s="43" t="s">
        <v>28</v>
      </c>
      <c r="LY1" s="43" t="s">
        <v>28</v>
      </c>
      <c r="LZ1" s="43" t="s">
        <v>28</v>
      </c>
      <c r="MA1" s="43" t="s">
        <v>28</v>
      </c>
      <c r="MB1" s="43" t="s">
        <v>28</v>
      </c>
      <c r="MC1" s="43" t="s">
        <v>28</v>
      </c>
      <c r="MD1" s="43" t="s">
        <v>28</v>
      </c>
      <c r="ME1" s="43" t="s">
        <v>28</v>
      </c>
      <c r="MF1" s="43" t="s">
        <v>28</v>
      </c>
      <c r="MG1" s="43" t="s">
        <v>28</v>
      </c>
      <c r="MH1" s="43" t="s">
        <v>28</v>
      </c>
      <c r="MI1" s="43" t="s">
        <v>28</v>
      </c>
      <c r="MJ1" s="43" t="s">
        <v>28</v>
      </c>
      <c r="MK1" s="43" t="s">
        <v>28</v>
      </c>
      <c r="ML1" s="43" t="s">
        <v>28</v>
      </c>
      <c r="MM1" s="43" t="s">
        <v>28</v>
      </c>
      <c r="MN1" s="43" t="s">
        <v>28</v>
      </c>
      <c r="MO1" s="43" t="s">
        <v>28</v>
      </c>
      <c r="MP1" s="43" t="s">
        <v>28</v>
      </c>
      <c r="MQ1" s="43" t="s">
        <v>28</v>
      </c>
      <c r="MR1" s="43" t="s">
        <v>28</v>
      </c>
      <c r="MS1" s="43" t="s">
        <v>28</v>
      </c>
      <c r="MT1" s="43" t="s">
        <v>28</v>
      </c>
      <c r="MU1" s="43" t="s">
        <v>28</v>
      </c>
      <c r="MV1" s="43" t="s">
        <v>28</v>
      </c>
      <c r="MW1" s="43" t="s">
        <v>28</v>
      </c>
      <c r="MX1" s="43" t="s">
        <v>28</v>
      </c>
      <c r="MY1" s="43" t="s">
        <v>28</v>
      </c>
      <c r="MZ1" s="43" t="s">
        <v>28</v>
      </c>
      <c r="NA1" s="43" t="s">
        <v>28</v>
      </c>
      <c r="NB1" s="43" t="s">
        <v>28</v>
      </c>
      <c r="NC1" s="43" t="s">
        <v>28</v>
      </c>
      <c r="ND1" s="43" t="s">
        <v>28</v>
      </c>
      <c r="NE1" s="43" t="s">
        <v>28</v>
      </c>
      <c r="NF1" s="43" t="s">
        <v>28</v>
      </c>
      <c r="NG1" s="43" t="s">
        <v>28</v>
      </c>
      <c r="NH1" s="43" t="s">
        <v>28</v>
      </c>
      <c r="NI1" s="43" t="s">
        <v>28</v>
      </c>
      <c r="NJ1" s="43" t="s">
        <v>28</v>
      </c>
      <c r="NK1" s="43" t="s">
        <v>28</v>
      </c>
      <c r="NL1" s="43" t="s">
        <v>28</v>
      </c>
      <c r="NM1" s="43" t="s">
        <v>28</v>
      </c>
      <c r="NN1" s="43" t="s">
        <v>28</v>
      </c>
      <c r="NO1" s="43" t="s">
        <v>28</v>
      </c>
      <c r="NP1" s="43" t="s">
        <v>28</v>
      </c>
      <c r="NQ1" s="43" t="s">
        <v>28</v>
      </c>
      <c r="NR1" s="43" t="s">
        <v>28</v>
      </c>
      <c r="NS1" s="43" t="s">
        <v>28</v>
      </c>
      <c r="NT1" s="43" t="s">
        <v>28</v>
      </c>
      <c r="NU1" s="43" t="s">
        <v>28</v>
      </c>
      <c r="NV1" s="43" t="s">
        <v>28</v>
      </c>
      <c r="NW1" s="43" t="s">
        <v>28</v>
      </c>
      <c r="NX1" s="43" t="s">
        <v>28</v>
      </c>
      <c r="NY1" s="43" t="s">
        <v>28</v>
      </c>
      <c r="NZ1" s="43" t="s">
        <v>28</v>
      </c>
      <c r="OA1" s="43" t="s">
        <v>28</v>
      </c>
      <c r="OB1" s="43" t="s">
        <v>28</v>
      </c>
      <c r="OC1" s="43" t="s">
        <v>28</v>
      </c>
      <c r="OD1" s="43" t="s">
        <v>28</v>
      </c>
      <c r="OE1" s="43" t="s">
        <v>28</v>
      </c>
      <c r="OF1" s="43" t="s">
        <v>28</v>
      </c>
      <c r="OG1" s="43" t="s">
        <v>28</v>
      </c>
      <c r="OH1" s="43" t="s">
        <v>28</v>
      </c>
      <c r="OI1" s="43" t="s">
        <v>28</v>
      </c>
      <c r="OJ1" s="43" t="s">
        <v>28</v>
      </c>
      <c r="OK1" s="43" t="s">
        <v>28</v>
      </c>
      <c r="OL1" s="43" t="s">
        <v>28</v>
      </c>
      <c r="OM1" s="43" t="s">
        <v>28</v>
      </c>
      <c r="ON1" s="43" t="s">
        <v>28</v>
      </c>
      <c r="OO1" s="43" t="s">
        <v>28</v>
      </c>
      <c r="OP1" s="43" t="s">
        <v>28</v>
      </c>
      <c r="OQ1" s="43" t="s">
        <v>28</v>
      </c>
      <c r="OR1" s="43" t="s">
        <v>28</v>
      </c>
      <c r="OS1" s="43" t="s">
        <v>28</v>
      </c>
      <c r="OT1" s="43" t="s">
        <v>28</v>
      </c>
      <c r="OU1" s="43" t="s">
        <v>28</v>
      </c>
      <c r="OV1" s="43" t="s">
        <v>28</v>
      </c>
      <c r="OW1" s="43" t="s">
        <v>28</v>
      </c>
      <c r="OX1" s="43" t="s">
        <v>28</v>
      </c>
      <c r="OY1" s="43" t="s">
        <v>28</v>
      </c>
      <c r="OZ1" s="43" t="s">
        <v>28</v>
      </c>
      <c r="PA1" s="43" t="s">
        <v>31</v>
      </c>
      <c r="PB1" s="43" t="s">
        <v>31</v>
      </c>
      <c r="PC1" s="43" t="s">
        <v>31</v>
      </c>
      <c r="PD1" s="43" t="s">
        <v>31</v>
      </c>
      <c r="PE1" s="43" t="s">
        <v>31</v>
      </c>
      <c r="PF1" s="43" t="s">
        <v>31</v>
      </c>
      <c r="PG1" s="43" t="s">
        <v>31</v>
      </c>
      <c r="PH1" s="43" t="s">
        <v>31</v>
      </c>
      <c r="PI1" s="43" t="s">
        <v>31</v>
      </c>
      <c r="PJ1" s="43" t="s">
        <v>31</v>
      </c>
      <c r="PK1" s="43" t="s">
        <v>31</v>
      </c>
      <c r="PL1" s="43" t="s">
        <v>31</v>
      </c>
      <c r="PM1" s="43" t="s">
        <v>31</v>
      </c>
      <c r="PN1" s="43" t="s">
        <v>31</v>
      </c>
      <c r="PO1" s="43" t="s">
        <v>31</v>
      </c>
      <c r="PP1" s="43" t="s">
        <v>31</v>
      </c>
      <c r="PQ1" s="43" t="s">
        <v>31</v>
      </c>
      <c r="PR1" s="43" t="s">
        <v>31</v>
      </c>
      <c r="PS1" s="43" t="s">
        <v>31</v>
      </c>
      <c r="PT1" s="43" t="s">
        <v>31</v>
      </c>
      <c r="PU1" s="43" t="s">
        <v>31</v>
      </c>
      <c r="PV1" s="43" t="s">
        <v>31</v>
      </c>
      <c r="PW1" s="43" t="s">
        <v>31</v>
      </c>
      <c r="PX1" s="43" t="s">
        <v>31</v>
      </c>
      <c r="PY1" s="43" t="s">
        <v>31</v>
      </c>
      <c r="PZ1" s="43" t="s">
        <v>31</v>
      </c>
      <c r="QA1" s="43" t="s">
        <v>31</v>
      </c>
      <c r="QB1" s="43" t="s">
        <v>31</v>
      </c>
      <c r="QC1" s="43" t="s">
        <v>31</v>
      </c>
      <c r="QD1" s="43" t="s">
        <v>31</v>
      </c>
      <c r="QE1" s="43" t="s">
        <v>31</v>
      </c>
      <c r="QF1" s="43" t="s">
        <v>31</v>
      </c>
      <c r="QG1" s="43" t="s">
        <v>31</v>
      </c>
      <c r="QH1" s="43" t="s">
        <v>31</v>
      </c>
      <c r="QI1" s="43" t="s">
        <v>31</v>
      </c>
      <c r="QJ1" s="43" t="s">
        <v>31</v>
      </c>
      <c r="QK1" s="43" t="s">
        <v>31</v>
      </c>
      <c r="QL1" s="43" t="s">
        <v>31</v>
      </c>
      <c r="QM1" s="43" t="s">
        <v>31</v>
      </c>
      <c r="QN1" s="43" t="s">
        <v>31</v>
      </c>
      <c r="QO1" s="43" t="s">
        <v>31</v>
      </c>
      <c r="QP1" s="43" t="s">
        <v>31</v>
      </c>
      <c r="QQ1" s="43" t="s">
        <v>31</v>
      </c>
      <c r="QR1" s="43" t="s">
        <v>31</v>
      </c>
      <c r="QS1" s="43" t="s">
        <v>31</v>
      </c>
      <c r="QT1" s="43" t="s">
        <v>31</v>
      </c>
      <c r="QU1" s="43" t="s">
        <v>31</v>
      </c>
      <c r="QV1" s="43" t="s">
        <v>31</v>
      </c>
      <c r="QW1" s="43" t="s">
        <v>31</v>
      </c>
      <c r="QX1" s="43" t="s">
        <v>31</v>
      </c>
      <c r="QY1" s="43" t="s">
        <v>31</v>
      </c>
      <c r="QZ1" s="43" t="s">
        <v>31</v>
      </c>
      <c r="RA1" s="43" t="s">
        <v>31</v>
      </c>
      <c r="RB1" s="43" t="s">
        <v>31</v>
      </c>
      <c r="RC1" s="43" t="s">
        <v>31</v>
      </c>
      <c r="RD1" s="43" t="s">
        <v>31</v>
      </c>
      <c r="RE1" s="43" t="s">
        <v>31</v>
      </c>
      <c r="RF1" s="43" t="s">
        <v>31</v>
      </c>
      <c r="RG1" s="43" t="s">
        <v>31</v>
      </c>
      <c r="RH1" s="43" t="s">
        <v>31</v>
      </c>
      <c r="RI1" s="43" t="s">
        <v>31</v>
      </c>
      <c r="RJ1" s="43" t="s">
        <v>31</v>
      </c>
      <c r="RK1" s="43" t="s">
        <v>31</v>
      </c>
      <c r="RL1" s="43" t="s">
        <v>31</v>
      </c>
      <c r="RM1" s="43" t="s">
        <v>31</v>
      </c>
      <c r="RN1" s="43" t="s">
        <v>31</v>
      </c>
      <c r="RO1" s="43" t="s">
        <v>31</v>
      </c>
      <c r="RP1" s="43" t="s">
        <v>31</v>
      </c>
      <c r="RQ1" s="43" t="s">
        <v>31</v>
      </c>
      <c r="RR1" s="43" t="s">
        <v>31</v>
      </c>
      <c r="RS1" s="43" t="s">
        <v>31</v>
      </c>
      <c r="RT1" s="43" t="s">
        <v>31</v>
      </c>
      <c r="RU1" s="43" t="s">
        <v>31</v>
      </c>
      <c r="RV1" s="43" t="s">
        <v>31</v>
      </c>
      <c r="RW1" s="43" t="s">
        <v>31</v>
      </c>
      <c r="RX1" s="43" t="s">
        <v>31</v>
      </c>
      <c r="RY1" s="43" t="s">
        <v>31</v>
      </c>
      <c r="RZ1" s="43" t="s">
        <v>31</v>
      </c>
      <c r="SA1" s="43" t="s">
        <v>31</v>
      </c>
      <c r="SB1" s="43" t="s">
        <v>31</v>
      </c>
      <c r="SC1" s="43" t="s">
        <v>31</v>
      </c>
      <c r="SD1" s="43" t="s">
        <v>31</v>
      </c>
      <c r="SE1" s="43" t="s">
        <v>31</v>
      </c>
      <c r="SF1" s="43" t="s">
        <v>39</v>
      </c>
      <c r="SG1" s="43" t="s">
        <v>39</v>
      </c>
      <c r="SH1" s="43" t="s">
        <v>39</v>
      </c>
      <c r="SI1" s="43" t="s">
        <v>39</v>
      </c>
      <c r="SJ1" s="43" t="s">
        <v>39</v>
      </c>
      <c r="SK1" s="43" t="s">
        <v>39</v>
      </c>
      <c r="SL1" s="43" t="s">
        <v>39</v>
      </c>
      <c r="SM1" s="43" t="s">
        <v>39</v>
      </c>
      <c r="SN1" s="43" t="s">
        <v>39</v>
      </c>
      <c r="SO1" s="43" t="s">
        <v>39</v>
      </c>
      <c r="SP1" s="43" t="s">
        <v>39</v>
      </c>
      <c r="SQ1" s="43" t="s">
        <v>39</v>
      </c>
      <c r="SR1" s="43" t="s">
        <v>39</v>
      </c>
      <c r="SS1" s="43" t="s">
        <v>39</v>
      </c>
      <c r="ST1" s="43" t="s">
        <v>39</v>
      </c>
      <c r="SU1" s="43" t="s">
        <v>39</v>
      </c>
      <c r="SV1" s="43" t="s">
        <v>39</v>
      </c>
      <c r="SW1" s="43" t="s">
        <v>39</v>
      </c>
      <c r="SX1" s="43" t="s">
        <v>39</v>
      </c>
      <c r="SY1" s="43" t="s">
        <v>39</v>
      </c>
      <c r="SZ1" s="43" t="s">
        <v>39</v>
      </c>
      <c r="TA1" s="43" t="s">
        <v>39</v>
      </c>
      <c r="TB1" s="43" t="s">
        <v>39</v>
      </c>
      <c r="TC1" s="43" t="s">
        <v>39</v>
      </c>
      <c r="TD1" s="43" t="s">
        <v>39</v>
      </c>
      <c r="TE1" s="43" t="s">
        <v>39</v>
      </c>
      <c r="TF1" s="43" t="s">
        <v>39</v>
      </c>
      <c r="TG1" s="43" t="s">
        <v>39</v>
      </c>
      <c r="TH1" s="43" t="s">
        <v>39</v>
      </c>
      <c r="TI1" s="43" t="s">
        <v>39</v>
      </c>
      <c r="TJ1" s="43" t="s">
        <v>39</v>
      </c>
      <c r="TK1" s="43" t="s">
        <v>39</v>
      </c>
      <c r="TL1" s="43" t="s">
        <v>39</v>
      </c>
      <c r="TM1" s="43" t="s">
        <v>39</v>
      </c>
      <c r="TN1" s="43" t="s">
        <v>39</v>
      </c>
      <c r="TO1" s="43" t="s">
        <v>39</v>
      </c>
      <c r="TP1" s="43" t="s">
        <v>39</v>
      </c>
      <c r="TQ1" s="43" t="s">
        <v>39</v>
      </c>
      <c r="TR1" s="43" t="s">
        <v>39</v>
      </c>
      <c r="TS1" s="43" t="s">
        <v>39</v>
      </c>
      <c r="TT1" s="43" t="s">
        <v>39</v>
      </c>
      <c r="TU1" s="43" t="s">
        <v>39</v>
      </c>
      <c r="TV1" s="43" t="s">
        <v>39</v>
      </c>
      <c r="TW1" s="43" t="s">
        <v>39</v>
      </c>
      <c r="TX1" s="43" t="s">
        <v>39</v>
      </c>
      <c r="TY1" s="43" t="s">
        <v>39</v>
      </c>
      <c r="TZ1" s="43" t="s">
        <v>39</v>
      </c>
      <c r="UA1" s="43" t="s">
        <v>39</v>
      </c>
      <c r="UB1" s="43" t="s">
        <v>39</v>
      </c>
      <c r="UC1" s="43" t="s">
        <v>39</v>
      </c>
      <c r="UD1" s="43" t="s">
        <v>39</v>
      </c>
      <c r="UE1" s="43" t="s">
        <v>39</v>
      </c>
      <c r="UF1" s="43" t="s">
        <v>39</v>
      </c>
      <c r="UG1" s="43" t="s">
        <v>39</v>
      </c>
      <c r="UH1" s="43" t="s">
        <v>39</v>
      </c>
      <c r="UI1" s="43" t="s">
        <v>39</v>
      </c>
      <c r="UJ1" s="43" t="s">
        <v>39</v>
      </c>
      <c r="UK1" s="43" t="s">
        <v>39</v>
      </c>
      <c r="UL1" s="43" t="s">
        <v>39</v>
      </c>
      <c r="UM1" s="43" t="s">
        <v>39</v>
      </c>
      <c r="UN1" s="43" t="s">
        <v>39</v>
      </c>
      <c r="UO1" s="43" t="s">
        <v>39</v>
      </c>
      <c r="UP1" s="43" t="s">
        <v>39</v>
      </c>
      <c r="UQ1" s="43" t="s">
        <v>39</v>
      </c>
      <c r="UR1" s="43" t="s">
        <v>39</v>
      </c>
      <c r="US1" s="43" t="s">
        <v>39</v>
      </c>
      <c r="UT1" s="43" t="s">
        <v>39</v>
      </c>
      <c r="UU1" s="43" t="s">
        <v>39</v>
      </c>
      <c r="UV1" s="43" t="s">
        <v>39</v>
      </c>
      <c r="UW1" s="43" t="s">
        <v>39</v>
      </c>
      <c r="UX1" s="43" t="s">
        <v>39</v>
      </c>
      <c r="UY1" s="43" t="s">
        <v>39</v>
      </c>
      <c r="UZ1" s="43" t="s">
        <v>39</v>
      </c>
      <c r="VA1" s="43" t="s">
        <v>39</v>
      </c>
      <c r="VB1" s="43" t="s">
        <v>39</v>
      </c>
      <c r="VC1" s="43" t="s">
        <v>39</v>
      </c>
      <c r="VD1" s="43" t="s">
        <v>39</v>
      </c>
      <c r="VE1" s="43" t="s">
        <v>39</v>
      </c>
      <c r="VF1" s="43" t="s">
        <v>39</v>
      </c>
      <c r="VG1" s="43" t="s">
        <v>39</v>
      </c>
      <c r="VH1" s="43" t="s">
        <v>39</v>
      </c>
      <c r="VI1" s="43" t="s">
        <v>39</v>
      </c>
      <c r="VJ1" s="43" t="s">
        <v>39</v>
      </c>
      <c r="VK1" s="43" t="s">
        <v>42</v>
      </c>
      <c r="VL1" s="43" t="s">
        <v>42</v>
      </c>
      <c r="VM1" s="43" t="s">
        <v>42</v>
      </c>
      <c r="VN1" s="43" t="s">
        <v>42</v>
      </c>
      <c r="VO1" s="43" t="s">
        <v>42</v>
      </c>
      <c r="VP1" s="43" t="s">
        <v>42</v>
      </c>
      <c r="VQ1" s="43" t="s">
        <v>42</v>
      </c>
      <c r="VR1" s="43" t="s">
        <v>42</v>
      </c>
      <c r="VS1" s="43" t="s">
        <v>42</v>
      </c>
      <c r="VT1" s="43" t="s">
        <v>42</v>
      </c>
      <c r="VU1" s="43" t="s">
        <v>42</v>
      </c>
      <c r="VV1" s="43" t="s">
        <v>42</v>
      </c>
      <c r="VW1" s="43" t="s">
        <v>42</v>
      </c>
      <c r="VX1" s="43" t="s">
        <v>42</v>
      </c>
      <c r="VY1" s="43" t="s">
        <v>42</v>
      </c>
      <c r="VZ1" s="43" t="s">
        <v>42</v>
      </c>
      <c r="WA1" s="43" t="s">
        <v>42</v>
      </c>
      <c r="WB1" s="43" t="s">
        <v>42</v>
      </c>
      <c r="WC1" s="43" t="s">
        <v>42</v>
      </c>
      <c r="WD1" s="43" t="s">
        <v>42</v>
      </c>
      <c r="WE1" s="43" t="s">
        <v>42</v>
      </c>
      <c r="WF1" s="43" t="s">
        <v>42</v>
      </c>
      <c r="WG1" s="43" t="s">
        <v>42</v>
      </c>
      <c r="WH1" s="43" t="s">
        <v>42</v>
      </c>
      <c r="WI1" s="43" t="s">
        <v>42</v>
      </c>
      <c r="WJ1" s="43" t="s">
        <v>42</v>
      </c>
      <c r="WK1" s="43" t="s">
        <v>42</v>
      </c>
      <c r="WL1" s="43" t="s">
        <v>42</v>
      </c>
      <c r="WM1" s="43" t="s">
        <v>42</v>
      </c>
      <c r="WN1" s="43" t="s">
        <v>42</v>
      </c>
      <c r="WO1" s="43" t="s">
        <v>42</v>
      </c>
      <c r="WP1" s="43" t="s">
        <v>42</v>
      </c>
      <c r="WQ1" s="43" t="s">
        <v>42</v>
      </c>
      <c r="WR1" s="43" t="s">
        <v>42</v>
      </c>
      <c r="WS1" s="43" t="s">
        <v>42</v>
      </c>
      <c r="WT1" s="43" t="s">
        <v>42</v>
      </c>
      <c r="WU1" s="43" t="s">
        <v>42</v>
      </c>
      <c r="WV1" s="43" t="s">
        <v>42</v>
      </c>
      <c r="WW1" s="43" t="s">
        <v>42</v>
      </c>
      <c r="WX1" s="43" t="s">
        <v>42</v>
      </c>
      <c r="WY1" s="43" t="s">
        <v>42</v>
      </c>
      <c r="WZ1" s="43" t="s">
        <v>42</v>
      </c>
      <c r="XA1" s="43" t="s">
        <v>42</v>
      </c>
      <c r="XB1" s="43" t="s">
        <v>42</v>
      </c>
      <c r="XC1" s="43" t="s">
        <v>42</v>
      </c>
      <c r="XD1" s="43" t="s">
        <v>42</v>
      </c>
      <c r="XE1" s="43" t="s">
        <v>42</v>
      </c>
      <c r="XF1" s="43" t="s">
        <v>42</v>
      </c>
      <c r="XG1" s="43" t="s">
        <v>42</v>
      </c>
      <c r="XH1" s="43" t="s">
        <v>42</v>
      </c>
      <c r="XI1" s="43" t="s">
        <v>42</v>
      </c>
      <c r="XJ1" s="43" t="s">
        <v>42</v>
      </c>
      <c r="XK1" s="43" t="s">
        <v>42</v>
      </c>
      <c r="XL1" s="43" t="s">
        <v>42</v>
      </c>
      <c r="XM1" s="43" t="s">
        <v>42</v>
      </c>
      <c r="XN1" s="43" t="s">
        <v>42</v>
      </c>
      <c r="XO1" s="43" t="s">
        <v>42</v>
      </c>
      <c r="XP1" s="43" t="s">
        <v>42</v>
      </c>
      <c r="XQ1" s="43" t="s">
        <v>42</v>
      </c>
      <c r="XR1" s="43" t="s">
        <v>42</v>
      </c>
      <c r="XS1" s="43" t="s">
        <v>42</v>
      </c>
      <c r="XT1" s="43" t="s">
        <v>42</v>
      </c>
      <c r="XU1" s="43" t="s">
        <v>42</v>
      </c>
      <c r="XV1" s="43" t="s">
        <v>42</v>
      </c>
      <c r="XW1" s="43" t="s">
        <v>42</v>
      </c>
      <c r="XX1" s="43" t="s">
        <v>42</v>
      </c>
      <c r="XY1" s="43" t="s">
        <v>42</v>
      </c>
      <c r="XZ1" s="43" t="s">
        <v>42</v>
      </c>
      <c r="YA1" s="43" t="s">
        <v>42</v>
      </c>
      <c r="YB1" s="43" t="s">
        <v>42</v>
      </c>
      <c r="YC1" s="43" t="s">
        <v>42</v>
      </c>
      <c r="YD1" s="43" t="s">
        <v>42</v>
      </c>
      <c r="YE1" s="43" t="s">
        <v>42</v>
      </c>
      <c r="YF1" s="43" t="s">
        <v>42</v>
      </c>
      <c r="YG1" s="43" t="s">
        <v>42</v>
      </c>
      <c r="YH1" s="43" t="s">
        <v>42</v>
      </c>
      <c r="YI1" s="43" t="s">
        <v>42</v>
      </c>
      <c r="YJ1" s="43" t="s">
        <v>42</v>
      </c>
      <c r="YK1" s="43" t="s">
        <v>42</v>
      </c>
      <c r="YL1" s="43" t="s">
        <v>42</v>
      </c>
      <c r="YM1" s="43" t="s">
        <v>42</v>
      </c>
      <c r="YN1" s="43" t="s">
        <v>42</v>
      </c>
      <c r="YO1" s="43" t="s">
        <v>42</v>
      </c>
      <c r="YP1" s="43" t="s">
        <v>45</v>
      </c>
      <c r="YQ1" s="43" t="s">
        <v>45</v>
      </c>
      <c r="YR1" s="43" t="s">
        <v>45</v>
      </c>
      <c r="YS1" s="43" t="s">
        <v>45</v>
      </c>
      <c r="YT1" s="43" t="s">
        <v>45</v>
      </c>
      <c r="YU1" s="43" t="s">
        <v>45</v>
      </c>
      <c r="YV1" s="43" t="s">
        <v>45</v>
      </c>
      <c r="YW1" s="43" t="s">
        <v>45</v>
      </c>
      <c r="YX1" s="43" t="s">
        <v>45</v>
      </c>
      <c r="YY1" s="43" t="s">
        <v>45</v>
      </c>
      <c r="YZ1" s="43" t="s">
        <v>45</v>
      </c>
      <c r="ZA1" s="43" t="s">
        <v>45</v>
      </c>
      <c r="ZB1" s="43" t="s">
        <v>45</v>
      </c>
      <c r="ZC1" s="43" t="s">
        <v>45</v>
      </c>
      <c r="ZD1" s="43" t="s">
        <v>45</v>
      </c>
      <c r="ZE1" s="43" t="s">
        <v>45</v>
      </c>
      <c r="ZF1" s="43" t="s">
        <v>45</v>
      </c>
      <c r="ZG1" s="43" t="s">
        <v>45</v>
      </c>
      <c r="ZH1" s="43" t="s">
        <v>45</v>
      </c>
      <c r="ZI1" s="43" t="s">
        <v>45</v>
      </c>
      <c r="ZJ1" s="43" t="s">
        <v>45</v>
      </c>
      <c r="ZK1" s="43" t="s">
        <v>45</v>
      </c>
      <c r="ZL1" s="43" t="s">
        <v>45</v>
      </c>
      <c r="ZM1" s="43" t="s">
        <v>45</v>
      </c>
      <c r="ZN1" s="43" t="s">
        <v>45</v>
      </c>
      <c r="ZO1" s="43" t="s">
        <v>45</v>
      </c>
      <c r="ZP1" s="43" t="s">
        <v>45</v>
      </c>
      <c r="ZQ1" s="43" t="s">
        <v>45</v>
      </c>
      <c r="ZR1" s="43" t="s">
        <v>45</v>
      </c>
      <c r="ZS1" s="43" t="s">
        <v>45</v>
      </c>
      <c r="ZT1" s="43" t="s">
        <v>45</v>
      </c>
      <c r="ZU1" s="43" t="s">
        <v>45</v>
      </c>
      <c r="ZV1" s="43" t="s">
        <v>45</v>
      </c>
      <c r="ZW1" s="43" t="s">
        <v>45</v>
      </c>
      <c r="ZX1" s="43" t="s">
        <v>45</v>
      </c>
      <c r="ZY1" s="43" t="s">
        <v>45</v>
      </c>
      <c r="ZZ1" s="43" t="s">
        <v>45</v>
      </c>
      <c r="AAA1" s="43" t="s">
        <v>45</v>
      </c>
      <c r="AAB1" s="43" t="s">
        <v>45</v>
      </c>
      <c r="AAC1" s="43" t="s">
        <v>45</v>
      </c>
      <c r="AAD1" s="43" t="s">
        <v>45</v>
      </c>
      <c r="AAE1" s="43" t="s">
        <v>45</v>
      </c>
      <c r="AAF1" s="43" t="s">
        <v>45</v>
      </c>
      <c r="AAG1" s="43" t="s">
        <v>45</v>
      </c>
      <c r="AAH1" s="43" t="s">
        <v>45</v>
      </c>
      <c r="AAI1" s="43" t="s">
        <v>45</v>
      </c>
      <c r="AAJ1" s="43" t="s">
        <v>45</v>
      </c>
      <c r="AAK1" s="43" t="s">
        <v>45</v>
      </c>
      <c r="AAL1" s="43" t="s">
        <v>45</v>
      </c>
      <c r="AAM1" s="43" t="s">
        <v>45</v>
      </c>
      <c r="AAN1" s="43" t="s">
        <v>45</v>
      </c>
      <c r="AAO1" s="43" t="s">
        <v>45</v>
      </c>
      <c r="AAP1" s="43" t="s">
        <v>45</v>
      </c>
      <c r="AAQ1" s="43" t="s">
        <v>45</v>
      </c>
      <c r="AAR1" s="43" t="s">
        <v>45</v>
      </c>
      <c r="AAS1" s="43" t="s">
        <v>45</v>
      </c>
      <c r="AAT1" s="43" t="s">
        <v>45</v>
      </c>
      <c r="AAU1" s="43" t="s">
        <v>45</v>
      </c>
      <c r="AAV1" s="43" t="s">
        <v>45</v>
      </c>
      <c r="AAW1" s="43" t="s">
        <v>45</v>
      </c>
      <c r="AAX1" s="43" t="s">
        <v>45</v>
      </c>
      <c r="AAY1" s="43" t="s">
        <v>45</v>
      </c>
      <c r="AAZ1" s="43" t="s">
        <v>45</v>
      </c>
      <c r="ABA1" s="43" t="s">
        <v>45</v>
      </c>
      <c r="ABB1" s="43" t="s">
        <v>45</v>
      </c>
      <c r="ABC1" s="43" t="s">
        <v>45</v>
      </c>
      <c r="ABD1" s="43" t="s">
        <v>45</v>
      </c>
      <c r="ABE1" s="43" t="s">
        <v>45</v>
      </c>
      <c r="ABF1" s="43" t="s">
        <v>45</v>
      </c>
      <c r="ABG1" s="43" t="s">
        <v>45</v>
      </c>
      <c r="ABH1" s="43" t="s">
        <v>45</v>
      </c>
      <c r="ABI1" s="43" t="s">
        <v>45</v>
      </c>
      <c r="ABJ1" s="43" t="s">
        <v>45</v>
      </c>
      <c r="ABK1" s="43" t="s">
        <v>45</v>
      </c>
      <c r="ABL1" s="43" t="s">
        <v>45</v>
      </c>
      <c r="ABM1" s="43" t="s">
        <v>45</v>
      </c>
      <c r="ABN1" s="43" t="s">
        <v>45</v>
      </c>
      <c r="ABO1" s="43" t="s">
        <v>45</v>
      </c>
      <c r="ABP1" s="43" t="s">
        <v>45</v>
      </c>
      <c r="ABQ1" s="43" t="s">
        <v>45</v>
      </c>
      <c r="ABR1" s="43" t="s">
        <v>45</v>
      </c>
      <c r="ABS1" s="43" t="s">
        <v>45</v>
      </c>
      <c r="ABT1" s="43" t="s">
        <v>45</v>
      </c>
      <c r="ABU1" s="43" t="s">
        <v>49</v>
      </c>
      <c r="ABV1" s="43" t="s">
        <v>49</v>
      </c>
      <c r="ABW1" s="43" t="s">
        <v>49</v>
      </c>
      <c r="ABX1" s="43" t="s">
        <v>49</v>
      </c>
      <c r="ABY1" s="43" t="s">
        <v>49</v>
      </c>
      <c r="ABZ1" s="43" t="s">
        <v>49</v>
      </c>
      <c r="ACA1" s="43" t="s">
        <v>49</v>
      </c>
      <c r="ACB1" s="43" t="s">
        <v>49</v>
      </c>
      <c r="ACC1" s="43" t="s">
        <v>49</v>
      </c>
      <c r="ACD1" s="43" t="s">
        <v>49</v>
      </c>
      <c r="ACE1" s="43" t="s">
        <v>49</v>
      </c>
      <c r="ACF1" s="43" t="s">
        <v>49</v>
      </c>
      <c r="ACG1" s="43" t="s">
        <v>49</v>
      </c>
      <c r="ACH1" s="43" t="s">
        <v>49</v>
      </c>
      <c r="ACI1" s="43" t="s">
        <v>49</v>
      </c>
      <c r="ACJ1" s="43" t="s">
        <v>49</v>
      </c>
      <c r="ACK1" s="43" t="s">
        <v>49</v>
      </c>
      <c r="ACL1" s="43" t="s">
        <v>49</v>
      </c>
      <c r="ACM1" s="43" t="s">
        <v>49</v>
      </c>
      <c r="ACN1" s="43" t="s">
        <v>49</v>
      </c>
      <c r="ACO1" s="43" t="s">
        <v>49</v>
      </c>
      <c r="ACP1" s="43" t="s">
        <v>49</v>
      </c>
      <c r="ACQ1" s="43" t="s">
        <v>49</v>
      </c>
      <c r="ACR1" s="43" t="s">
        <v>49</v>
      </c>
      <c r="ACS1" s="43" t="s">
        <v>49</v>
      </c>
      <c r="ACT1" s="43" t="s">
        <v>49</v>
      </c>
      <c r="ACU1" s="43" t="s">
        <v>49</v>
      </c>
      <c r="ACV1" s="43" t="s">
        <v>49</v>
      </c>
      <c r="ACW1" s="43" t="s">
        <v>49</v>
      </c>
      <c r="ACX1" s="43" t="s">
        <v>49</v>
      </c>
      <c r="ACY1" s="43" t="s">
        <v>49</v>
      </c>
      <c r="ACZ1" s="43" t="s">
        <v>49</v>
      </c>
      <c r="ADA1" s="43" t="s">
        <v>49</v>
      </c>
      <c r="ADB1" s="43" t="s">
        <v>49</v>
      </c>
      <c r="ADC1" s="43" t="s">
        <v>49</v>
      </c>
      <c r="ADD1" s="43" t="s">
        <v>49</v>
      </c>
      <c r="ADE1" s="43" t="s">
        <v>49</v>
      </c>
      <c r="ADF1" s="43" t="s">
        <v>49</v>
      </c>
      <c r="ADG1" s="43" t="s">
        <v>49</v>
      </c>
      <c r="ADH1" s="43" t="s">
        <v>49</v>
      </c>
      <c r="ADI1" s="43" t="s">
        <v>49</v>
      </c>
      <c r="ADJ1" s="43" t="s">
        <v>49</v>
      </c>
      <c r="ADK1" s="43" t="s">
        <v>49</v>
      </c>
      <c r="ADL1" s="43" t="s">
        <v>49</v>
      </c>
      <c r="ADM1" s="43" t="s">
        <v>49</v>
      </c>
      <c r="ADN1" s="43" t="s">
        <v>49</v>
      </c>
      <c r="ADO1" s="43" t="s">
        <v>49</v>
      </c>
      <c r="ADP1" s="43" t="s">
        <v>49</v>
      </c>
      <c r="ADQ1" s="43" t="s">
        <v>49</v>
      </c>
      <c r="ADR1" s="43" t="s">
        <v>49</v>
      </c>
      <c r="ADS1" s="43" t="s">
        <v>49</v>
      </c>
      <c r="ADT1" s="43" t="s">
        <v>49</v>
      </c>
      <c r="ADU1" s="43" t="s">
        <v>49</v>
      </c>
      <c r="ADV1" s="43" t="s">
        <v>49</v>
      </c>
      <c r="ADW1" s="43" t="s">
        <v>49</v>
      </c>
      <c r="ADX1" s="43" t="s">
        <v>49</v>
      </c>
      <c r="ADY1" s="43" t="s">
        <v>49</v>
      </c>
      <c r="ADZ1" s="43" t="s">
        <v>49</v>
      </c>
      <c r="AEA1" s="43" t="s">
        <v>49</v>
      </c>
      <c r="AEB1" s="43" t="s">
        <v>49</v>
      </c>
      <c r="AEC1" s="43" t="s">
        <v>49</v>
      </c>
      <c r="AED1" s="43" t="s">
        <v>49</v>
      </c>
      <c r="AEE1" s="43" t="s">
        <v>49</v>
      </c>
      <c r="AEF1" s="43" t="s">
        <v>49</v>
      </c>
      <c r="AEG1" s="43" t="s">
        <v>49</v>
      </c>
      <c r="AEH1" s="43" t="s">
        <v>49</v>
      </c>
      <c r="AEI1" s="43" t="s">
        <v>49</v>
      </c>
      <c r="AEJ1" s="43" t="s">
        <v>49</v>
      </c>
      <c r="AEK1" s="43" t="s">
        <v>49</v>
      </c>
      <c r="AEL1" s="43" t="s">
        <v>49</v>
      </c>
      <c r="AEM1" s="43" t="s">
        <v>49</v>
      </c>
      <c r="AEN1" s="43" t="s">
        <v>49</v>
      </c>
      <c r="AEO1" s="43" t="s">
        <v>49</v>
      </c>
      <c r="AEP1" s="43" t="s">
        <v>49</v>
      </c>
      <c r="AEQ1" s="43" t="s">
        <v>49</v>
      </c>
      <c r="AER1" s="43" t="s">
        <v>49</v>
      </c>
      <c r="AES1" s="43" t="s">
        <v>49</v>
      </c>
      <c r="AET1" s="43" t="s">
        <v>49</v>
      </c>
      <c r="AEU1" s="43" t="s">
        <v>49</v>
      </c>
      <c r="AEV1" s="43" t="s">
        <v>49</v>
      </c>
      <c r="AEW1" s="43" t="s">
        <v>49</v>
      </c>
      <c r="AEX1" s="43" t="s">
        <v>49</v>
      </c>
      <c r="AEY1" s="43" t="s">
        <v>49</v>
      </c>
      <c r="AEZ1" s="43" t="s">
        <v>51</v>
      </c>
      <c r="AFA1" s="43" t="s">
        <v>51</v>
      </c>
      <c r="AFB1" s="43" t="s">
        <v>51</v>
      </c>
      <c r="AFC1" s="43" t="s">
        <v>51</v>
      </c>
      <c r="AFD1" s="43" t="s">
        <v>51</v>
      </c>
      <c r="AFE1" s="43" t="s">
        <v>51</v>
      </c>
      <c r="AFF1" s="43" t="s">
        <v>51</v>
      </c>
      <c r="AFG1" s="43" t="s">
        <v>51</v>
      </c>
      <c r="AFH1" s="43" t="s">
        <v>51</v>
      </c>
      <c r="AFI1" s="43" t="s">
        <v>51</v>
      </c>
      <c r="AFJ1" s="43" t="s">
        <v>51</v>
      </c>
      <c r="AFK1" s="43" t="s">
        <v>51</v>
      </c>
      <c r="AFL1" s="43" t="s">
        <v>51</v>
      </c>
      <c r="AFM1" s="43" t="s">
        <v>51</v>
      </c>
      <c r="AFN1" s="43" t="s">
        <v>51</v>
      </c>
      <c r="AFO1" s="43" t="s">
        <v>51</v>
      </c>
      <c r="AFP1" s="43" t="s">
        <v>51</v>
      </c>
      <c r="AFQ1" s="43" t="s">
        <v>51</v>
      </c>
      <c r="AFR1" s="43" t="s">
        <v>51</v>
      </c>
      <c r="AFS1" s="43" t="s">
        <v>51</v>
      </c>
      <c r="AFT1" s="43" t="s">
        <v>51</v>
      </c>
      <c r="AFU1" s="43" t="s">
        <v>51</v>
      </c>
      <c r="AFV1" s="43" t="s">
        <v>51</v>
      </c>
      <c r="AFW1" s="43" t="s">
        <v>51</v>
      </c>
      <c r="AFX1" s="43" t="s">
        <v>51</v>
      </c>
      <c r="AFY1" s="43" t="s">
        <v>51</v>
      </c>
      <c r="AFZ1" s="43" t="s">
        <v>51</v>
      </c>
      <c r="AGA1" s="43" t="s">
        <v>51</v>
      </c>
      <c r="AGB1" s="43" t="s">
        <v>51</v>
      </c>
      <c r="AGC1" s="43" t="s">
        <v>51</v>
      </c>
      <c r="AGD1" s="43" t="s">
        <v>51</v>
      </c>
      <c r="AGE1" s="43" t="s">
        <v>51</v>
      </c>
      <c r="AGF1" s="43" t="s">
        <v>51</v>
      </c>
      <c r="AGG1" s="43" t="s">
        <v>51</v>
      </c>
      <c r="AGH1" s="43" t="s">
        <v>51</v>
      </c>
      <c r="AGI1" s="43" t="s">
        <v>51</v>
      </c>
      <c r="AGJ1" s="43" t="s">
        <v>51</v>
      </c>
      <c r="AGK1" s="43" t="s">
        <v>51</v>
      </c>
      <c r="AGL1" s="43" t="s">
        <v>51</v>
      </c>
      <c r="AGM1" s="43" t="s">
        <v>51</v>
      </c>
      <c r="AGN1" s="43" t="s">
        <v>51</v>
      </c>
      <c r="AGO1" s="43" t="s">
        <v>51</v>
      </c>
      <c r="AGP1" s="43" t="s">
        <v>51</v>
      </c>
      <c r="AGQ1" s="43" t="s">
        <v>51</v>
      </c>
      <c r="AGR1" s="43" t="s">
        <v>51</v>
      </c>
      <c r="AGS1" s="43" t="s">
        <v>51</v>
      </c>
      <c r="AGT1" s="43" t="s">
        <v>51</v>
      </c>
      <c r="AGU1" s="43" t="s">
        <v>51</v>
      </c>
      <c r="AGV1" s="43" t="s">
        <v>51</v>
      </c>
      <c r="AGW1" s="43" t="s">
        <v>51</v>
      </c>
      <c r="AGX1" s="43" t="s">
        <v>51</v>
      </c>
      <c r="AGY1" s="43" t="s">
        <v>51</v>
      </c>
      <c r="AGZ1" s="43" t="s">
        <v>51</v>
      </c>
      <c r="AHA1" s="43" t="s">
        <v>51</v>
      </c>
      <c r="AHB1" s="43" t="s">
        <v>51</v>
      </c>
      <c r="AHC1" s="43" t="s">
        <v>51</v>
      </c>
      <c r="AHD1" s="43" t="s">
        <v>51</v>
      </c>
      <c r="AHE1" s="43" t="s">
        <v>51</v>
      </c>
      <c r="AHF1" s="43" t="s">
        <v>51</v>
      </c>
      <c r="AHG1" s="43" t="s">
        <v>51</v>
      </c>
      <c r="AHH1" s="43" t="s">
        <v>51</v>
      </c>
      <c r="AHI1" s="43" t="s">
        <v>51</v>
      </c>
      <c r="AHJ1" s="43" t="s">
        <v>51</v>
      </c>
      <c r="AHK1" s="43" t="s">
        <v>51</v>
      </c>
      <c r="AHL1" s="43" t="s">
        <v>51</v>
      </c>
      <c r="AHM1" s="43" t="s">
        <v>51</v>
      </c>
      <c r="AHN1" s="43" t="s">
        <v>51</v>
      </c>
      <c r="AHO1" s="43" t="s">
        <v>51</v>
      </c>
      <c r="AHP1" s="43" t="s">
        <v>51</v>
      </c>
      <c r="AHQ1" s="43" t="s">
        <v>51</v>
      </c>
      <c r="AHR1" s="43" t="s">
        <v>51</v>
      </c>
      <c r="AHS1" s="43" t="s">
        <v>51</v>
      </c>
      <c r="AHT1" s="43" t="s">
        <v>51</v>
      </c>
      <c r="AHU1" s="43" t="s">
        <v>51</v>
      </c>
      <c r="AHV1" s="43" t="s">
        <v>51</v>
      </c>
      <c r="AHW1" s="43" t="s">
        <v>51</v>
      </c>
      <c r="AHX1" s="43" t="s">
        <v>51</v>
      </c>
      <c r="AHY1" s="43" t="s">
        <v>51</v>
      </c>
      <c r="AHZ1" s="43" t="s">
        <v>51</v>
      </c>
      <c r="AIA1" s="43" t="s">
        <v>51</v>
      </c>
      <c r="AIB1" s="43" t="s">
        <v>51</v>
      </c>
      <c r="AIC1" s="43" t="s">
        <v>51</v>
      </c>
      <c r="AID1" s="43" t="s">
        <v>51</v>
      </c>
      <c r="AIE1" s="43" t="s">
        <v>53</v>
      </c>
      <c r="AIF1" s="43" t="s">
        <v>53</v>
      </c>
      <c r="AIG1" s="43" t="s">
        <v>53</v>
      </c>
      <c r="AIH1" s="43" t="s">
        <v>53</v>
      </c>
      <c r="AII1" s="43" t="s">
        <v>53</v>
      </c>
      <c r="AIJ1" s="43" t="s">
        <v>53</v>
      </c>
      <c r="AIK1" s="43" t="s">
        <v>53</v>
      </c>
      <c r="AIL1" s="43" t="s">
        <v>53</v>
      </c>
      <c r="AIM1" s="43" t="s">
        <v>53</v>
      </c>
      <c r="AIN1" s="43" t="s">
        <v>53</v>
      </c>
      <c r="AIO1" s="43" t="s">
        <v>53</v>
      </c>
      <c r="AIP1" s="43" t="s">
        <v>53</v>
      </c>
      <c r="AIQ1" s="43" t="s">
        <v>53</v>
      </c>
      <c r="AIR1" s="43" t="s">
        <v>53</v>
      </c>
      <c r="AIS1" s="43" t="s">
        <v>53</v>
      </c>
      <c r="AIT1" s="43" t="s">
        <v>53</v>
      </c>
      <c r="AIU1" s="43" t="s">
        <v>53</v>
      </c>
      <c r="AIV1" s="43" t="s">
        <v>53</v>
      </c>
      <c r="AIW1" s="43" t="s">
        <v>53</v>
      </c>
      <c r="AIX1" s="43" t="s">
        <v>53</v>
      </c>
      <c r="AIY1" s="43" t="s">
        <v>53</v>
      </c>
      <c r="AIZ1" s="43" t="s">
        <v>53</v>
      </c>
      <c r="AJA1" s="43" t="s">
        <v>53</v>
      </c>
      <c r="AJB1" s="43" t="s">
        <v>53</v>
      </c>
      <c r="AJC1" s="43" t="s">
        <v>53</v>
      </c>
      <c r="AJD1" s="43" t="s">
        <v>53</v>
      </c>
      <c r="AJE1" s="43" t="s">
        <v>53</v>
      </c>
      <c r="AJF1" s="43" t="s">
        <v>53</v>
      </c>
      <c r="AJG1" s="43" t="s">
        <v>53</v>
      </c>
      <c r="AJH1" s="43" t="s">
        <v>53</v>
      </c>
      <c r="AJI1" s="43" t="s">
        <v>53</v>
      </c>
      <c r="AJJ1" s="43" t="s">
        <v>53</v>
      </c>
      <c r="AJK1" s="43" t="s">
        <v>53</v>
      </c>
      <c r="AJL1" s="43" t="s">
        <v>53</v>
      </c>
      <c r="AJM1" s="43" t="s">
        <v>53</v>
      </c>
      <c r="AJN1" s="43" t="s">
        <v>53</v>
      </c>
      <c r="AJO1" s="43" t="s">
        <v>53</v>
      </c>
      <c r="AJP1" s="43" t="s">
        <v>53</v>
      </c>
      <c r="AJQ1" s="43" t="s">
        <v>53</v>
      </c>
      <c r="AJR1" s="43" t="s">
        <v>53</v>
      </c>
      <c r="AJS1" s="43" t="s">
        <v>53</v>
      </c>
      <c r="AJT1" s="43" t="s">
        <v>53</v>
      </c>
      <c r="AJU1" s="43" t="s">
        <v>53</v>
      </c>
      <c r="AJV1" s="43" t="s">
        <v>53</v>
      </c>
      <c r="AJW1" s="43" t="s">
        <v>53</v>
      </c>
      <c r="AJX1" s="43" t="s">
        <v>53</v>
      </c>
      <c r="AJY1" s="43" t="s">
        <v>53</v>
      </c>
      <c r="AJZ1" s="43" t="s">
        <v>53</v>
      </c>
      <c r="AKA1" s="43" t="s">
        <v>53</v>
      </c>
      <c r="AKB1" s="43" t="s">
        <v>53</v>
      </c>
      <c r="AKC1" s="43" t="s">
        <v>53</v>
      </c>
      <c r="AKD1" s="43" t="s">
        <v>53</v>
      </c>
      <c r="AKE1" s="43" t="s">
        <v>53</v>
      </c>
      <c r="AKF1" s="43" t="s">
        <v>53</v>
      </c>
      <c r="AKG1" s="43" t="s">
        <v>53</v>
      </c>
      <c r="AKH1" s="43" t="s">
        <v>53</v>
      </c>
      <c r="AKI1" s="43" t="s">
        <v>53</v>
      </c>
      <c r="AKJ1" s="43" t="s">
        <v>53</v>
      </c>
      <c r="AKK1" s="43" t="s">
        <v>53</v>
      </c>
      <c r="AKL1" s="43" t="s">
        <v>53</v>
      </c>
      <c r="AKM1" s="43" t="s">
        <v>53</v>
      </c>
      <c r="AKN1" s="43" t="s">
        <v>53</v>
      </c>
      <c r="AKO1" s="43" t="s">
        <v>53</v>
      </c>
      <c r="AKP1" s="43" t="s">
        <v>53</v>
      </c>
      <c r="AKQ1" s="43" t="s">
        <v>53</v>
      </c>
      <c r="AKR1" s="43" t="s">
        <v>53</v>
      </c>
      <c r="AKS1" s="43" t="s">
        <v>53</v>
      </c>
      <c r="AKT1" s="43" t="s">
        <v>53</v>
      </c>
      <c r="AKU1" s="43" t="s">
        <v>53</v>
      </c>
      <c r="AKV1" s="43" t="s">
        <v>53</v>
      </c>
      <c r="AKW1" s="43" t="s">
        <v>53</v>
      </c>
      <c r="AKX1" s="43" t="s">
        <v>53</v>
      </c>
      <c r="AKY1" s="43" t="s">
        <v>53</v>
      </c>
      <c r="AKZ1" s="43" t="s">
        <v>53</v>
      </c>
      <c r="ALA1" s="43" t="s">
        <v>53</v>
      </c>
      <c r="ALB1" s="43" t="s">
        <v>53</v>
      </c>
      <c r="ALC1" s="43" t="s">
        <v>53</v>
      </c>
      <c r="ALD1" s="43" t="s">
        <v>53</v>
      </c>
      <c r="ALE1" s="43" t="s">
        <v>53</v>
      </c>
      <c r="ALF1" s="43" t="s">
        <v>53</v>
      </c>
      <c r="ALG1" s="43" t="s">
        <v>53</v>
      </c>
      <c r="ALH1" s="43" t="s">
        <v>53</v>
      </c>
      <c r="ALI1" s="43" t="s">
        <v>53</v>
      </c>
      <c r="ALJ1" s="43" t="s">
        <v>55</v>
      </c>
      <c r="ALK1" s="43" t="s">
        <v>55</v>
      </c>
      <c r="ALL1" s="43" t="s">
        <v>55</v>
      </c>
      <c r="ALM1" s="43" t="s">
        <v>55</v>
      </c>
      <c r="ALN1" s="43" t="s">
        <v>55</v>
      </c>
      <c r="ALO1" s="43" t="s">
        <v>55</v>
      </c>
      <c r="ALP1" s="43" t="s">
        <v>55</v>
      </c>
      <c r="ALQ1" s="43" t="s">
        <v>55</v>
      </c>
      <c r="ALR1" s="43" t="s">
        <v>55</v>
      </c>
      <c r="ALS1" s="43" t="s">
        <v>55</v>
      </c>
      <c r="ALT1" s="43" t="s">
        <v>55</v>
      </c>
      <c r="ALU1" s="43" t="s">
        <v>55</v>
      </c>
      <c r="ALV1" s="43" t="s">
        <v>55</v>
      </c>
      <c r="ALW1" s="43" t="s">
        <v>55</v>
      </c>
      <c r="ALX1" s="43" t="s">
        <v>55</v>
      </c>
      <c r="ALY1" s="43" t="s">
        <v>55</v>
      </c>
      <c r="ALZ1" s="43" t="s">
        <v>55</v>
      </c>
      <c r="AMA1" s="43" t="s">
        <v>55</v>
      </c>
      <c r="AMB1" s="43" t="s">
        <v>55</v>
      </c>
      <c r="AMC1" s="43" t="s">
        <v>55</v>
      </c>
      <c r="AMD1" s="43" t="s">
        <v>55</v>
      </c>
      <c r="AME1" s="43" t="s">
        <v>55</v>
      </c>
      <c r="AMF1" s="43" t="s">
        <v>55</v>
      </c>
      <c r="AMG1" s="43" t="s">
        <v>55</v>
      </c>
      <c r="AMH1" s="43" t="s">
        <v>55</v>
      </c>
      <c r="AMI1" s="43" t="s">
        <v>55</v>
      </c>
      <c r="AMJ1" s="43" t="s">
        <v>55</v>
      </c>
      <c r="AMK1" s="43" t="s">
        <v>55</v>
      </c>
      <c r="AML1" s="43" t="s">
        <v>55</v>
      </c>
      <c r="AMM1" s="43" t="s">
        <v>55</v>
      </c>
      <c r="AMN1" s="43" t="s">
        <v>55</v>
      </c>
      <c r="AMO1" s="43" t="s">
        <v>55</v>
      </c>
      <c r="AMP1" s="43" t="s">
        <v>55</v>
      </c>
      <c r="AMQ1" s="43" t="s">
        <v>55</v>
      </c>
      <c r="AMR1" s="43" t="s">
        <v>55</v>
      </c>
      <c r="AMS1" s="43" t="s">
        <v>55</v>
      </c>
      <c r="AMT1" s="43" t="s">
        <v>55</v>
      </c>
      <c r="AMU1" s="43" t="s">
        <v>55</v>
      </c>
      <c r="AMV1" s="43" t="s">
        <v>55</v>
      </c>
      <c r="AMW1" s="43" t="s">
        <v>55</v>
      </c>
      <c r="AMX1" s="43" t="s">
        <v>55</v>
      </c>
      <c r="AMY1" s="43" t="s">
        <v>55</v>
      </c>
      <c r="AMZ1" s="43" t="s">
        <v>55</v>
      </c>
      <c r="ANA1" s="43" t="s">
        <v>55</v>
      </c>
      <c r="ANB1" s="43" t="s">
        <v>55</v>
      </c>
      <c r="ANC1" s="43" t="s">
        <v>55</v>
      </c>
      <c r="AND1" s="43" t="s">
        <v>55</v>
      </c>
      <c r="ANE1" s="43" t="s">
        <v>55</v>
      </c>
      <c r="ANF1" s="43" t="s">
        <v>55</v>
      </c>
      <c r="ANG1" s="43" t="s">
        <v>55</v>
      </c>
      <c r="ANH1" s="43" t="s">
        <v>55</v>
      </c>
      <c r="ANI1" s="43" t="s">
        <v>55</v>
      </c>
      <c r="ANJ1" s="43" t="s">
        <v>55</v>
      </c>
      <c r="ANK1" s="43" t="s">
        <v>55</v>
      </c>
      <c r="ANL1" s="43" t="s">
        <v>55</v>
      </c>
      <c r="ANM1" s="43" t="s">
        <v>55</v>
      </c>
      <c r="ANN1" s="43" t="s">
        <v>55</v>
      </c>
      <c r="ANO1" s="43" t="s">
        <v>55</v>
      </c>
      <c r="ANP1" s="43" t="s">
        <v>55</v>
      </c>
      <c r="ANQ1" s="43" t="s">
        <v>55</v>
      </c>
      <c r="ANR1" s="43" t="s">
        <v>55</v>
      </c>
      <c r="ANS1" s="43" t="s">
        <v>55</v>
      </c>
      <c r="ANT1" s="43" t="s">
        <v>55</v>
      </c>
      <c r="ANU1" s="43" t="s">
        <v>55</v>
      </c>
      <c r="ANV1" s="43" t="s">
        <v>55</v>
      </c>
      <c r="ANW1" s="43" t="s">
        <v>55</v>
      </c>
      <c r="ANX1" s="43" t="s">
        <v>55</v>
      </c>
      <c r="ANY1" s="43" t="s">
        <v>55</v>
      </c>
      <c r="ANZ1" s="43" t="s">
        <v>55</v>
      </c>
      <c r="AOA1" s="43" t="s">
        <v>55</v>
      </c>
      <c r="AOB1" s="43" t="s">
        <v>55</v>
      </c>
      <c r="AOC1" s="43" t="s">
        <v>55</v>
      </c>
      <c r="AOD1" s="43" t="s">
        <v>55</v>
      </c>
      <c r="AOE1" s="43" t="s">
        <v>55</v>
      </c>
      <c r="AOF1" s="43" t="s">
        <v>55</v>
      </c>
      <c r="AOG1" s="43" t="s">
        <v>55</v>
      </c>
      <c r="AOH1" s="43" t="s">
        <v>55</v>
      </c>
      <c r="AOI1" s="43" t="s">
        <v>55</v>
      </c>
      <c r="AOJ1" s="43" t="s">
        <v>55</v>
      </c>
      <c r="AOK1" s="43" t="s">
        <v>55</v>
      </c>
      <c r="AOL1" s="43" t="s">
        <v>55</v>
      </c>
      <c r="AOM1" s="43" t="s">
        <v>55</v>
      </c>
      <c r="AON1" s="43" t="s">
        <v>55</v>
      </c>
      <c r="AOO1" s="43" t="s">
        <v>57</v>
      </c>
      <c r="AOP1" s="43" t="s">
        <v>57</v>
      </c>
      <c r="AOQ1" s="43" t="s">
        <v>57</v>
      </c>
      <c r="AOR1" s="43" t="s">
        <v>57</v>
      </c>
      <c r="AOS1" s="43" t="s">
        <v>57</v>
      </c>
      <c r="AOT1" s="43" t="s">
        <v>57</v>
      </c>
      <c r="AOU1" s="43" t="s">
        <v>57</v>
      </c>
      <c r="AOV1" s="43" t="s">
        <v>57</v>
      </c>
      <c r="AOW1" s="43" t="s">
        <v>57</v>
      </c>
      <c r="AOX1" s="43" t="s">
        <v>57</v>
      </c>
      <c r="AOY1" s="43" t="s">
        <v>57</v>
      </c>
      <c r="AOZ1" s="43" t="s">
        <v>57</v>
      </c>
      <c r="APA1" s="43" t="s">
        <v>57</v>
      </c>
      <c r="APB1" s="43" t="s">
        <v>57</v>
      </c>
      <c r="APC1" s="43" t="s">
        <v>57</v>
      </c>
      <c r="APD1" s="43" t="s">
        <v>57</v>
      </c>
      <c r="APE1" s="43" t="s">
        <v>57</v>
      </c>
      <c r="APF1" s="43" t="s">
        <v>57</v>
      </c>
      <c r="APG1" s="43" t="s">
        <v>57</v>
      </c>
      <c r="APH1" s="43" t="s">
        <v>57</v>
      </c>
      <c r="API1" s="43" t="s">
        <v>57</v>
      </c>
      <c r="APJ1" s="43" t="s">
        <v>57</v>
      </c>
      <c r="APK1" s="43" t="s">
        <v>57</v>
      </c>
      <c r="APL1" s="43" t="s">
        <v>57</v>
      </c>
      <c r="APM1" s="43" t="s">
        <v>57</v>
      </c>
      <c r="APN1" s="43" t="s">
        <v>57</v>
      </c>
      <c r="APO1" s="43" t="s">
        <v>57</v>
      </c>
      <c r="APP1" s="43" t="s">
        <v>57</v>
      </c>
      <c r="APQ1" s="43" t="s">
        <v>57</v>
      </c>
      <c r="APR1" s="43" t="s">
        <v>57</v>
      </c>
      <c r="APS1" s="43" t="s">
        <v>57</v>
      </c>
      <c r="APT1" s="43" t="s">
        <v>57</v>
      </c>
      <c r="APU1" s="43" t="s">
        <v>57</v>
      </c>
      <c r="APV1" s="43" t="s">
        <v>57</v>
      </c>
      <c r="APW1" s="43" t="s">
        <v>57</v>
      </c>
      <c r="APX1" s="43" t="s">
        <v>57</v>
      </c>
      <c r="APY1" s="43" t="s">
        <v>57</v>
      </c>
      <c r="APZ1" s="43" t="s">
        <v>57</v>
      </c>
      <c r="AQA1" s="43" t="s">
        <v>57</v>
      </c>
      <c r="AQB1" s="43" t="s">
        <v>57</v>
      </c>
      <c r="AQC1" s="43" t="s">
        <v>57</v>
      </c>
      <c r="AQD1" s="43" t="s">
        <v>57</v>
      </c>
      <c r="AQE1" s="43" t="s">
        <v>57</v>
      </c>
      <c r="AQF1" s="43" t="s">
        <v>57</v>
      </c>
      <c r="AQG1" s="43" t="s">
        <v>57</v>
      </c>
      <c r="AQH1" s="43" t="s">
        <v>57</v>
      </c>
      <c r="AQI1" s="43" t="s">
        <v>57</v>
      </c>
      <c r="AQJ1" s="43" t="s">
        <v>57</v>
      </c>
      <c r="AQK1" s="43" t="s">
        <v>57</v>
      </c>
      <c r="AQL1" s="43" t="s">
        <v>57</v>
      </c>
      <c r="AQM1" s="43" t="s">
        <v>57</v>
      </c>
      <c r="AQN1" s="43" t="s">
        <v>57</v>
      </c>
      <c r="AQO1" s="43" t="s">
        <v>57</v>
      </c>
      <c r="AQP1" s="43" t="s">
        <v>57</v>
      </c>
      <c r="AQQ1" s="43" t="s">
        <v>57</v>
      </c>
      <c r="AQR1" s="43" t="s">
        <v>57</v>
      </c>
      <c r="AQS1" s="43" t="s">
        <v>57</v>
      </c>
      <c r="AQT1" s="43" t="s">
        <v>57</v>
      </c>
      <c r="AQU1" s="43" t="s">
        <v>57</v>
      </c>
      <c r="AQV1" s="43" t="s">
        <v>57</v>
      </c>
      <c r="AQW1" s="43" t="s">
        <v>57</v>
      </c>
      <c r="AQX1" s="43" t="s">
        <v>57</v>
      </c>
      <c r="AQY1" s="43" t="s">
        <v>57</v>
      </c>
      <c r="AQZ1" s="43" t="s">
        <v>57</v>
      </c>
      <c r="ARA1" s="43" t="s">
        <v>57</v>
      </c>
      <c r="ARB1" s="43" t="s">
        <v>57</v>
      </c>
      <c r="ARC1" s="43" t="s">
        <v>57</v>
      </c>
      <c r="ARD1" s="43" t="s">
        <v>57</v>
      </c>
      <c r="ARE1" s="43" t="s">
        <v>57</v>
      </c>
      <c r="ARF1" s="43" t="s">
        <v>57</v>
      </c>
      <c r="ARG1" s="43" t="s">
        <v>57</v>
      </c>
      <c r="ARH1" s="43" t="s">
        <v>57</v>
      </c>
      <c r="ARI1" s="43" t="s">
        <v>57</v>
      </c>
      <c r="ARJ1" s="43" t="s">
        <v>57</v>
      </c>
      <c r="ARK1" s="43" t="s">
        <v>57</v>
      </c>
      <c r="ARL1" s="43" t="s">
        <v>57</v>
      </c>
      <c r="ARM1" s="43" t="s">
        <v>57</v>
      </c>
      <c r="ARN1" s="43" t="s">
        <v>57</v>
      </c>
      <c r="ARO1" s="43" t="s">
        <v>57</v>
      </c>
      <c r="ARP1" s="43" t="s">
        <v>57</v>
      </c>
      <c r="ARQ1" s="43" t="s">
        <v>57</v>
      </c>
      <c r="ARR1" s="43" t="s">
        <v>57</v>
      </c>
      <c r="ARS1" s="43" t="s">
        <v>57</v>
      </c>
      <c r="ART1" s="43" t="s">
        <v>59</v>
      </c>
      <c r="ARU1" s="43" t="s">
        <v>59</v>
      </c>
      <c r="ARV1" s="43" t="s">
        <v>59</v>
      </c>
      <c r="ARW1" s="43" t="s">
        <v>59</v>
      </c>
      <c r="ARX1" s="43" t="s">
        <v>59</v>
      </c>
      <c r="ARY1" s="43" t="s">
        <v>59</v>
      </c>
      <c r="ARZ1" s="43" t="s">
        <v>59</v>
      </c>
      <c r="ASA1" s="43" t="s">
        <v>59</v>
      </c>
      <c r="ASB1" s="43" t="s">
        <v>59</v>
      </c>
      <c r="ASC1" s="43" t="s">
        <v>59</v>
      </c>
      <c r="ASD1" s="43" t="s">
        <v>59</v>
      </c>
      <c r="ASE1" s="43" t="s">
        <v>59</v>
      </c>
      <c r="ASF1" s="43" t="s">
        <v>59</v>
      </c>
      <c r="ASG1" s="43" t="s">
        <v>59</v>
      </c>
      <c r="ASH1" s="43" t="s">
        <v>59</v>
      </c>
      <c r="ASI1" s="43" t="s">
        <v>59</v>
      </c>
      <c r="ASJ1" s="43" t="s">
        <v>59</v>
      </c>
      <c r="ASK1" s="43" t="s">
        <v>59</v>
      </c>
      <c r="ASL1" s="43" t="s">
        <v>59</v>
      </c>
      <c r="ASM1" s="43" t="s">
        <v>59</v>
      </c>
      <c r="ASN1" s="43" t="s">
        <v>59</v>
      </c>
      <c r="ASO1" s="43" t="s">
        <v>59</v>
      </c>
      <c r="ASP1" s="43" t="s">
        <v>59</v>
      </c>
      <c r="ASQ1" s="43" t="s">
        <v>59</v>
      </c>
      <c r="ASR1" s="43" t="s">
        <v>59</v>
      </c>
      <c r="ASS1" s="43" t="s">
        <v>59</v>
      </c>
      <c r="AST1" s="43" t="s">
        <v>59</v>
      </c>
      <c r="ASU1" s="43" t="s">
        <v>59</v>
      </c>
      <c r="ASV1" s="43" t="s">
        <v>59</v>
      </c>
      <c r="ASW1" s="43" t="s">
        <v>59</v>
      </c>
      <c r="ASX1" s="43" t="s">
        <v>59</v>
      </c>
      <c r="ASY1" s="43" t="s">
        <v>59</v>
      </c>
      <c r="ASZ1" s="43" t="s">
        <v>59</v>
      </c>
      <c r="ATA1" s="43" t="s">
        <v>59</v>
      </c>
      <c r="ATB1" s="43" t="s">
        <v>59</v>
      </c>
      <c r="ATC1" s="43" t="s">
        <v>59</v>
      </c>
      <c r="ATD1" s="43" t="s">
        <v>59</v>
      </c>
      <c r="ATE1" s="43" t="s">
        <v>59</v>
      </c>
      <c r="ATF1" s="43" t="s">
        <v>59</v>
      </c>
      <c r="ATG1" s="43" t="s">
        <v>59</v>
      </c>
      <c r="ATH1" s="43" t="s">
        <v>59</v>
      </c>
      <c r="ATI1" s="43" t="s">
        <v>59</v>
      </c>
      <c r="ATJ1" s="43" t="s">
        <v>59</v>
      </c>
      <c r="ATK1" s="43" t="s">
        <v>59</v>
      </c>
      <c r="ATL1" s="43" t="s">
        <v>59</v>
      </c>
      <c r="ATM1" s="43" t="s">
        <v>59</v>
      </c>
      <c r="ATN1" s="43" t="s">
        <v>59</v>
      </c>
      <c r="ATO1" s="43" t="s">
        <v>59</v>
      </c>
      <c r="ATP1" s="43" t="s">
        <v>59</v>
      </c>
      <c r="ATQ1" s="43" t="s">
        <v>59</v>
      </c>
      <c r="ATR1" s="43" t="s">
        <v>59</v>
      </c>
      <c r="ATS1" s="43" t="s">
        <v>59</v>
      </c>
      <c r="ATT1" s="43" t="s">
        <v>59</v>
      </c>
      <c r="ATU1" s="43" t="s">
        <v>59</v>
      </c>
      <c r="ATV1" s="43" t="s">
        <v>59</v>
      </c>
      <c r="ATW1" s="43" t="s">
        <v>59</v>
      </c>
      <c r="ATX1" s="43" t="s">
        <v>59</v>
      </c>
      <c r="ATY1" s="43" t="s">
        <v>59</v>
      </c>
      <c r="ATZ1" s="43" t="s">
        <v>59</v>
      </c>
      <c r="AUA1" s="43" t="s">
        <v>59</v>
      </c>
      <c r="AUB1" s="43" t="s">
        <v>59</v>
      </c>
      <c r="AUC1" s="43" t="s">
        <v>59</v>
      </c>
      <c r="AUD1" s="43" t="s">
        <v>59</v>
      </c>
      <c r="AUE1" s="43" t="s">
        <v>59</v>
      </c>
      <c r="AUF1" s="43" t="s">
        <v>59</v>
      </c>
      <c r="AUG1" s="43" t="s">
        <v>59</v>
      </c>
      <c r="AUH1" s="43" t="s">
        <v>59</v>
      </c>
      <c r="AUI1" s="43" t="s">
        <v>59</v>
      </c>
      <c r="AUJ1" s="43" t="s">
        <v>59</v>
      </c>
      <c r="AUK1" s="43" t="s">
        <v>59</v>
      </c>
      <c r="AUL1" s="43" t="s">
        <v>59</v>
      </c>
      <c r="AUM1" s="43" t="s">
        <v>59</v>
      </c>
      <c r="AUN1" s="43" t="s">
        <v>59</v>
      </c>
      <c r="AUO1" s="43" t="s">
        <v>59</v>
      </c>
      <c r="AUP1" s="43" t="s">
        <v>59</v>
      </c>
      <c r="AUQ1" s="43" t="s">
        <v>59</v>
      </c>
      <c r="AUR1" s="43" t="s">
        <v>59</v>
      </c>
      <c r="AUS1" s="43" t="s">
        <v>59</v>
      </c>
      <c r="AUT1" s="43" t="s">
        <v>59</v>
      </c>
      <c r="AUU1" s="43" t="s">
        <v>59</v>
      </c>
      <c r="AUV1" s="43" t="s">
        <v>59</v>
      </c>
      <c r="AUW1" s="43" t="s">
        <v>59</v>
      </c>
      <c r="AUX1" s="43" t="s">
        <v>59</v>
      </c>
      <c r="AUY1" s="43" t="s">
        <v>61</v>
      </c>
      <c r="AUZ1" s="43" t="s">
        <v>61</v>
      </c>
      <c r="AVA1" s="43" t="s">
        <v>61</v>
      </c>
      <c r="AVB1" s="43" t="s">
        <v>61</v>
      </c>
      <c r="AVC1" s="43" t="s">
        <v>61</v>
      </c>
      <c r="AVD1" s="43" t="s">
        <v>61</v>
      </c>
      <c r="AVE1" s="43" t="s">
        <v>61</v>
      </c>
      <c r="AVF1" s="43" t="s">
        <v>61</v>
      </c>
      <c r="AVG1" s="43" t="s">
        <v>61</v>
      </c>
      <c r="AVH1" s="43" t="s">
        <v>61</v>
      </c>
      <c r="AVI1" s="43" t="s">
        <v>61</v>
      </c>
      <c r="AVJ1" s="43" t="s">
        <v>61</v>
      </c>
      <c r="AVK1" s="43" t="s">
        <v>61</v>
      </c>
      <c r="AVL1" s="43" t="s">
        <v>61</v>
      </c>
      <c r="AVM1" s="43" t="s">
        <v>61</v>
      </c>
      <c r="AVN1" s="43" t="s">
        <v>61</v>
      </c>
      <c r="AVO1" s="43" t="s">
        <v>61</v>
      </c>
      <c r="AVP1" s="43" t="s">
        <v>61</v>
      </c>
      <c r="AVQ1" s="43" t="s">
        <v>61</v>
      </c>
      <c r="AVR1" s="43" t="s">
        <v>61</v>
      </c>
      <c r="AVS1" s="43" t="s">
        <v>61</v>
      </c>
      <c r="AVT1" s="43" t="s">
        <v>61</v>
      </c>
      <c r="AVU1" s="43" t="s">
        <v>61</v>
      </c>
      <c r="AVV1" s="43" t="s">
        <v>61</v>
      </c>
      <c r="AVW1" s="43" t="s">
        <v>61</v>
      </c>
      <c r="AVX1" s="43" t="s">
        <v>61</v>
      </c>
      <c r="AVY1" s="43" t="s">
        <v>61</v>
      </c>
      <c r="AVZ1" s="43" t="s">
        <v>61</v>
      </c>
      <c r="AWA1" s="43" t="s">
        <v>61</v>
      </c>
      <c r="AWB1" s="43" t="s">
        <v>61</v>
      </c>
      <c r="AWC1" s="43" t="s">
        <v>61</v>
      </c>
      <c r="AWD1" s="43" t="s">
        <v>61</v>
      </c>
      <c r="AWE1" s="43" t="s">
        <v>61</v>
      </c>
      <c r="AWF1" s="43" t="s">
        <v>61</v>
      </c>
      <c r="AWG1" s="43" t="s">
        <v>61</v>
      </c>
      <c r="AWH1" s="43" t="s">
        <v>61</v>
      </c>
      <c r="AWI1" s="43" t="s">
        <v>61</v>
      </c>
      <c r="AWJ1" s="43" t="s">
        <v>61</v>
      </c>
      <c r="AWK1" s="43" t="s">
        <v>61</v>
      </c>
      <c r="AWL1" s="43" t="s">
        <v>61</v>
      </c>
      <c r="AWM1" s="43" t="s">
        <v>61</v>
      </c>
      <c r="AWN1" s="43" t="s">
        <v>61</v>
      </c>
      <c r="AWO1" s="43" t="s">
        <v>61</v>
      </c>
      <c r="AWP1" s="43" t="s">
        <v>61</v>
      </c>
      <c r="AWQ1" s="43" t="s">
        <v>61</v>
      </c>
      <c r="AWR1" s="43" t="s">
        <v>61</v>
      </c>
      <c r="AWS1" s="43" t="s">
        <v>61</v>
      </c>
      <c r="AWT1" s="43" t="s">
        <v>61</v>
      </c>
      <c r="AWU1" s="43" t="s">
        <v>61</v>
      </c>
      <c r="AWV1" s="43" t="s">
        <v>61</v>
      </c>
      <c r="AWW1" s="43" t="s">
        <v>61</v>
      </c>
      <c r="AWX1" s="43" t="s">
        <v>61</v>
      </c>
      <c r="AWY1" s="43" t="s">
        <v>61</v>
      </c>
      <c r="AWZ1" s="43" t="s">
        <v>61</v>
      </c>
      <c r="AXA1" s="43" t="s">
        <v>61</v>
      </c>
      <c r="AXB1" s="43" t="s">
        <v>61</v>
      </c>
      <c r="AXC1" s="43" t="s">
        <v>61</v>
      </c>
      <c r="AXD1" s="43" t="s">
        <v>61</v>
      </c>
      <c r="AXE1" s="43" t="s">
        <v>61</v>
      </c>
      <c r="AXF1" s="43" t="s">
        <v>61</v>
      </c>
      <c r="AXG1" s="43" t="s">
        <v>61</v>
      </c>
      <c r="AXH1" s="43" t="s">
        <v>61</v>
      </c>
      <c r="AXI1" s="43" t="s">
        <v>61</v>
      </c>
      <c r="AXJ1" s="43" t="s">
        <v>61</v>
      </c>
      <c r="AXK1" s="43" t="s">
        <v>61</v>
      </c>
      <c r="AXL1" s="43" t="s">
        <v>61</v>
      </c>
      <c r="AXM1" s="43" t="s">
        <v>61</v>
      </c>
      <c r="AXN1" s="43" t="s">
        <v>61</v>
      </c>
      <c r="AXO1" s="43" t="s">
        <v>61</v>
      </c>
      <c r="AXP1" s="43" t="s">
        <v>61</v>
      </c>
      <c r="AXQ1" s="43" t="s">
        <v>61</v>
      </c>
      <c r="AXR1" s="43" t="s">
        <v>61</v>
      </c>
      <c r="AXS1" s="43" t="s">
        <v>61</v>
      </c>
      <c r="AXT1" s="43" t="s">
        <v>61</v>
      </c>
      <c r="AXU1" s="43" t="s">
        <v>61</v>
      </c>
      <c r="AXV1" s="43" t="s">
        <v>61</v>
      </c>
      <c r="AXW1" s="43" t="s">
        <v>61</v>
      </c>
      <c r="AXX1" s="43" t="s">
        <v>61</v>
      </c>
      <c r="AXY1" s="43" t="s">
        <v>61</v>
      </c>
      <c r="AXZ1" s="43" t="s">
        <v>61</v>
      </c>
      <c r="AYA1" s="43" t="s">
        <v>61</v>
      </c>
      <c r="AYB1" s="43" t="s">
        <v>61</v>
      </c>
      <c r="AYC1" s="43" t="s">
        <v>61</v>
      </c>
      <c r="AYD1" s="43" t="s">
        <v>63</v>
      </c>
      <c r="AYE1" s="43" t="s">
        <v>63</v>
      </c>
      <c r="AYF1" s="43" t="s">
        <v>63</v>
      </c>
      <c r="AYG1" s="43" t="s">
        <v>63</v>
      </c>
      <c r="AYH1" s="43" t="s">
        <v>63</v>
      </c>
      <c r="AYI1" s="43" t="s">
        <v>63</v>
      </c>
      <c r="AYJ1" s="43" t="s">
        <v>63</v>
      </c>
      <c r="AYK1" s="43" t="s">
        <v>63</v>
      </c>
      <c r="AYL1" s="43" t="s">
        <v>63</v>
      </c>
      <c r="AYM1" s="43" t="s">
        <v>63</v>
      </c>
      <c r="AYN1" s="43" t="s">
        <v>63</v>
      </c>
      <c r="AYO1" s="43" t="s">
        <v>63</v>
      </c>
      <c r="AYP1" s="43" t="s">
        <v>63</v>
      </c>
      <c r="AYQ1" s="43" t="s">
        <v>63</v>
      </c>
      <c r="AYR1" s="43" t="s">
        <v>63</v>
      </c>
      <c r="AYS1" s="43" t="s">
        <v>63</v>
      </c>
      <c r="AYT1" s="43" t="s">
        <v>63</v>
      </c>
      <c r="AYU1" s="43" t="s">
        <v>63</v>
      </c>
      <c r="AYV1" s="43" t="s">
        <v>63</v>
      </c>
      <c r="AYW1" s="43" t="s">
        <v>63</v>
      </c>
      <c r="AYX1" s="43" t="s">
        <v>63</v>
      </c>
      <c r="AYY1" s="43" t="s">
        <v>63</v>
      </c>
      <c r="AYZ1" s="43" t="s">
        <v>63</v>
      </c>
      <c r="AZA1" s="43" t="s">
        <v>63</v>
      </c>
      <c r="AZB1" s="43" t="s">
        <v>63</v>
      </c>
      <c r="AZC1" s="43" t="s">
        <v>63</v>
      </c>
      <c r="AZD1" s="43" t="s">
        <v>63</v>
      </c>
      <c r="AZE1" s="43" t="s">
        <v>63</v>
      </c>
      <c r="AZF1" s="43" t="s">
        <v>63</v>
      </c>
      <c r="AZG1" s="43" t="s">
        <v>63</v>
      </c>
      <c r="AZH1" s="43" t="s">
        <v>63</v>
      </c>
      <c r="AZI1" s="43" t="s">
        <v>63</v>
      </c>
      <c r="AZJ1" s="43" t="s">
        <v>63</v>
      </c>
      <c r="AZK1" s="43" t="s">
        <v>63</v>
      </c>
      <c r="AZL1" s="43" t="s">
        <v>63</v>
      </c>
      <c r="AZM1" s="43" t="s">
        <v>63</v>
      </c>
      <c r="AZN1" s="43" t="s">
        <v>63</v>
      </c>
      <c r="AZO1" s="43" t="s">
        <v>63</v>
      </c>
      <c r="AZP1" s="43" t="s">
        <v>63</v>
      </c>
      <c r="AZQ1" s="43" t="s">
        <v>63</v>
      </c>
      <c r="AZR1" s="43" t="s">
        <v>63</v>
      </c>
      <c r="AZS1" s="43" t="s">
        <v>63</v>
      </c>
      <c r="AZT1" s="43" t="s">
        <v>63</v>
      </c>
      <c r="AZU1" s="43" t="s">
        <v>63</v>
      </c>
      <c r="AZV1" s="43" t="s">
        <v>63</v>
      </c>
      <c r="AZW1" s="43" t="s">
        <v>63</v>
      </c>
      <c r="AZX1" s="43" t="s">
        <v>63</v>
      </c>
      <c r="AZY1" s="43" t="s">
        <v>63</v>
      </c>
      <c r="AZZ1" s="43" t="s">
        <v>63</v>
      </c>
      <c r="BAA1" s="43" t="s">
        <v>63</v>
      </c>
      <c r="BAB1" s="43" t="s">
        <v>63</v>
      </c>
      <c r="BAC1" s="43" t="s">
        <v>63</v>
      </c>
      <c r="BAD1" s="43" t="s">
        <v>63</v>
      </c>
      <c r="BAE1" s="43" t="s">
        <v>63</v>
      </c>
      <c r="BAF1" s="43" t="s">
        <v>63</v>
      </c>
      <c r="BAG1" s="43" t="s">
        <v>63</v>
      </c>
      <c r="BAH1" s="43" t="s">
        <v>63</v>
      </c>
      <c r="BAI1" s="43" t="s">
        <v>63</v>
      </c>
      <c r="BAJ1" s="43" t="s">
        <v>63</v>
      </c>
      <c r="BAK1" s="43" t="s">
        <v>63</v>
      </c>
      <c r="BAL1" s="43" t="s">
        <v>63</v>
      </c>
      <c r="BAM1" s="43" t="s">
        <v>63</v>
      </c>
      <c r="BAN1" s="43" t="s">
        <v>63</v>
      </c>
      <c r="BAO1" s="43" t="s">
        <v>63</v>
      </c>
      <c r="BAP1" s="43" t="s">
        <v>63</v>
      </c>
      <c r="BAQ1" s="43" t="s">
        <v>63</v>
      </c>
      <c r="BAR1" s="43" t="s">
        <v>63</v>
      </c>
      <c r="BAS1" s="43" t="s">
        <v>63</v>
      </c>
      <c r="BAT1" s="43" t="s">
        <v>63</v>
      </c>
      <c r="BAU1" s="43" t="s">
        <v>63</v>
      </c>
      <c r="BAV1" s="43" t="s">
        <v>63</v>
      </c>
      <c r="BAW1" s="43" t="s">
        <v>63</v>
      </c>
      <c r="BAX1" s="43" t="s">
        <v>63</v>
      </c>
      <c r="BAY1" s="43" t="s">
        <v>63</v>
      </c>
      <c r="BAZ1" s="43" t="s">
        <v>63</v>
      </c>
      <c r="BBA1" s="43" t="s">
        <v>63</v>
      </c>
      <c r="BBB1" s="43" t="s">
        <v>63</v>
      </c>
      <c r="BBC1" s="43" t="s">
        <v>63</v>
      </c>
      <c r="BBD1" s="43" t="s">
        <v>63</v>
      </c>
      <c r="BBE1" s="43" t="s">
        <v>63</v>
      </c>
      <c r="BBF1" s="43" t="s">
        <v>63</v>
      </c>
      <c r="BBG1" s="43" t="s">
        <v>63</v>
      </c>
      <c r="BBH1" s="43" t="s">
        <v>63</v>
      </c>
      <c r="BBI1" s="43" t="s">
        <v>65</v>
      </c>
      <c r="BBJ1" s="43" t="s">
        <v>65</v>
      </c>
      <c r="BBK1" s="43" t="s">
        <v>65</v>
      </c>
      <c r="BBL1" s="43" t="s">
        <v>65</v>
      </c>
      <c r="BBM1" s="43" t="s">
        <v>65</v>
      </c>
      <c r="BBN1" s="43" t="s">
        <v>65</v>
      </c>
      <c r="BBO1" s="43" t="s">
        <v>65</v>
      </c>
      <c r="BBP1" s="43" t="s">
        <v>65</v>
      </c>
      <c r="BBQ1" s="43" t="s">
        <v>65</v>
      </c>
      <c r="BBR1" s="43" t="s">
        <v>65</v>
      </c>
      <c r="BBS1" s="43" t="s">
        <v>65</v>
      </c>
      <c r="BBT1" s="43" t="s">
        <v>65</v>
      </c>
      <c r="BBU1" s="43" t="s">
        <v>65</v>
      </c>
      <c r="BBV1" s="43" t="s">
        <v>65</v>
      </c>
      <c r="BBW1" s="43" t="s">
        <v>65</v>
      </c>
      <c r="BBX1" s="43" t="s">
        <v>65</v>
      </c>
      <c r="BBY1" s="43" t="s">
        <v>65</v>
      </c>
      <c r="BBZ1" s="43" t="s">
        <v>65</v>
      </c>
      <c r="BCA1" s="43" t="s">
        <v>65</v>
      </c>
      <c r="BCB1" s="43" t="s">
        <v>65</v>
      </c>
      <c r="BCC1" s="43" t="s">
        <v>65</v>
      </c>
      <c r="BCD1" s="43" t="s">
        <v>65</v>
      </c>
      <c r="BCE1" s="43" t="s">
        <v>65</v>
      </c>
      <c r="BCF1" s="43" t="s">
        <v>65</v>
      </c>
      <c r="BCG1" s="43" t="s">
        <v>65</v>
      </c>
      <c r="BCH1" s="43" t="s">
        <v>65</v>
      </c>
      <c r="BCI1" s="43" t="s">
        <v>65</v>
      </c>
      <c r="BCJ1" s="43" t="s">
        <v>65</v>
      </c>
      <c r="BCK1" s="43" t="s">
        <v>65</v>
      </c>
      <c r="BCL1" s="43" t="s">
        <v>65</v>
      </c>
      <c r="BCM1" s="43" t="s">
        <v>65</v>
      </c>
      <c r="BCN1" s="43" t="s">
        <v>65</v>
      </c>
      <c r="BCO1" s="43" t="s">
        <v>65</v>
      </c>
      <c r="BCP1" s="43" t="s">
        <v>65</v>
      </c>
      <c r="BCQ1" s="43" t="s">
        <v>65</v>
      </c>
      <c r="BCR1" s="43" t="s">
        <v>65</v>
      </c>
      <c r="BCS1" s="43" t="s">
        <v>65</v>
      </c>
      <c r="BCT1" s="43" t="s">
        <v>65</v>
      </c>
      <c r="BCU1" s="43" t="s">
        <v>65</v>
      </c>
      <c r="BCV1" s="43" t="s">
        <v>65</v>
      </c>
      <c r="BCW1" s="43" t="s">
        <v>65</v>
      </c>
      <c r="BCX1" s="43" t="s">
        <v>65</v>
      </c>
      <c r="BCY1" s="43" t="s">
        <v>65</v>
      </c>
      <c r="BCZ1" s="43" t="s">
        <v>65</v>
      </c>
      <c r="BDA1" s="43" t="s">
        <v>65</v>
      </c>
      <c r="BDB1" s="43" t="s">
        <v>65</v>
      </c>
      <c r="BDC1" s="43" t="s">
        <v>65</v>
      </c>
      <c r="BDD1" s="43" t="s">
        <v>65</v>
      </c>
      <c r="BDE1" s="43" t="s">
        <v>65</v>
      </c>
      <c r="BDF1" s="43" t="s">
        <v>65</v>
      </c>
      <c r="BDG1" s="43" t="s">
        <v>65</v>
      </c>
      <c r="BDH1" s="43" t="s">
        <v>65</v>
      </c>
      <c r="BDI1" s="43" t="s">
        <v>65</v>
      </c>
      <c r="BDJ1" s="43" t="s">
        <v>65</v>
      </c>
      <c r="BDK1" s="43" t="s">
        <v>65</v>
      </c>
      <c r="BDL1" s="43" t="s">
        <v>65</v>
      </c>
      <c r="BDM1" s="43" t="s">
        <v>65</v>
      </c>
      <c r="BDN1" s="43" t="s">
        <v>65</v>
      </c>
      <c r="BDO1" s="43" t="s">
        <v>65</v>
      </c>
      <c r="BDP1" s="43" t="s">
        <v>65</v>
      </c>
      <c r="BDQ1" s="43" t="s">
        <v>65</v>
      </c>
      <c r="BDR1" s="43" t="s">
        <v>65</v>
      </c>
      <c r="BDS1" s="43" t="s">
        <v>65</v>
      </c>
      <c r="BDT1" s="43" t="s">
        <v>65</v>
      </c>
      <c r="BDU1" s="43" t="s">
        <v>65</v>
      </c>
      <c r="BDV1" s="43" t="s">
        <v>65</v>
      </c>
      <c r="BDW1" s="43" t="s">
        <v>65</v>
      </c>
      <c r="BDX1" s="43" t="s">
        <v>65</v>
      </c>
      <c r="BDY1" s="43" t="s">
        <v>65</v>
      </c>
      <c r="BDZ1" s="43" t="s">
        <v>65</v>
      </c>
      <c r="BEA1" s="43" t="s">
        <v>65</v>
      </c>
      <c r="BEB1" s="43" t="s">
        <v>65</v>
      </c>
      <c r="BEC1" s="43" t="s">
        <v>65</v>
      </c>
      <c r="BED1" s="43" t="s">
        <v>65</v>
      </c>
      <c r="BEE1" s="43" t="s">
        <v>65</v>
      </c>
      <c r="BEF1" s="43" t="s">
        <v>65</v>
      </c>
      <c r="BEG1" s="43" t="s">
        <v>65</v>
      </c>
      <c r="BEH1" s="43" t="s">
        <v>65</v>
      </c>
      <c r="BEI1" s="43" t="s">
        <v>65</v>
      </c>
      <c r="BEJ1" s="43" t="s">
        <v>65</v>
      </c>
      <c r="BEK1" s="43" t="s">
        <v>65</v>
      </c>
      <c r="BEL1" s="43" t="s">
        <v>65</v>
      </c>
      <c r="BEM1" s="43" t="s">
        <v>65</v>
      </c>
      <c r="BEN1" s="43" t="s">
        <v>67</v>
      </c>
      <c r="BEO1" s="43" t="s">
        <v>67</v>
      </c>
      <c r="BEP1" s="43" t="s">
        <v>67</v>
      </c>
      <c r="BEQ1" s="43" t="s">
        <v>67</v>
      </c>
      <c r="BER1" s="43" t="s">
        <v>67</v>
      </c>
      <c r="BES1" s="43" t="s">
        <v>67</v>
      </c>
      <c r="BET1" s="43" t="s">
        <v>67</v>
      </c>
      <c r="BEU1" s="43" t="s">
        <v>67</v>
      </c>
      <c r="BEV1" s="43" t="s">
        <v>67</v>
      </c>
      <c r="BEW1" s="43" t="s">
        <v>67</v>
      </c>
      <c r="BEX1" s="43" t="s">
        <v>67</v>
      </c>
      <c r="BEY1" s="43" t="s">
        <v>67</v>
      </c>
      <c r="BEZ1" s="43" t="s">
        <v>67</v>
      </c>
      <c r="BFA1" s="43" t="s">
        <v>67</v>
      </c>
      <c r="BFB1" s="43" t="s">
        <v>67</v>
      </c>
      <c r="BFC1" s="43" t="s">
        <v>67</v>
      </c>
      <c r="BFD1" s="43" t="s">
        <v>67</v>
      </c>
      <c r="BFE1" s="43" t="s">
        <v>67</v>
      </c>
      <c r="BFF1" s="43" t="s">
        <v>67</v>
      </c>
      <c r="BFG1" s="43" t="s">
        <v>67</v>
      </c>
      <c r="BFH1" s="43" t="s">
        <v>67</v>
      </c>
      <c r="BFI1" s="43" t="s">
        <v>67</v>
      </c>
      <c r="BFJ1" s="43" t="s">
        <v>67</v>
      </c>
      <c r="BFK1" s="43" t="s">
        <v>67</v>
      </c>
      <c r="BFL1" s="43" t="s">
        <v>67</v>
      </c>
      <c r="BFM1" s="43" t="s">
        <v>67</v>
      </c>
      <c r="BFN1" s="43" t="s">
        <v>67</v>
      </c>
      <c r="BFO1" s="43" t="s">
        <v>67</v>
      </c>
      <c r="BFP1" s="43" t="s">
        <v>67</v>
      </c>
      <c r="BFQ1" s="43" t="s">
        <v>67</v>
      </c>
      <c r="BFR1" s="43" t="s">
        <v>67</v>
      </c>
      <c r="BFS1" s="43" t="s">
        <v>67</v>
      </c>
      <c r="BFT1" s="43" t="s">
        <v>67</v>
      </c>
      <c r="BFU1" s="43" t="s">
        <v>67</v>
      </c>
      <c r="BFV1" s="43" t="s">
        <v>67</v>
      </c>
      <c r="BFW1" s="43" t="s">
        <v>67</v>
      </c>
      <c r="BFX1" s="43" t="s">
        <v>67</v>
      </c>
      <c r="BFY1" s="43" t="s">
        <v>67</v>
      </c>
      <c r="BFZ1" s="43" t="s">
        <v>67</v>
      </c>
      <c r="BGA1" s="43" t="s">
        <v>67</v>
      </c>
      <c r="BGB1" s="43" t="s">
        <v>67</v>
      </c>
      <c r="BGC1" s="43" t="s">
        <v>67</v>
      </c>
      <c r="BGD1" s="43" t="s">
        <v>67</v>
      </c>
      <c r="BGE1" s="43" t="s">
        <v>67</v>
      </c>
      <c r="BGF1" s="43" t="s">
        <v>67</v>
      </c>
      <c r="BGG1" s="43" t="s">
        <v>67</v>
      </c>
      <c r="BGH1" s="43" t="s">
        <v>67</v>
      </c>
      <c r="BGI1" s="43" t="s">
        <v>67</v>
      </c>
      <c r="BGJ1" s="43" t="s">
        <v>67</v>
      </c>
      <c r="BGK1" s="43" t="s">
        <v>67</v>
      </c>
      <c r="BGL1" s="43" t="s">
        <v>67</v>
      </c>
      <c r="BGM1" s="43" t="s">
        <v>67</v>
      </c>
      <c r="BGN1" s="43" t="s">
        <v>67</v>
      </c>
      <c r="BGO1" s="43" t="s">
        <v>67</v>
      </c>
      <c r="BGP1" s="43" t="s">
        <v>67</v>
      </c>
      <c r="BGQ1" s="43" t="s">
        <v>67</v>
      </c>
      <c r="BGR1" s="43" t="s">
        <v>67</v>
      </c>
      <c r="BGS1" s="43" t="s">
        <v>67</v>
      </c>
      <c r="BGT1" s="43" t="s">
        <v>67</v>
      </c>
      <c r="BGU1" s="43" t="s">
        <v>67</v>
      </c>
      <c r="BGV1" s="43" t="s">
        <v>67</v>
      </c>
      <c r="BGW1" s="43" t="s">
        <v>67</v>
      </c>
      <c r="BGX1" s="43" t="s">
        <v>67</v>
      </c>
      <c r="BGY1" s="43" t="s">
        <v>67</v>
      </c>
      <c r="BGZ1" s="43" t="s">
        <v>67</v>
      </c>
      <c r="BHA1" s="43" t="s">
        <v>67</v>
      </c>
      <c r="BHB1" s="43" t="s">
        <v>67</v>
      </c>
      <c r="BHC1" s="43" t="s">
        <v>67</v>
      </c>
      <c r="BHD1" s="43" t="s">
        <v>67</v>
      </c>
      <c r="BHE1" s="43" t="s">
        <v>67</v>
      </c>
      <c r="BHF1" s="43" t="s">
        <v>67</v>
      </c>
      <c r="BHG1" s="43" t="s">
        <v>67</v>
      </c>
      <c r="BHH1" s="43" t="s">
        <v>67</v>
      </c>
      <c r="BHI1" s="43" t="s">
        <v>67</v>
      </c>
      <c r="BHJ1" s="43" t="s">
        <v>67</v>
      </c>
      <c r="BHK1" s="43" t="s">
        <v>67</v>
      </c>
      <c r="BHL1" s="43" t="s">
        <v>67</v>
      </c>
      <c r="BHM1" s="43" t="s">
        <v>67</v>
      </c>
      <c r="BHN1" s="43" t="s">
        <v>67</v>
      </c>
      <c r="BHO1" s="43" t="s">
        <v>67</v>
      </c>
      <c r="BHP1" s="43" t="s">
        <v>67</v>
      </c>
      <c r="BHQ1" s="43" t="s">
        <v>67</v>
      </c>
      <c r="BHR1" s="43" t="s">
        <v>67</v>
      </c>
      <c r="BHS1" s="43" t="s">
        <v>68</v>
      </c>
      <c r="BHT1" s="43" t="s">
        <v>68</v>
      </c>
      <c r="BHU1" s="43" t="s">
        <v>68</v>
      </c>
      <c r="BHV1" s="43" t="s">
        <v>68</v>
      </c>
      <c r="BHW1" s="43" t="s">
        <v>68</v>
      </c>
      <c r="BHX1" s="43" t="s">
        <v>68</v>
      </c>
      <c r="BHY1" s="43" t="s">
        <v>68</v>
      </c>
      <c r="BHZ1" s="43" t="s">
        <v>68</v>
      </c>
      <c r="BIA1" s="43" t="s">
        <v>68</v>
      </c>
      <c r="BIB1" s="43" t="s">
        <v>68</v>
      </c>
      <c r="BIC1" s="43" t="s">
        <v>68</v>
      </c>
      <c r="BID1" s="43" t="s">
        <v>68</v>
      </c>
      <c r="BIE1" s="43" t="s">
        <v>68</v>
      </c>
      <c r="BIF1" s="43" t="s">
        <v>68</v>
      </c>
      <c r="BIG1" s="43" t="s">
        <v>68</v>
      </c>
      <c r="BIH1" s="43" t="s">
        <v>68</v>
      </c>
      <c r="BII1" s="43" t="s">
        <v>68</v>
      </c>
      <c r="BIJ1" s="43" t="s">
        <v>68</v>
      </c>
      <c r="BIK1" s="43" t="s">
        <v>68</v>
      </c>
      <c r="BIL1" s="43" t="s">
        <v>68</v>
      </c>
      <c r="BIM1" s="43" t="s">
        <v>68</v>
      </c>
      <c r="BIN1" s="43" t="s">
        <v>68</v>
      </c>
      <c r="BIO1" s="43" t="s">
        <v>68</v>
      </c>
      <c r="BIP1" s="43" t="s">
        <v>68</v>
      </c>
      <c r="BIQ1" s="43" t="s">
        <v>68</v>
      </c>
      <c r="BIR1" s="43" t="s">
        <v>68</v>
      </c>
      <c r="BIS1" s="43" t="s">
        <v>68</v>
      </c>
      <c r="BIT1" s="43" t="s">
        <v>68</v>
      </c>
      <c r="BIU1" s="43" t="s">
        <v>68</v>
      </c>
      <c r="BIV1" s="43" t="s">
        <v>68</v>
      </c>
      <c r="BIW1" s="43" t="s">
        <v>68</v>
      </c>
      <c r="BIX1" s="43" t="s">
        <v>68</v>
      </c>
      <c r="BIY1" s="43" t="s">
        <v>68</v>
      </c>
      <c r="BIZ1" s="43" t="s">
        <v>68</v>
      </c>
      <c r="BJA1" s="43" t="s">
        <v>68</v>
      </c>
      <c r="BJB1" s="43" t="s">
        <v>68</v>
      </c>
      <c r="BJC1" s="43" t="s">
        <v>68</v>
      </c>
      <c r="BJD1" s="43" t="s">
        <v>68</v>
      </c>
      <c r="BJE1" s="43" t="s">
        <v>68</v>
      </c>
      <c r="BJF1" s="43" t="s">
        <v>68</v>
      </c>
      <c r="BJG1" s="43" t="s">
        <v>68</v>
      </c>
      <c r="BJH1" s="43" t="s">
        <v>68</v>
      </c>
      <c r="BJI1" s="43" t="s">
        <v>68</v>
      </c>
      <c r="BJJ1" s="43" t="s">
        <v>68</v>
      </c>
      <c r="BJK1" s="43" t="s">
        <v>68</v>
      </c>
      <c r="BJL1" s="43" t="s">
        <v>68</v>
      </c>
      <c r="BJM1" s="43" t="s">
        <v>68</v>
      </c>
      <c r="BJN1" s="43" t="s">
        <v>68</v>
      </c>
      <c r="BJO1" s="43" t="s">
        <v>68</v>
      </c>
      <c r="BJP1" s="43" t="s">
        <v>68</v>
      </c>
      <c r="BJQ1" s="43" t="s">
        <v>68</v>
      </c>
      <c r="BJR1" s="43" t="s">
        <v>68</v>
      </c>
      <c r="BJS1" s="43" t="s">
        <v>68</v>
      </c>
      <c r="BJT1" s="43" t="s">
        <v>68</v>
      </c>
      <c r="BJU1" s="43" t="s">
        <v>68</v>
      </c>
      <c r="BJV1" s="43" t="s">
        <v>68</v>
      </c>
      <c r="BJW1" s="43" t="s">
        <v>68</v>
      </c>
      <c r="BJX1" s="43" t="s">
        <v>68</v>
      </c>
      <c r="BJY1" s="43" t="s">
        <v>68</v>
      </c>
      <c r="BJZ1" s="43" t="s">
        <v>68</v>
      </c>
      <c r="BKA1" s="43" t="s">
        <v>68</v>
      </c>
      <c r="BKB1" s="43" t="s">
        <v>68</v>
      </c>
      <c r="BKC1" s="43" t="s">
        <v>68</v>
      </c>
      <c r="BKD1" s="43" t="s">
        <v>68</v>
      </c>
      <c r="BKE1" s="43" t="s">
        <v>68</v>
      </c>
      <c r="BKF1" s="43" t="s">
        <v>68</v>
      </c>
      <c r="BKG1" s="43" t="s">
        <v>68</v>
      </c>
      <c r="BKH1" s="43" t="s">
        <v>68</v>
      </c>
      <c r="BKI1" s="43" t="s">
        <v>68</v>
      </c>
      <c r="BKJ1" s="43" t="s">
        <v>68</v>
      </c>
      <c r="BKK1" s="43" t="s">
        <v>68</v>
      </c>
      <c r="BKL1" s="43" t="s">
        <v>68</v>
      </c>
      <c r="BKM1" s="43" t="s">
        <v>68</v>
      </c>
      <c r="BKN1" s="43" t="s">
        <v>68</v>
      </c>
      <c r="BKO1" s="43" t="s">
        <v>68</v>
      </c>
      <c r="BKP1" s="43" t="s">
        <v>68</v>
      </c>
      <c r="BKQ1" s="43" t="s">
        <v>68</v>
      </c>
      <c r="BKR1" s="43" t="s">
        <v>68</v>
      </c>
      <c r="BKS1" s="43" t="s">
        <v>68</v>
      </c>
      <c r="BKT1" s="43" t="s">
        <v>68</v>
      </c>
      <c r="BKU1" s="43" t="s">
        <v>68</v>
      </c>
      <c r="BKV1" s="43" t="s">
        <v>68</v>
      </c>
      <c r="BKW1" s="43" t="s">
        <v>68</v>
      </c>
      <c r="BKX1" s="43" t="s">
        <v>69</v>
      </c>
      <c r="BKY1" s="43" t="s">
        <v>69</v>
      </c>
      <c r="BKZ1" s="43" t="s">
        <v>69</v>
      </c>
      <c r="BLA1" s="43" t="s">
        <v>69</v>
      </c>
      <c r="BLB1" s="43" t="s">
        <v>69</v>
      </c>
      <c r="BLC1" s="43" t="s">
        <v>69</v>
      </c>
      <c r="BLD1" s="43" t="s">
        <v>69</v>
      </c>
      <c r="BLE1" s="43" t="s">
        <v>69</v>
      </c>
      <c r="BLF1" s="43" t="s">
        <v>69</v>
      </c>
      <c r="BLG1" s="43" t="s">
        <v>69</v>
      </c>
      <c r="BLH1" s="43" t="s">
        <v>69</v>
      </c>
      <c r="BLI1" s="43" t="s">
        <v>69</v>
      </c>
      <c r="BLJ1" s="43" t="s">
        <v>69</v>
      </c>
      <c r="BLK1" s="43" t="s">
        <v>69</v>
      </c>
      <c r="BLL1" s="43" t="s">
        <v>69</v>
      </c>
      <c r="BLM1" s="43" t="s">
        <v>69</v>
      </c>
      <c r="BLN1" s="43" t="s">
        <v>69</v>
      </c>
      <c r="BLO1" s="43" t="s">
        <v>69</v>
      </c>
      <c r="BLP1" s="43" t="s">
        <v>69</v>
      </c>
      <c r="BLQ1" s="43" t="s">
        <v>69</v>
      </c>
      <c r="BLR1" s="43" t="s">
        <v>69</v>
      </c>
      <c r="BLS1" s="43" t="s">
        <v>69</v>
      </c>
      <c r="BLT1" s="43" t="s">
        <v>69</v>
      </c>
      <c r="BLU1" s="43" t="s">
        <v>69</v>
      </c>
      <c r="BLV1" s="43" t="s">
        <v>69</v>
      </c>
      <c r="BLW1" s="43" t="s">
        <v>69</v>
      </c>
      <c r="BLX1" s="43" t="s">
        <v>69</v>
      </c>
      <c r="BLY1" s="43" t="s">
        <v>69</v>
      </c>
      <c r="BLZ1" s="43" t="s">
        <v>69</v>
      </c>
      <c r="BMA1" s="43" t="s">
        <v>69</v>
      </c>
      <c r="BMB1" s="43" t="s">
        <v>69</v>
      </c>
      <c r="BMC1" s="43" t="s">
        <v>69</v>
      </c>
      <c r="BMD1" s="43" t="s">
        <v>69</v>
      </c>
      <c r="BME1" s="43" t="s">
        <v>69</v>
      </c>
      <c r="BMF1" s="43" t="s">
        <v>69</v>
      </c>
      <c r="BMG1" s="43" t="s">
        <v>69</v>
      </c>
      <c r="BMH1" s="43" t="s">
        <v>69</v>
      </c>
      <c r="BMI1" s="43" t="s">
        <v>69</v>
      </c>
      <c r="BMJ1" s="43" t="s">
        <v>69</v>
      </c>
      <c r="BMK1" s="43" t="s">
        <v>69</v>
      </c>
      <c r="BML1" s="43" t="s">
        <v>69</v>
      </c>
      <c r="BMM1" s="43" t="s">
        <v>69</v>
      </c>
      <c r="BMN1" s="43" t="s">
        <v>69</v>
      </c>
      <c r="BMO1" s="43" t="s">
        <v>69</v>
      </c>
      <c r="BMP1" s="43" t="s">
        <v>69</v>
      </c>
      <c r="BMQ1" s="43" t="s">
        <v>69</v>
      </c>
      <c r="BMR1" s="43" t="s">
        <v>69</v>
      </c>
      <c r="BMS1" s="43" t="s">
        <v>69</v>
      </c>
      <c r="BMT1" s="43" t="s">
        <v>69</v>
      </c>
      <c r="BMU1" s="43" t="s">
        <v>69</v>
      </c>
      <c r="BMV1" s="43" t="s">
        <v>69</v>
      </c>
      <c r="BMW1" s="43" t="s">
        <v>69</v>
      </c>
      <c r="BMX1" s="43" t="s">
        <v>69</v>
      </c>
      <c r="BMY1" s="43" t="s">
        <v>69</v>
      </c>
      <c r="BMZ1" s="43" t="s">
        <v>69</v>
      </c>
      <c r="BNA1" s="43" t="s">
        <v>69</v>
      </c>
      <c r="BNB1" s="43" t="s">
        <v>69</v>
      </c>
      <c r="BNC1" s="43" t="s">
        <v>69</v>
      </c>
      <c r="BND1" s="43" t="s">
        <v>69</v>
      </c>
      <c r="BNE1" s="43" t="s">
        <v>69</v>
      </c>
      <c r="BNF1" s="43" t="s">
        <v>69</v>
      </c>
      <c r="BNG1" s="43" t="s">
        <v>69</v>
      </c>
      <c r="BNH1" s="43" t="s">
        <v>69</v>
      </c>
      <c r="BNI1" s="43" t="s">
        <v>69</v>
      </c>
      <c r="BNJ1" s="43" t="s">
        <v>69</v>
      </c>
      <c r="BNK1" s="43" t="s">
        <v>69</v>
      </c>
      <c r="BNL1" s="43" t="s">
        <v>69</v>
      </c>
      <c r="BNM1" s="43" t="s">
        <v>69</v>
      </c>
      <c r="BNN1" s="43" t="s">
        <v>69</v>
      </c>
      <c r="BNO1" s="43" t="s">
        <v>69</v>
      </c>
      <c r="BNP1" s="43" t="s">
        <v>69</v>
      </c>
      <c r="BNQ1" s="43" t="s">
        <v>69</v>
      </c>
      <c r="BNR1" s="43" t="s">
        <v>69</v>
      </c>
      <c r="BNS1" s="43" t="s">
        <v>69</v>
      </c>
      <c r="BNT1" s="43" t="s">
        <v>69</v>
      </c>
      <c r="BNU1" s="43" t="s">
        <v>69</v>
      </c>
      <c r="BNV1" s="43" t="s">
        <v>69</v>
      </c>
      <c r="BNW1" s="43" t="s">
        <v>69</v>
      </c>
      <c r="BNX1" s="43" t="s">
        <v>69</v>
      </c>
      <c r="BNY1" s="43" t="s">
        <v>69</v>
      </c>
      <c r="BNZ1" s="43" t="s">
        <v>69</v>
      </c>
      <c r="BOA1" s="43" t="s">
        <v>69</v>
      </c>
      <c r="BOB1" s="43" t="s">
        <v>69</v>
      </c>
      <c r="BOC1" s="43" t="s">
        <v>71</v>
      </c>
      <c r="BOD1" s="43" t="s">
        <v>71</v>
      </c>
      <c r="BOE1" s="43" t="s">
        <v>71</v>
      </c>
      <c r="BOF1" s="43" t="s">
        <v>71</v>
      </c>
      <c r="BOG1" s="43" t="s">
        <v>71</v>
      </c>
      <c r="BOH1" s="43" t="s">
        <v>71</v>
      </c>
      <c r="BOI1" s="43" t="s">
        <v>71</v>
      </c>
      <c r="BOJ1" s="43" t="s">
        <v>71</v>
      </c>
      <c r="BOK1" s="43" t="s">
        <v>71</v>
      </c>
      <c r="BOL1" s="43" t="s">
        <v>71</v>
      </c>
      <c r="BOM1" s="43" t="s">
        <v>71</v>
      </c>
      <c r="BON1" s="43" t="s">
        <v>71</v>
      </c>
      <c r="BOO1" s="43" t="s">
        <v>71</v>
      </c>
      <c r="BOP1" s="43" t="s">
        <v>71</v>
      </c>
      <c r="BOQ1" s="43" t="s">
        <v>71</v>
      </c>
      <c r="BOR1" s="43" t="s">
        <v>71</v>
      </c>
      <c r="BOS1" s="43" t="s">
        <v>71</v>
      </c>
      <c r="BOT1" s="43" t="s">
        <v>71</v>
      </c>
      <c r="BOU1" s="43" t="s">
        <v>71</v>
      </c>
      <c r="BOV1" s="43" t="s">
        <v>71</v>
      </c>
      <c r="BOW1" s="43" t="s">
        <v>71</v>
      </c>
      <c r="BOX1" s="43" t="s">
        <v>71</v>
      </c>
      <c r="BOY1" s="43" t="s">
        <v>71</v>
      </c>
      <c r="BOZ1" s="43" t="s">
        <v>71</v>
      </c>
      <c r="BPA1" s="43" t="s">
        <v>71</v>
      </c>
      <c r="BPB1" s="43" t="s">
        <v>71</v>
      </c>
      <c r="BPC1" s="43" t="s">
        <v>71</v>
      </c>
      <c r="BPD1" s="43" t="s">
        <v>71</v>
      </c>
      <c r="BPE1" s="43" t="s">
        <v>71</v>
      </c>
      <c r="BPF1" s="43" t="s">
        <v>71</v>
      </c>
      <c r="BPG1" s="43" t="s">
        <v>71</v>
      </c>
      <c r="BPH1" s="43" t="s">
        <v>71</v>
      </c>
      <c r="BPI1" s="43" t="s">
        <v>71</v>
      </c>
      <c r="BPJ1" s="43" t="s">
        <v>71</v>
      </c>
      <c r="BPK1" s="43" t="s">
        <v>71</v>
      </c>
      <c r="BPL1" s="43" t="s">
        <v>71</v>
      </c>
      <c r="BPM1" s="43" t="s">
        <v>71</v>
      </c>
      <c r="BPN1" s="43" t="s">
        <v>71</v>
      </c>
      <c r="BPO1" s="43" t="s">
        <v>71</v>
      </c>
      <c r="BPP1" s="43" t="s">
        <v>71</v>
      </c>
      <c r="BPQ1" s="43" t="s">
        <v>71</v>
      </c>
      <c r="BPR1" s="43" t="s">
        <v>71</v>
      </c>
      <c r="BPS1" s="43" t="s">
        <v>71</v>
      </c>
      <c r="BPT1" s="43" t="s">
        <v>71</v>
      </c>
      <c r="BPU1" s="43" t="s">
        <v>71</v>
      </c>
      <c r="BPV1" s="43" t="s">
        <v>71</v>
      </c>
      <c r="BPW1" s="43" t="s">
        <v>71</v>
      </c>
      <c r="BPX1" s="43" t="s">
        <v>71</v>
      </c>
      <c r="BPY1" s="43" t="s">
        <v>71</v>
      </c>
      <c r="BPZ1" s="43" t="s">
        <v>71</v>
      </c>
      <c r="BQA1" s="43" t="s">
        <v>71</v>
      </c>
      <c r="BQB1" s="43" t="s">
        <v>71</v>
      </c>
      <c r="BQC1" s="43" t="s">
        <v>71</v>
      </c>
      <c r="BQD1" s="43" t="s">
        <v>71</v>
      </c>
      <c r="BQE1" s="43" t="s">
        <v>71</v>
      </c>
      <c r="BQF1" s="43" t="s">
        <v>71</v>
      </c>
      <c r="BQG1" s="43" t="s">
        <v>71</v>
      </c>
      <c r="BQH1" s="43" t="s">
        <v>71</v>
      </c>
      <c r="BQI1" s="43" t="s">
        <v>71</v>
      </c>
      <c r="BQJ1" s="43" t="s">
        <v>71</v>
      </c>
      <c r="BQK1" s="43" t="s">
        <v>71</v>
      </c>
      <c r="BQL1" s="43" t="s">
        <v>71</v>
      </c>
      <c r="BQM1" s="43" t="s">
        <v>71</v>
      </c>
      <c r="BQN1" s="43" t="s">
        <v>71</v>
      </c>
      <c r="BQO1" s="43" t="s">
        <v>71</v>
      </c>
      <c r="BQP1" s="43" t="s">
        <v>71</v>
      </c>
      <c r="BQQ1" s="43" t="s">
        <v>71</v>
      </c>
      <c r="BQR1" s="43" t="s">
        <v>71</v>
      </c>
      <c r="BQS1" s="43" t="s">
        <v>71</v>
      </c>
      <c r="BQT1" s="43" t="s">
        <v>71</v>
      </c>
      <c r="BQU1" s="43" t="s">
        <v>71</v>
      </c>
      <c r="BQV1" s="43" t="s">
        <v>71</v>
      </c>
      <c r="BQW1" s="43" t="s">
        <v>71</v>
      </c>
      <c r="BQX1" s="43" t="s">
        <v>71</v>
      </c>
      <c r="BQY1" s="43" t="s">
        <v>71</v>
      </c>
      <c r="BQZ1" s="43" t="s">
        <v>71</v>
      </c>
      <c r="BRA1" s="43" t="s">
        <v>71</v>
      </c>
      <c r="BRB1" s="43" t="s">
        <v>71</v>
      </c>
      <c r="BRC1" s="43" t="s">
        <v>71</v>
      </c>
      <c r="BRD1" s="43" t="s">
        <v>71</v>
      </c>
      <c r="BRE1" s="43" t="s">
        <v>71</v>
      </c>
      <c r="BRF1" s="43" t="s">
        <v>71</v>
      </c>
      <c r="BRG1" s="43" t="s">
        <v>71</v>
      </c>
      <c r="BRH1" s="43" t="s">
        <v>72</v>
      </c>
      <c r="BRI1" s="43" t="s">
        <v>72</v>
      </c>
      <c r="BRJ1" s="43" t="s">
        <v>72</v>
      </c>
      <c r="BRK1" s="43" t="s">
        <v>72</v>
      </c>
      <c r="BRL1" s="43" t="s">
        <v>72</v>
      </c>
      <c r="BRM1" s="43" t="s">
        <v>72</v>
      </c>
      <c r="BRN1" s="43" t="s">
        <v>72</v>
      </c>
      <c r="BRO1" s="43" t="s">
        <v>72</v>
      </c>
      <c r="BRP1" s="43" t="s">
        <v>72</v>
      </c>
      <c r="BRQ1" s="43" t="s">
        <v>72</v>
      </c>
      <c r="BRR1" s="43" t="s">
        <v>72</v>
      </c>
      <c r="BRS1" s="43" t="s">
        <v>72</v>
      </c>
      <c r="BRT1" s="43" t="s">
        <v>72</v>
      </c>
      <c r="BRU1" s="43" t="s">
        <v>72</v>
      </c>
      <c r="BRV1" s="43" t="s">
        <v>72</v>
      </c>
      <c r="BRW1" s="43" t="s">
        <v>72</v>
      </c>
      <c r="BRX1" s="43" t="s">
        <v>72</v>
      </c>
      <c r="BRY1" s="43" t="s">
        <v>72</v>
      </c>
      <c r="BRZ1" s="43" t="s">
        <v>72</v>
      </c>
      <c r="BSA1" s="43" t="s">
        <v>72</v>
      </c>
      <c r="BSB1" s="43" t="s">
        <v>72</v>
      </c>
      <c r="BSC1" s="43" t="s">
        <v>72</v>
      </c>
      <c r="BSD1" s="43" t="s">
        <v>72</v>
      </c>
      <c r="BSE1" s="43" t="s">
        <v>72</v>
      </c>
      <c r="BSF1" s="43" t="s">
        <v>72</v>
      </c>
      <c r="BSG1" s="43" t="s">
        <v>72</v>
      </c>
      <c r="BSH1" s="43" t="s">
        <v>72</v>
      </c>
      <c r="BSI1" s="43" t="s">
        <v>72</v>
      </c>
      <c r="BSJ1" s="43" t="s">
        <v>72</v>
      </c>
      <c r="BSK1" s="43" t="s">
        <v>72</v>
      </c>
      <c r="BSL1" s="43" t="s">
        <v>72</v>
      </c>
      <c r="BSM1" s="43" t="s">
        <v>72</v>
      </c>
      <c r="BSN1" s="43" t="s">
        <v>72</v>
      </c>
      <c r="BSO1" s="43" t="s">
        <v>72</v>
      </c>
      <c r="BSP1" s="43" t="s">
        <v>72</v>
      </c>
      <c r="BSQ1" s="43" t="s">
        <v>72</v>
      </c>
      <c r="BSR1" s="43" t="s">
        <v>72</v>
      </c>
      <c r="BSS1" s="43" t="s">
        <v>72</v>
      </c>
      <c r="BST1" s="43" t="s">
        <v>72</v>
      </c>
      <c r="BSU1" s="43" t="s">
        <v>72</v>
      </c>
      <c r="BSV1" s="43" t="s">
        <v>72</v>
      </c>
      <c r="BSW1" s="43" t="s">
        <v>72</v>
      </c>
      <c r="BSX1" s="43" t="s">
        <v>72</v>
      </c>
      <c r="BSY1" s="43" t="s">
        <v>72</v>
      </c>
      <c r="BSZ1" s="43" t="s">
        <v>72</v>
      </c>
      <c r="BTA1" s="43" t="s">
        <v>72</v>
      </c>
      <c r="BTB1" s="43" t="s">
        <v>72</v>
      </c>
      <c r="BTC1" s="43" t="s">
        <v>72</v>
      </c>
      <c r="BTD1" s="43" t="s">
        <v>72</v>
      </c>
      <c r="BTE1" s="43" t="s">
        <v>72</v>
      </c>
      <c r="BTF1" s="43" t="s">
        <v>72</v>
      </c>
      <c r="BTG1" s="43" t="s">
        <v>72</v>
      </c>
      <c r="BTH1" s="43" t="s">
        <v>72</v>
      </c>
      <c r="BTI1" s="43" t="s">
        <v>72</v>
      </c>
      <c r="BTJ1" s="43" t="s">
        <v>72</v>
      </c>
      <c r="BTK1" s="43" t="s">
        <v>72</v>
      </c>
      <c r="BTL1" s="43" t="s">
        <v>72</v>
      </c>
      <c r="BTM1" s="43" t="s">
        <v>72</v>
      </c>
      <c r="BTN1" s="43" t="s">
        <v>72</v>
      </c>
      <c r="BTO1" s="43" t="s">
        <v>72</v>
      </c>
      <c r="BTP1" s="43" t="s">
        <v>72</v>
      </c>
      <c r="BTQ1" s="43" t="s">
        <v>72</v>
      </c>
      <c r="BTR1" s="43" t="s">
        <v>72</v>
      </c>
      <c r="BTS1" s="43" t="s">
        <v>72</v>
      </c>
      <c r="BTT1" s="43" t="s">
        <v>72</v>
      </c>
      <c r="BTU1" s="43" t="s">
        <v>72</v>
      </c>
      <c r="BTV1" s="43" t="s">
        <v>72</v>
      </c>
      <c r="BTW1" s="43" t="s">
        <v>72</v>
      </c>
      <c r="BTX1" s="43" t="s">
        <v>72</v>
      </c>
      <c r="BTY1" s="43" t="s">
        <v>72</v>
      </c>
      <c r="BTZ1" s="43" t="s">
        <v>72</v>
      </c>
      <c r="BUA1" s="43" t="s">
        <v>72</v>
      </c>
      <c r="BUB1" s="43" t="s">
        <v>72</v>
      </c>
      <c r="BUC1" s="43" t="s">
        <v>72</v>
      </c>
      <c r="BUD1" s="43" t="s">
        <v>72</v>
      </c>
      <c r="BUE1" s="43" t="s">
        <v>72</v>
      </c>
      <c r="BUF1" s="43" t="s">
        <v>72</v>
      </c>
      <c r="BUG1" s="43" t="s">
        <v>72</v>
      </c>
      <c r="BUH1" s="43" t="s">
        <v>72</v>
      </c>
      <c r="BUI1" s="43" t="s">
        <v>72</v>
      </c>
      <c r="BUJ1" s="43" t="s">
        <v>72</v>
      </c>
      <c r="BUK1" s="43" t="s">
        <v>72</v>
      </c>
      <c r="BUL1" s="43" t="s">
        <v>72</v>
      </c>
      <c r="BUM1" s="43" t="s">
        <v>73</v>
      </c>
      <c r="BUN1" s="43" t="s">
        <v>73</v>
      </c>
      <c r="BUO1" s="43" t="s">
        <v>73</v>
      </c>
      <c r="BUP1" s="43" t="s">
        <v>73</v>
      </c>
      <c r="BUQ1" s="43" t="s">
        <v>73</v>
      </c>
      <c r="BUR1" s="43" t="s">
        <v>73</v>
      </c>
      <c r="BUS1" s="43" t="s">
        <v>73</v>
      </c>
      <c r="BUT1" s="43" t="s">
        <v>73</v>
      </c>
      <c r="BUU1" s="43" t="s">
        <v>73</v>
      </c>
      <c r="BUV1" s="43" t="s">
        <v>73</v>
      </c>
      <c r="BUW1" s="43" t="s">
        <v>73</v>
      </c>
      <c r="BUX1" s="43" t="s">
        <v>73</v>
      </c>
      <c r="BUY1" s="43" t="s">
        <v>73</v>
      </c>
      <c r="BUZ1" s="43" t="s">
        <v>73</v>
      </c>
      <c r="BVA1" s="43" t="s">
        <v>73</v>
      </c>
      <c r="BVB1" s="43" t="s">
        <v>73</v>
      </c>
      <c r="BVC1" s="43" t="s">
        <v>73</v>
      </c>
      <c r="BVD1" s="43" t="s">
        <v>73</v>
      </c>
      <c r="BVE1" s="43" t="s">
        <v>73</v>
      </c>
      <c r="BVF1" s="43" t="s">
        <v>73</v>
      </c>
      <c r="BVG1" s="43" t="s">
        <v>73</v>
      </c>
      <c r="BVH1" s="43" t="s">
        <v>73</v>
      </c>
      <c r="BVI1" s="43" t="s">
        <v>73</v>
      </c>
      <c r="BVJ1" s="43" t="s">
        <v>73</v>
      </c>
      <c r="BVK1" s="43" t="s">
        <v>73</v>
      </c>
      <c r="BVL1" s="43" t="s">
        <v>73</v>
      </c>
      <c r="BVM1" s="43" t="s">
        <v>73</v>
      </c>
      <c r="BVN1" s="43" t="s">
        <v>73</v>
      </c>
      <c r="BVO1" s="43" t="s">
        <v>73</v>
      </c>
      <c r="BVP1" s="43" t="s">
        <v>73</v>
      </c>
      <c r="BVQ1" s="43" t="s">
        <v>73</v>
      </c>
      <c r="BVR1" s="43" t="s">
        <v>73</v>
      </c>
      <c r="BVS1" s="43" t="s">
        <v>73</v>
      </c>
      <c r="BVT1" s="43" t="s">
        <v>73</v>
      </c>
      <c r="BVU1" s="43" t="s">
        <v>73</v>
      </c>
      <c r="BVV1" s="43" t="s">
        <v>73</v>
      </c>
      <c r="BVW1" s="43" t="s">
        <v>73</v>
      </c>
      <c r="BVX1" s="43" t="s">
        <v>73</v>
      </c>
      <c r="BVY1" s="43" t="s">
        <v>73</v>
      </c>
      <c r="BVZ1" s="43" t="s">
        <v>73</v>
      </c>
      <c r="BWA1" s="43" t="s">
        <v>73</v>
      </c>
      <c r="BWB1" s="43" t="s">
        <v>73</v>
      </c>
      <c r="BWC1" s="43" t="s">
        <v>73</v>
      </c>
      <c r="BWD1" s="43" t="s">
        <v>73</v>
      </c>
      <c r="BWE1" s="43" t="s">
        <v>73</v>
      </c>
      <c r="BWF1" s="43" t="s">
        <v>73</v>
      </c>
      <c r="BWG1" s="43" t="s">
        <v>73</v>
      </c>
      <c r="BWH1" s="43" t="s">
        <v>73</v>
      </c>
      <c r="BWI1" s="43" t="s">
        <v>73</v>
      </c>
      <c r="BWJ1" s="43" t="s">
        <v>73</v>
      </c>
      <c r="BWK1" s="43" t="s">
        <v>73</v>
      </c>
      <c r="BWL1" s="43" t="s">
        <v>73</v>
      </c>
      <c r="BWM1" s="43" t="s">
        <v>73</v>
      </c>
      <c r="BWN1" s="43" t="s">
        <v>73</v>
      </c>
      <c r="BWO1" s="43" t="s">
        <v>73</v>
      </c>
      <c r="BWP1" s="43" t="s">
        <v>73</v>
      </c>
      <c r="BWQ1" s="43" t="s">
        <v>73</v>
      </c>
      <c r="BWR1" s="43" t="s">
        <v>73</v>
      </c>
      <c r="BWS1" s="43" t="s">
        <v>73</v>
      </c>
      <c r="BWT1" s="43" t="s">
        <v>73</v>
      </c>
      <c r="BWU1" s="43" t="s">
        <v>73</v>
      </c>
      <c r="BWV1" s="43" t="s">
        <v>73</v>
      </c>
      <c r="BWW1" s="43" t="s">
        <v>73</v>
      </c>
      <c r="BWX1" s="43" t="s">
        <v>73</v>
      </c>
      <c r="BWY1" s="43" t="s">
        <v>73</v>
      </c>
      <c r="BWZ1" s="43" t="s">
        <v>73</v>
      </c>
      <c r="BXA1" s="43" t="s">
        <v>73</v>
      </c>
      <c r="BXB1" s="43" t="s">
        <v>73</v>
      </c>
      <c r="BXC1" s="43" t="s">
        <v>73</v>
      </c>
      <c r="BXD1" s="43" t="s">
        <v>73</v>
      </c>
      <c r="BXE1" s="43" t="s">
        <v>73</v>
      </c>
      <c r="BXF1" s="43" t="s">
        <v>73</v>
      </c>
      <c r="BXG1" s="43" t="s">
        <v>73</v>
      </c>
      <c r="BXH1" s="43" t="s">
        <v>73</v>
      </c>
      <c r="BXI1" s="43" t="s">
        <v>73</v>
      </c>
      <c r="BXJ1" s="43" t="s">
        <v>73</v>
      </c>
      <c r="BXK1" s="43" t="s">
        <v>73</v>
      </c>
      <c r="BXL1" s="43" t="s">
        <v>73</v>
      </c>
      <c r="BXM1" s="43" t="s">
        <v>73</v>
      </c>
      <c r="BXN1" s="43" t="s">
        <v>73</v>
      </c>
      <c r="BXO1" s="43" t="s">
        <v>73</v>
      </c>
      <c r="BXP1" s="43" t="s">
        <v>73</v>
      </c>
      <c r="BXQ1" s="43" t="s">
        <v>73</v>
      </c>
      <c r="BXR1" s="43" t="s">
        <v>74</v>
      </c>
      <c r="BXS1" s="43" t="s">
        <v>74</v>
      </c>
      <c r="BXT1" s="43" t="s">
        <v>74</v>
      </c>
      <c r="BXU1" s="43" t="s">
        <v>74</v>
      </c>
      <c r="BXV1" s="43" t="s">
        <v>74</v>
      </c>
      <c r="BXW1" s="43" t="s">
        <v>74</v>
      </c>
      <c r="BXX1" s="43" t="s">
        <v>74</v>
      </c>
      <c r="BXY1" s="43" t="s">
        <v>74</v>
      </c>
      <c r="BXZ1" s="43" t="s">
        <v>74</v>
      </c>
      <c r="BYA1" s="43" t="s">
        <v>74</v>
      </c>
      <c r="BYB1" s="43" t="s">
        <v>74</v>
      </c>
      <c r="BYC1" s="43" t="s">
        <v>74</v>
      </c>
      <c r="BYD1" s="43" t="s">
        <v>74</v>
      </c>
      <c r="BYE1" s="43" t="s">
        <v>74</v>
      </c>
      <c r="BYF1" s="43" t="s">
        <v>74</v>
      </c>
      <c r="BYG1" s="43" t="s">
        <v>74</v>
      </c>
      <c r="BYH1" s="43" t="s">
        <v>74</v>
      </c>
      <c r="BYI1" s="43" t="s">
        <v>74</v>
      </c>
      <c r="BYJ1" s="43" t="s">
        <v>74</v>
      </c>
      <c r="BYK1" s="43" t="s">
        <v>74</v>
      </c>
      <c r="BYL1" s="43" t="s">
        <v>74</v>
      </c>
      <c r="BYM1" s="43" t="s">
        <v>74</v>
      </c>
      <c r="BYN1" s="43" t="s">
        <v>74</v>
      </c>
      <c r="BYO1" s="43" t="s">
        <v>74</v>
      </c>
      <c r="BYP1" s="43" t="s">
        <v>74</v>
      </c>
      <c r="BYQ1" s="43" t="s">
        <v>74</v>
      </c>
      <c r="BYR1" s="43" t="s">
        <v>74</v>
      </c>
      <c r="BYS1" s="43" t="s">
        <v>74</v>
      </c>
      <c r="BYT1" s="43" t="s">
        <v>74</v>
      </c>
      <c r="BYU1" s="43" t="s">
        <v>74</v>
      </c>
      <c r="BYV1" s="43" t="s">
        <v>74</v>
      </c>
      <c r="BYW1" s="43" t="s">
        <v>74</v>
      </c>
      <c r="BYX1" s="43" t="s">
        <v>74</v>
      </c>
      <c r="BYY1" s="43" t="s">
        <v>74</v>
      </c>
      <c r="BYZ1" s="43" t="s">
        <v>74</v>
      </c>
      <c r="BZA1" s="43" t="s">
        <v>74</v>
      </c>
      <c r="BZB1" s="43" t="s">
        <v>74</v>
      </c>
      <c r="BZC1" s="43" t="s">
        <v>74</v>
      </c>
      <c r="BZD1" s="43" t="s">
        <v>74</v>
      </c>
      <c r="BZE1" s="43" t="s">
        <v>74</v>
      </c>
      <c r="BZF1" s="43" t="s">
        <v>74</v>
      </c>
      <c r="BZG1" s="43" t="s">
        <v>74</v>
      </c>
      <c r="BZH1" s="43" t="s">
        <v>74</v>
      </c>
      <c r="BZI1" s="43" t="s">
        <v>74</v>
      </c>
      <c r="BZJ1" s="43" t="s">
        <v>74</v>
      </c>
      <c r="BZK1" s="43" t="s">
        <v>74</v>
      </c>
      <c r="BZL1" s="43" t="s">
        <v>74</v>
      </c>
      <c r="BZM1" s="43" t="s">
        <v>74</v>
      </c>
      <c r="BZN1" s="43" t="s">
        <v>74</v>
      </c>
      <c r="BZO1" s="43" t="s">
        <v>74</v>
      </c>
      <c r="BZP1" s="43" t="s">
        <v>74</v>
      </c>
      <c r="BZQ1" s="43" t="s">
        <v>74</v>
      </c>
      <c r="BZR1" s="43" t="s">
        <v>74</v>
      </c>
      <c r="BZS1" s="43" t="s">
        <v>74</v>
      </c>
      <c r="BZT1" s="43" t="s">
        <v>74</v>
      </c>
      <c r="BZU1" s="43" t="s">
        <v>74</v>
      </c>
      <c r="BZV1" s="43" t="s">
        <v>74</v>
      </c>
      <c r="BZW1" s="43" t="s">
        <v>74</v>
      </c>
      <c r="BZX1" s="43" t="s">
        <v>74</v>
      </c>
      <c r="BZY1" s="43" t="s">
        <v>74</v>
      </c>
      <c r="BZZ1" s="43" t="s">
        <v>74</v>
      </c>
      <c r="CAA1" s="43" t="s">
        <v>74</v>
      </c>
      <c r="CAB1" s="43" t="s">
        <v>74</v>
      </c>
      <c r="CAC1" s="43" t="s">
        <v>74</v>
      </c>
      <c r="CAD1" s="43" t="s">
        <v>74</v>
      </c>
      <c r="CAE1" s="43" t="s">
        <v>74</v>
      </c>
      <c r="CAF1" s="43" t="s">
        <v>74</v>
      </c>
      <c r="CAG1" s="43" t="s">
        <v>74</v>
      </c>
      <c r="CAH1" s="43" t="s">
        <v>74</v>
      </c>
      <c r="CAI1" s="43" t="s">
        <v>74</v>
      </c>
      <c r="CAJ1" s="43" t="s">
        <v>74</v>
      </c>
      <c r="CAK1" s="43" t="s">
        <v>74</v>
      </c>
      <c r="CAL1" s="43" t="s">
        <v>74</v>
      </c>
      <c r="CAM1" s="43" t="s">
        <v>74</v>
      </c>
      <c r="CAN1" s="43" t="s">
        <v>74</v>
      </c>
      <c r="CAO1" s="43" t="s">
        <v>74</v>
      </c>
      <c r="CAP1" s="43" t="s">
        <v>74</v>
      </c>
      <c r="CAQ1" s="43" t="s">
        <v>74</v>
      </c>
      <c r="CAR1" s="43" t="s">
        <v>74</v>
      </c>
      <c r="CAS1" s="43" t="s">
        <v>74</v>
      </c>
      <c r="CAT1" s="43" t="s">
        <v>74</v>
      </c>
      <c r="CAU1" s="43" t="s">
        <v>74</v>
      </c>
      <c r="CAV1" s="43" t="s">
        <v>74</v>
      </c>
      <c r="CAW1" s="43" t="s">
        <v>75</v>
      </c>
      <c r="CAX1" s="43" t="s">
        <v>75</v>
      </c>
      <c r="CAY1" s="43" t="s">
        <v>75</v>
      </c>
      <c r="CAZ1" s="43" t="s">
        <v>75</v>
      </c>
      <c r="CBA1" s="43" t="s">
        <v>75</v>
      </c>
      <c r="CBB1" s="43" t="s">
        <v>75</v>
      </c>
      <c r="CBC1" s="43" t="s">
        <v>75</v>
      </c>
      <c r="CBD1" s="43" t="s">
        <v>75</v>
      </c>
      <c r="CBE1" s="43" t="s">
        <v>75</v>
      </c>
      <c r="CBF1" s="43" t="s">
        <v>75</v>
      </c>
      <c r="CBG1" s="43" t="s">
        <v>75</v>
      </c>
      <c r="CBH1" s="43" t="s">
        <v>75</v>
      </c>
      <c r="CBI1" s="43" t="s">
        <v>75</v>
      </c>
      <c r="CBJ1" s="43" t="s">
        <v>75</v>
      </c>
      <c r="CBK1" s="43" t="s">
        <v>75</v>
      </c>
      <c r="CBL1" s="43" t="s">
        <v>75</v>
      </c>
      <c r="CBM1" s="43" t="s">
        <v>75</v>
      </c>
      <c r="CBN1" s="43" t="s">
        <v>75</v>
      </c>
      <c r="CBO1" s="43" t="s">
        <v>75</v>
      </c>
      <c r="CBP1" s="43" t="s">
        <v>75</v>
      </c>
      <c r="CBQ1" s="43" t="s">
        <v>75</v>
      </c>
      <c r="CBR1" s="43" t="s">
        <v>75</v>
      </c>
      <c r="CBS1" s="43" t="s">
        <v>75</v>
      </c>
      <c r="CBT1" s="43" t="s">
        <v>75</v>
      </c>
      <c r="CBU1" s="43" t="s">
        <v>75</v>
      </c>
      <c r="CBV1" s="43" t="s">
        <v>75</v>
      </c>
      <c r="CBW1" s="43" t="s">
        <v>75</v>
      </c>
      <c r="CBX1" s="43" t="s">
        <v>75</v>
      </c>
      <c r="CBY1" s="43" t="s">
        <v>75</v>
      </c>
      <c r="CBZ1" s="43" t="s">
        <v>75</v>
      </c>
      <c r="CCA1" s="43" t="s">
        <v>75</v>
      </c>
      <c r="CCB1" s="43" t="s">
        <v>75</v>
      </c>
      <c r="CCC1" s="43" t="s">
        <v>75</v>
      </c>
      <c r="CCD1" s="43" t="s">
        <v>75</v>
      </c>
      <c r="CCE1" s="43" t="s">
        <v>75</v>
      </c>
      <c r="CCF1" s="43" t="s">
        <v>75</v>
      </c>
      <c r="CCG1" s="43" t="s">
        <v>75</v>
      </c>
      <c r="CCH1" s="43" t="s">
        <v>75</v>
      </c>
      <c r="CCI1" s="43" t="s">
        <v>75</v>
      </c>
      <c r="CCJ1" s="43" t="s">
        <v>75</v>
      </c>
      <c r="CCK1" s="43" t="s">
        <v>75</v>
      </c>
      <c r="CCL1" s="43" t="s">
        <v>75</v>
      </c>
      <c r="CCM1" s="43" t="s">
        <v>75</v>
      </c>
      <c r="CCN1" s="43" t="s">
        <v>75</v>
      </c>
      <c r="CCO1" s="43" t="s">
        <v>75</v>
      </c>
      <c r="CCP1" s="43" t="s">
        <v>75</v>
      </c>
      <c r="CCQ1" s="43" t="s">
        <v>75</v>
      </c>
      <c r="CCR1" s="43" t="s">
        <v>75</v>
      </c>
      <c r="CCS1" s="43" t="s">
        <v>75</v>
      </c>
      <c r="CCT1" s="43" t="s">
        <v>75</v>
      </c>
      <c r="CCU1" s="43" t="s">
        <v>75</v>
      </c>
      <c r="CCV1" s="43" t="s">
        <v>75</v>
      </c>
      <c r="CCW1" s="43" t="s">
        <v>75</v>
      </c>
      <c r="CCX1" s="43" t="s">
        <v>75</v>
      </c>
      <c r="CCY1" s="43" t="s">
        <v>75</v>
      </c>
      <c r="CCZ1" s="43" t="s">
        <v>75</v>
      </c>
      <c r="CDA1" s="43" t="s">
        <v>75</v>
      </c>
      <c r="CDB1" s="43" t="s">
        <v>75</v>
      </c>
      <c r="CDC1" s="43" t="s">
        <v>75</v>
      </c>
      <c r="CDD1" s="43" t="s">
        <v>75</v>
      </c>
      <c r="CDE1" s="43" t="s">
        <v>75</v>
      </c>
      <c r="CDF1" s="43" t="s">
        <v>75</v>
      </c>
      <c r="CDG1" s="43" t="s">
        <v>75</v>
      </c>
      <c r="CDH1" s="43" t="s">
        <v>75</v>
      </c>
      <c r="CDI1" s="43" t="s">
        <v>75</v>
      </c>
      <c r="CDJ1" s="43" t="s">
        <v>75</v>
      </c>
      <c r="CDK1" s="43" t="s">
        <v>75</v>
      </c>
      <c r="CDL1" s="43" t="s">
        <v>75</v>
      </c>
      <c r="CDM1" s="43" t="s">
        <v>75</v>
      </c>
      <c r="CDN1" s="43" t="s">
        <v>75</v>
      </c>
      <c r="CDO1" s="43" t="s">
        <v>75</v>
      </c>
      <c r="CDP1" s="43" t="s">
        <v>75</v>
      </c>
      <c r="CDQ1" s="43" t="s">
        <v>75</v>
      </c>
      <c r="CDR1" s="43" t="s">
        <v>75</v>
      </c>
      <c r="CDS1" s="43" t="s">
        <v>75</v>
      </c>
      <c r="CDT1" s="43" t="s">
        <v>75</v>
      </c>
      <c r="CDU1" s="43" t="s">
        <v>75</v>
      </c>
      <c r="CDV1" s="43" t="s">
        <v>75</v>
      </c>
      <c r="CDW1" s="43" t="s">
        <v>75</v>
      </c>
      <c r="CDX1" s="43" t="s">
        <v>75</v>
      </c>
      <c r="CDY1" s="43" t="s">
        <v>75</v>
      </c>
      <c r="CDZ1" s="43" t="s">
        <v>75</v>
      </c>
      <c r="CEA1" s="43" t="s">
        <v>75</v>
      </c>
      <c r="CEB1" s="43" t="s">
        <v>76</v>
      </c>
      <c r="CEC1" s="43" t="s">
        <v>76</v>
      </c>
      <c r="CED1" s="43" t="s">
        <v>76</v>
      </c>
      <c r="CEE1" s="43" t="s">
        <v>76</v>
      </c>
      <c r="CEF1" s="43" t="s">
        <v>76</v>
      </c>
      <c r="CEG1" s="43" t="s">
        <v>76</v>
      </c>
      <c r="CEH1" s="43" t="s">
        <v>76</v>
      </c>
      <c r="CEI1" s="43" t="s">
        <v>76</v>
      </c>
      <c r="CEJ1" s="43" t="s">
        <v>76</v>
      </c>
      <c r="CEK1" s="43" t="s">
        <v>76</v>
      </c>
      <c r="CEL1" s="43" t="s">
        <v>76</v>
      </c>
      <c r="CEM1" s="43" t="s">
        <v>76</v>
      </c>
      <c r="CEN1" s="43" t="s">
        <v>76</v>
      </c>
      <c r="CEO1" s="43" t="s">
        <v>76</v>
      </c>
      <c r="CEP1" s="43" t="s">
        <v>76</v>
      </c>
      <c r="CEQ1" s="43" t="s">
        <v>76</v>
      </c>
      <c r="CER1" s="43" t="s">
        <v>76</v>
      </c>
      <c r="CES1" s="43" t="s">
        <v>76</v>
      </c>
      <c r="CET1" s="43" t="s">
        <v>76</v>
      </c>
      <c r="CEU1" s="43" t="s">
        <v>76</v>
      </c>
      <c r="CEV1" s="43" t="s">
        <v>76</v>
      </c>
      <c r="CEW1" s="43" t="s">
        <v>76</v>
      </c>
      <c r="CEX1" s="43" t="s">
        <v>76</v>
      </c>
      <c r="CEY1" s="43" t="s">
        <v>76</v>
      </c>
      <c r="CEZ1" s="43" t="s">
        <v>76</v>
      </c>
      <c r="CFA1" s="43" t="s">
        <v>76</v>
      </c>
      <c r="CFB1" s="43" t="s">
        <v>76</v>
      </c>
      <c r="CFC1" s="43" t="s">
        <v>76</v>
      </c>
      <c r="CFD1" s="43" t="s">
        <v>76</v>
      </c>
      <c r="CFE1" s="43" t="s">
        <v>76</v>
      </c>
      <c r="CFF1" s="43" t="s">
        <v>76</v>
      </c>
      <c r="CFG1" s="43" t="s">
        <v>76</v>
      </c>
      <c r="CFH1" s="43" t="s">
        <v>76</v>
      </c>
      <c r="CFI1" s="43" t="s">
        <v>76</v>
      </c>
      <c r="CFJ1" s="43" t="s">
        <v>76</v>
      </c>
      <c r="CFK1" s="43" t="s">
        <v>76</v>
      </c>
      <c r="CFL1" s="43" t="s">
        <v>76</v>
      </c>
      <c r="CFM1" s="43" t="s">
        <v>76</v>
      </c>
      <c r="CFN1" s="43" t="s">
        <v>76</v>
      </c>
      <c r="CFO1" s="43" t="s">
        <v>76</v>
      </c>
      <c r="CFP1" s="43" t="s">
        <v>76</v>
      </c>
      <c r="CFQ1" s="43" t="s">
        <v>76</v>
      </c>
      <c r="CFR1" s="43" t="s">
        <v>76</v>
      </c>
      <c r="CFS1" s="43" t="s">
        <v>76</v>
      </c>
      <c r="CFT1" s="43" t="s">
        <v>76</v>
      </c>
      <c r="CFU1" s="43" t="s">
        <v>76</v>
      </c>
      <c r="CFV1" s="43" t="s">
        <v>76</v>
      </c>
      <c r="CFW1" s="43" t="s">
        <v>76</v>
      </c>
      <c r="CFX1" s="43" t="s">
        <v>76</v>
      </c>
      <c r="CFY1" s="43" t="s">
        <v>76</v>
      </c>
      <c r="CFZ1" s="43" t="s">
        <v>76</v>
      </c>
      <c r="CGA1" s="43" t="s">
        <v>76</v>
      </c>
      <c r="CGB1" s="43" t="s">
        <v>76</v>
      </c>
      <c r="CGC1" s="43" t="s">
        <v>76</v>
      </c>
      <c r="CGD1" s="43" t="s">
        <v>76</v>
      </c>
      <c r="CGE1" s="43" t="s">
        <v>76</v>
      </c>
      <c r="CGF1" s="43" t="s">
        <v>76</v>
      </c>
      <c r="CGG1" s="43" t="s">
        <v>76</v>
      </c>
      <c r="CGH1" s="43" t="s">
        <v>76</v>
      </c>
      <c r="CGI1" s="43" t="s">
        <v>76</v>
      </c>
      <c r="CGJ1" s="43" t="s">
        <v>76</v>
      </c>
      <c r="CGK1" s="43" t="s">
        <v>76</v>
      </c>
      <c r="CGL1" s="43" t="s">
        <v>76</v>
      </c>
      <c r="CGM1" s="43" t="s">
        <v>76</v>
      </c>
      <c r="CGN1" s="43" t="s">
        <v>76</v>
      </c>
      <c r="CGO1" s="43" t="s">
        <v>76</v>
      </c>
      <c r="CGP1" s="43" t="s">
        <v>76</v>
      </c>
      <c r="CGQ1" s="43" t="s">
        <v>76</v>
      </c>
      <c r="CGR1" s="43" t="s">
        <v>76</v>
      </c>
      <c r="CGS1" s="43" t="s">
        <v>76</v>
      </c>
      <c r="CGT1" s="43" t="s">
        <v>76</v>
      </c>
      <c r="CGU1" s="43" t="s">
        <v>76</v>
      </c>
      <c r="CGV1" s="43" t="s">
        <v>76</v>
      </c>
      <c r="CGW1" s="43" t="s">
        <v>76</v>
      </c>
      <c r="CGX1" s="43" t="s">
        <v>76</v>
      </c>
      <c r="CGY1" s="43" t="s">
        <v>76</v>
      </c>
      <c r="CGZ1" s="43" t="s">
        <v>76</v>
      </c>
      <c r="CHA1" s="43" t="s">
        <v>76</v>
      </c>
      <c r="CHB1" s="43" t="s">
        <v>76</v>
      </c>
      <c r="CHC1" s="43" t="s">
        <v>76</v>
      </c>
      <c r="CHD1" s="43" t="s">
        <v>76</v>
      </c>
      <c r="CHE1" s="43" t="s">
        <v>76</v>
      </c>
      <c r="CHF1" s="43" t="s">
        <v>76</v>
      </c>
      <c r="CHG1" s="43" t="s">
        <v>77</v>
      </c>
      <c r="CHH1" s="43" t="s">
        <v>77</v>
      </c>
      <c r="CHI1" s="43" t="s">
        <v>77</v>
      </c>
      <c r="CHJ1" s="43" t="s">
        <v>77</v>
      </c>
      <c r="CHK1" s="43" t="s">
        <v>77</v>
      </c>
      <c r="CHL1" s="43" t="s">
        <v>77</v>
      </c>
      <c r="CHM1" s="43" t="s">
        <v>77</v>
      </c>
      <c r="CHN1" s="43" t="s">
        <v>77</v>
      </c>
      <c r="CHO1" s="43" t="s">
        <v>77</v>
      </c>
      <c r="CHP1" s="43" t="s">
        <v>77</v>
      </c>
      <c r="CHQ1" s="43" t="s">
        <v>77</v>
      </c>
      <c r="CHR1" s="43" t="s">
        <v>77</v>
      </c>
      <c r="CHS1" s="43" t="s">
        <v>77</v>
      </c>
      <c r="CHT1" s="43" t="s">
        <v>77</v>
      </c>
      <c r="CHU1" s="43" t="s">
        <v>77</v>
      </c>
      <c r="CHV1" s="43" t="s">
        <v>77</v>
      </c>
      <c r="CHW1" s="43" t="s">
        <v>77</v>
      </c>
      <c r="CHX1" s="43" t="s">
        <v>77</v>
      </c>
      <c r="CHY1" s="43" t="s">
        <v>77</v>
      </c>
      <c r="CHZ1" s="43" t="s">
        <v>77</v>
      </c>
      <c r="CIA1" s="43" t="s">
        <v>77</v>
      </c>
      <c r="CIB1" s="43" t="s">
        <v>77</v>
      </c>
      <c r="CIC1" s="43" t="s">
        <v>77</v>
      </c>
      <c r="CID1" s="43" t="s">
        <v>77</v>
      </c>
      <c r="CIE1" s="43" t="s">
        <v>77</v>
      </c>
      <c r="CIF1" s="43" t="s">
        <v>77</v>
      </c>
      <c r="CIG1" s="43" t="s">
        <v>77</v>
      </c>
      <c r="CIH1" s="43" t="s">
        <v>77</v>
      </c>
      <c r="CII1" s="43" t="s">
        <v>77</v>
      </c>
      <c r="CIJ1" s="43" t="s">
        <v>77</v>
      </c>
      <c r="CIK1" s="43" t="s">
        <v>77</v>
      </c>
      <c r="CIL1" s="43" t="s">
        <v>77</v>
      </c>
      <c r="CIM1" s="43" t="s">
        <v>77</v>
      </c>
      <c r="CIN1" s="43" t="s">
        <v>77</v>
      </c>
      <c r="CIO1" s="43" t="s">
        <v>77</v>
      </c>
      <c r="CIP1" s="43" t="s">
        <v>77</v>
      </c>
      <c r="CIQ1" s="43" t="s">
        <v>77</v>
      </c>
      <c r="CIR1" s="43" t="s">
        <v>77</v>
      </c>
      <c r="CIS1" s="43" t="s">
        <v>77</v>
      </c>
      <c r="CIT1" s="43" t="s">
        <v>77</v>
      </c>
      <c r="CIU1" s="43" t="s">
        <v>77</v>
      </c>
      <c r="CIV1" s="43" t="s">
        <v>77</v>
      </c>
      <c r="CIW1" s="43" t="s">
        <v>77</v>
      </c>
      <c r="CIX1" s="43" t="s">
        <v>77</v>
      </c>
      <c r="CIY1" s="43" t="s">
        <v>77</v>
      </c>
      <c r="CIZ1" s="43" t="s">
        <v>77</v>
      </c>
      <c r="CJA1" s="43" t="s">
        <v>77</v>
      </c>
      <c r="CJB1" s="43" t="s">
        <v>77</v>
      </c>
      <c r="CJC1" s="43" t="s">
        <v>77</v>
      </c>
      <c r="CJD1" s="43" t="s">
        <v>77</v>
      </c>
      <c r="CJE1" s="43" t="s">
        <v>77</v>
      </c>
      <c r="CJF1" s="43" t="s">
        <v>77</v>
      </c>
      <c r="CJG1" s="43" t="s">
        <v>77</v>
      </c>
      <c r="CJH1" s="43" t="s">
        <v>77</v>
      </c>
      <c r="CJI1" s="43" t="s">
        <v>77</v>
      </c>
      <c r="CJJ1" s="43" t="s">
        <v>77</v>
      </c>
      <c r="CJK1" s="43" t="s">
        <v>77</v>
      </c>
      <c r="CJL1" s="43" t="s">
        <v>77</v>
      </c>
      <c r="CJM1" s="43" t="s">
        <v>77</v>
      </c>
      <c r="CJN1" s="43" t="s">
        <v>77</v>
      </c>
      <c r="CJO1" s="43" t="s">
        <v>77</v>
      </c>
      <c r="CJP1" s="43" t="s">
        <v>77</v>
      </c>
      <c r="CJQ1" s="43" t="s">
        <v>77</v>
      </c>
      <c r="CJR1" s="43" t="s">
        <v>77</v>
      </c>
      <c r="CJS1" s="43" t="s">
        <v>77</v>
      </c>
      <c r="CJT1" s="43" t="s">
        <v>77</v>
      </c>
      <c r="CJU1" s="43" t="s">
        <v>77</v>
      </c>
      <c r="CJV1" s="43" t="s">
        <v>77</v>
      </c>
      <c r="CJW1" s="43" t="s">
        <v>77</v>
      </c>
      <c r="CJX1" s="43" t="s">
        <v>77</v>
      </c>
      <c r="CJY1" s="43" t="s">
        <v>77</v>
      </c>
      <c r="CJZ1" s="43" t="s">
        <v>77</v>
      </c>
      <c r="CKA1" s="43" t="s">
        <v>77</v>
      </c>
      <c r="CKB1" s="43" t="s">
        <v>77</v>
      </c>
      <c r="CKC1" s="43" t="s">
        <v>77</v>
      </c>
      <c r="CKD1" s="43" t="s">
        <v>77</v>
      </c>
      <c r="CKE1" s="43" t="s">
        <v>77</v>
      </c>
      <c r="CKF1" s="43" t="s">
        <v>77</v>
      </c>
      <c r="CKG1" s="43" t="s">
        <v>77</v>
      </c>
      <c r="CKH1" s="43" t="s">
        <v>77</v>
      </c>
      <c r="CKI1" s="43" t="s">
        <v>77</v>
      </c>
      <c r="CKJ1" s="43" t="s">
        <v>77</v>
      </c>
      <c r="CKK1" s="43" t="s">
        <v>77</v>
      </c>
      <c r="CKL1" s="43" t="s">
        <v>70</v>
      </c>
      <c r="CKM1" s="43" t="s">
        <v>70</v>
      </c>
      <c r="CKN1" s="43" t="s">
        <v>70</v>
      </c>
      <c r="CKO1" s="43" t="s">
        <v>70</v>
      </c>
      <c r="CKP1" s="43" t="s">
        <v>70</v>
      </c>
      <c r="CKQ1" s="43" t="s">
        <v>70</v>
      </c>
      <c r="CKR1" s="43" t="s">
        <v>70</v>
      </c>
      <c r="CKS1" s="43" t="s">
        <v>70</v>
      </c>
      <c r="CKT1" s="43" t="s">
        <v>70</v>
      </c>
      <c r="CKU1" s="43" t="s">
        <v>70</v>
      </c>
      <c r="CKV1" s="43" t="s">
        <v>70</v>
      </c>
      <c r="CKW1" s="43" t="s">
        <v>70</v>
      </c>
      <c r="CKX1" s="43" t="s">
        <v>70</v>
      </c>
      <c r="CKY1" s="43" t="s">
        <v>70</v>
      </c>
      <c r="CKZ1" s="43" t="s">
        <v>70</v>
      </c>
      <c r="CLA1" s="43" t="s">
        <v>70</v>
      </c>
      <c r="CLB1" s="43" t="s">
        <v>70</v>
      </c>
      <c r="CLC1" s="43" t="s">
        <v>70</v>
      </c>
      <c r="CLD1" s="43" t="s">
        <v>70</v>
      </c>
      <c r="CLE1" s="43" t="s">
        <v>70</v>
      </c>
      <c r="CLF1" s="43" t="s">
        <v>70</v>
      </c>
      <c r="CLG1" s="43" t="s">
        <v>70</v>
      </c>
      <c r="CLH1" s="43" t="s">
        <v>70</v>
      </c>
      <c r="CLI1" s="43" t="s">
        <v>70</v>
      </c>
      <c r="CLJ1" s="43" t="s">
        <v>70</v>
      </c>
      <c r="CLK1" s="43" t="s">
        <v>70</v>
      </c>
      <c r="CLL1" s="43" t="s">
        <v>70</v>
      </c>
      <c r="CLM1" s="43" t="s">
        <v>70</v>
      </c>
      <c r="CLN1" s="43" t="s">
        <v>70</v>
      </c>
      <c r="CLO1" s="43" t="s">
        <v>70</v>
      </c>
      <c r="CLP1" s="43" t="s">
        <v>70</v>
      </c>
      <c r="CLQ1" s="43" t="s">
        <v>70</v>
      </c>
      <c r="CLR1" s="43" t="s">
        <v>70</v>
      </c>
      <c r="CLS1" s="43" t="s">
        <v>70</v>
      </c>
      <c r="CLT1" s="43" t="s">
        <v>70</v>
      </c>
      <c r="CLU1" s="43" t="s">
        <v>70</v>
      </c>
      <c r="CLV1" s="43" t="s">
        <v>70</v>
      </c>
      <c r="CLW1" s="43" t="s">
        <v>70</v>
      </c>
      <c r="CLX1" s="43" t="s">
        <v>70</v>
      </c>
      <c r="CLY1" s="43" t="s">
        <v>70</v>
      </c>
      <c r="CLZ1" s="43" t="s">
        <v>70</v>
      </c>
      <c r="CMA1" s="43" t="s">
        <v>70</v>
      </c>
      <c r="CMB1" s="43" t="s">
        <v>70</v>
      </c>
      <c r="CMC1" s="43" t="s">
        <v>70</v>
      </c>
      <c r="CMD1" s="43" t="s">
        <v>70</v>
      </c>
      <c r="CME1" s="43" t="s">
        <v>70</v>
      </c>
      <c r="CMF1" s="43" t="s">
        <v>70</v>
      </c>
      <c r="CMG1" s="43" t="s">
        <v>70</v>
      </c>
      <c r="CMH1" s="43" t="s">
        <v>70</v>
      </c>
      <c r="CMI1" s="43" t="s">
        <v>70</v>
      </c>
      <c r="CMJ1" s="43" t="s">
        <v>70</v>
      </c>
      <c r="CMK1" s="43" t="s">
        <v>70</v>
      </c>
      <c r="CML1" s="43" t="s">
        <v>70</v>
      </c>
      <c r="CMM1" s="43" t="s">
        <v>70</v>
      </c>
      <c r="CMN1" s="43" t="s">
        <v>70</v>
      </c>
      <c r="CMO1" s="43" t="s">
        <v>70</v>
      </c>
      <c r="CMP1" s="43" t="s">
        <v>70</v>
      </c>
      <c r="CMQ1" s="43" t="s">
        <v>70</v>
      </c>
      <c r="CMR1" s="43" t="s">
        <v>70</v>
      </c>
      <c r="CMS1" s="43" t="s">
        <v>70</v>
      </c>
      <c r="CMT1" s="43" t="s">
        <v>70</v>
      </c>
      <c r="CMU1" s="43" t="s">
        <v>70</v>
      </c>
      <c r="CMV1" s="43" t="s">
        <v>70</v>
      </c>
      <c r="CMW1" s="43" t="s">
        <v>70</v>
      </c>
      <c r="CMX1" s="43" t="s">
        <v>70</v>
      </c>
      <c r="CMY1" s="43" t="s">
        <v>70</v>
      </c>
      <c r="CMZ1" s="43" t="s">
        <v>70</v>
      </c>
      <c r="CNA1" s="43" t="s">
        <v>70</v>
      </c>
      <c r="CNB1" s="43" t="s">
        <v>70</v>
      </c>
      <c r="CNC1" s="43" t="s">
        <v>70</v>
      </c>
      <c r="CND1" s="43" t="s">
        <v>70</v>
      </c>
      <c r="CNE1" s="43" t="s">
        <v>70</v>
      </c>
      <c r="CNF1" s="43" t="s">
        <v>70</v>
      </c>
      <c r="CNG1" s="43" t="s">
        <v>70</v>
      </c>
      <c r="CNH1" s="43" t="s">
        <v>70</v>
      </c>
      <c r="CNI1" s="43" t="s">
        <v>70</v>
      </c>
      <c r="CNJ1" s="43" t="s">
        <v>70</v>
      </c>
      <c r="CNK1" s="43" t="s">
        <v>70</v>
      </c>
      <c r="CNL1" s="43" t="s">
        <v>70</v>
      </c>
      <c r="CNM1" s="43" t="s">
        <v>70</v>
      </c>
      <c r="CNN1" s="43" t="s">
        <v>70</v>
      </c>
      <c r="CNO1" s="43" t="s">
        <v>70</v>
      </c>
      <c r="CNP1" s="43" t="s">
        <v>70</v>
      </c>
      <c r="CNQ1" s="43" t="s">
        <v>79</v>
      </c>
      <c r="CNR1" s="43" t="s">
        <v>79</v>
      </c>
      <c r="CNS1" s="43" t="s">
        <v>79</v>
      </c>
      <c r="CNT1" s="43" t="s">
        <v>79</v>
      </c>
      <c r="CNU1" s="43" t="s">
        <v>79</v>
      </c>
      <c r="CNV1" s="43" t="s">
        <v>79</v>
      </c>
      <c r="CNW1" s="43" t="s">
        <v>79</v>
      </c>
      <c r="CNX1" s="43" t="s">
        <v>79</v>
      </c>
      <c r="CNY1" s="43" t="s">
        <v>79</v>
      </c>
      <c r="CNZ1" s="43" t="s">
        <v>79</v>
      </c>
      <c r="COA1" s="43" t="s">
        <v>79</v>
      </c>
      <c r="COB1" s="43" t="s">
        <v>79</v>
      </c>
      <c r="COC1" s="43" t="s">
        <v>79</v>
      </c>
      <c r="COD1" s="43" t="s">
        <v>79</v>
      </c>
      <c r="COE1" s="43" t="s">
        <v>79</v>
      </c>
      <c r="COF1" s="43" t="s">
        <v>79</v>
      </c>
      <c r="COG1" s="43" t="s">
        <v>79</v>
      </c>
      <c r="COH1" s="43" t="s">
        <v>79</v>
      </c>
      <c r="COI1" s="43" t="s">
        <v>79</v>
      </c>
      <c r="COJ1" s="43" t="s">
        <v>79</v>
      </c>
      <c r="COK1" s="43" t="s">
        <v>79</v>
      </c>
      <c r="COL1" s="43" t="s">
        <v>79</v>
      </c>
      <c r="COM1" s="43" t="s">
        <v>79</v>
      </c>
      <c r="CON1" s="43" t="s">
        <v>79</v>
      </c>
      <c r="COO1" s="43" t="s">
        <v>79</v>
      </c>
      <c r="COP1" s="43" t="s">
        <v>79</v>
      </c>
      <c r="COQ1" s="43" t="s">
        <v>79</v>
      </c>
      <c r="COR1" s="43" t="s">
        <v>79</v>
      </c>
      <c r="COS1" s="43" t="s">
        <v>79</v>
      </c>
      <c r="COT1" s="43" t="s">
        <v>79</v>
      </c>
      <c r="COU1" s="43" t="s">
        <v>79</v>
      </c>
      <c r="COV1" s="43" t="s">
        <v>79</v>
      </c>
      <c r="COW1" s="43" t="s">
        <v>79</v>
      </c>
      <c r="COX1" s="43" t="s">
        <v>79</v>
      </c>
      <c r="COY1" s="43" t="s">
        <v>79</v>
      </c>
      <c r="COZ1" s="43" t="s">
        <v>79</v>
      </c>
      <c r="CPA1" s="43" t="s">
        <v>79</v>
      </c>
      <c r="CPB1" s="43" t="s">
        <v>79</v>
      </c>
      <c r="CPC1" s="43" t="s">
        <v>79</v>
      </c>
      <c r="CPD1" s="43" t="s">
        <v>79</v>
      </c>
      <c r="CPE1" s="43" t="s">
        <v>79</v>
      </c>
      <c r="CPF1" s="43" t="s">
        <v>79</v>
      </c>
      <c r="CPG1" s="43" t="s">
        <v>79</v>
      </c>
      <c r="CPH1" s="43" t="s">
        <v>79</v>
      </c>
      <c r="CPI1" s="43" t="s">
        <v>79</v>
      </c>
      <c r="CPJ1" s="43" t="s">
        <v>79</v>
      </c>
      <c r="CPK1" s="43" t="s">
        <v>79</v>
      </c>
      <c r="CPL1" s="43" t="s">
        <v>79</v>
      </c>
      <c r="CPM1" s="43" t="s">
        <v>79</v>
      </c>
      <c r="CPN1" s="43" t="s">
        <v>79</v>
      </c>
      <c r="CPO1" s="43" t="s">
        <v>79</v>
      </c>
      <c r="CPP1" s="43" t="s">
        <v>79</v>
      </c>
      <c r="CPQ1" s="43" t="s">
        <v>79</v>
      </c>
      <c r="CPR1" s="43" t="s">
        <v>79</v>
      </c>
      <c r="CPS1" s="43" t="s">
        <v>79</v>
      </c>
      <c r="CPT1" s="43" t="s">
        <v>79</v>
      </c>
      <c r="CPU1" s="43" t="s">
        <v>79</v>
      </c>
      <c r="CPV1" s="43" t="s">
        <v>79</v>
      </c>
      <c r="CPW1" s="43" t="s">
        <v>79</v>
      </c>
      <c r="CPX1" s="43" t="s">
        <v>79</v>
      </c>
      <c r="CPY1" s="43" t="s">
        <v>79</v>
      </c>
      <c r="CPZ1" s="43" t="s">
        <v>79</v>
      </c>
      <c r="CQA1" s="43" t="s">
        <v>79</v>
      </c>
      <c r="CQB1" s="43" t="s">
        <v>79</v>
      </c>
      <c r="CQC1" s="43" t="s">
        <v>79</v>
      </c>
      <c r="CQD1" s="43" t="s">
        <v>79</v>
      </c>
      <c r="CQE1" s="43" t="s">
        <v>79</v>
      </c>
      <c r="CQF1" s="43" t="s">
        <v>79</v>
      </c>
      <c r="CQG1" s="43" t="s">
        <v>79</v>
      </c>
      <c r="CQH1" s="43" t="s">
        <v>79</v>
      </c>
      <c r="CQI1" s="43" t="s">
        <v>79</v>
      </c>
      <c r="CQJ1" s="43" t="s">
        <v>79</v>
      </c>
      <c r="CQK1" s="43" t="s">
        <v>79</v>
      </c>
      <c r="CQL1" s="43" t="s">
        <v>79</v>
      </c>
      <c r="CQM1" s="43" t="s">
        <v>79</v>
      </c>
      <c r="CQN1" s="43" t="s">
        <v>79</v>
      </c>
      <c r="CQO1" s="43" t="s">
        <v>79</v>
      </c>
      <c r="CQP1" s="43" t="s">
        <v>79</v>
      </c>
      <c r="CQQ1" s="43" t="s">
        <v>79</v>
      </c>
      <c r="CQR1" s="43" t="s">
        <v>79</v>
      </c>
      <c r="CQS1" s="43" t="s">
        <v>79</v>
      </c>
      <c r="CQT1" s="43" t="s">
        <v>79</v>
      </c>
      <c r="CQU1" s="43" t="s">
        <v>79</v>
      </c>
      <c r="CQV1" s="43" t="s">
        <v>80</v>
      </c>
      <c r="CQW1" s="43" t="s">
        <v>80</v>
      </c>
      <c r="CQX1" s="43" t="s">
        <v>80</v>
      </c>
      <c r="CQY1" s="43" t="s">
        <v>80</v>
      </c>
      <c r="CQZ1" s="43" t="s">
        <v>80</v>
      </c>
      <c r="CRA1" s="43" t="s">
        <v>80</v>
      </c>
      <c r="CRB1" s="43" t="s">
        <v>80</v>
      </c>
      <c r="CRC1" s="43" t="s">
        <v>80</v>
      </c>
      <c r="CRD1" s="43" t="s">
        <v>80</v>
      </c>
      <c r="CRE1" s="43" t="s">
        <v>80</v>
      </c>
      <c r="CRF1" s="43" t="s">
        <v>80</v>
      </c>
      <c r="CRG1" s="43" t="s">
        <v>80</v>
      </c>
      <c r="CRH1" s="43" t="s">
        <v>80</v>
      </c>
      <c r="CRI1" s="43" t="s">
        <v>80</v>
      </c>
      <c r="CRJ1" s="43" t="s">
        <v>80</v>
      </c>
      <c r="CRK1" s="43" t="s">
        <v>80</v>
      </c>
      <c r="CRL1" s="43" t="s">
        <v>80</v>
      </c>
      <c r="CRM1" s="43" t="s">
        <v>80</v>
      </c>
      <c r="CRN1" s="43" t="s">
        <v>80</v>
      </c>
      <c r="CRO1" s="43" t="s">
        <v>80</v>
      </c>
      <c r="CRP1" s="43" t="s">
        <v>80</v>
      </c>
      <c r="CRQ1" s="43" t="s">
        <v>80</v>
      </c>
      <c r="CRR1" s="43" t="s">
        <v>80</v>
      </c>
      <c r="CRS1" s="43" t="s">
        <v>80</v>
      </c>
      <c r="CRT1" s="43" t="s">
        <v>80</v>
      </c>
      <c r="CRU1" s="43" t="s">
        <v>80</v>
      </c>
      <c r="CRV1" s="43" t="s">
        <v>80</v>
      </c>
      <c r="CRW1" s="43" t="s">
        <v>80</v>
      </c>
      <c r="CRX1" s="43" t="s">
        <v>80</v>
      </c>
      <c r="CRY1" s="43" t="s">
        <v>80</v>
      </c>
      <c r="CRZ1" s="43" t="s">
        <v>80</v>
      </c>
      <c r="CSA1" s="43" t="s">
        <v>80</v>
      </c>
      <c r="CSB1" s="43" t="s">
        <v>80</v>
      </c>
      <c r="CSC1" s="43" t="s">
        <v>80</v>
      </c>
      <c r="CSD1" s="43" t="s">
        <v>80</v>
      </c>
      <c r="CSE1" s="43" t="s">
        <v>80</v>
      </c>
      <c r="CSF1" s="43" t="s">
        <v>80</v>
      </c>
      <c r="CSG1" s="43" t="s">
        <v>80</v>
      </c>
      <c r="CSH1" s="43" t="s">
        <v>80</v>
      </c>
      <c r="CSI1" s="43" t="s">
        <v>80</v>
      </c>
      <c r="CSJ1" s="43" t="s">
        <v>80</v>
      </c>
      <c r="CSK1" s="43" t="s">
        <v>80</v>
      </c>
      <c r="CSL1" s="43" t="s">
        <v>80</v>
      </c>
      <c r="CSM1" s="43" t="s">
        <v>80</v>
      </c>
      <c r="CSN1" s="43" t="s">
        <v>80</v>
      </c>
      <c r="CSO1" s="43" t="s">
        <v>80</v>
      </c>
      <c r="CSP1" s="43" t="s">
        <v>80</v>
      </c>
      <c r="CSQ1" s="43" t="s">
        <v>80</v>
      </c>
      <c r="CSR1" s="43" t="s">
        <v>80</v>
      </c>
      <c r="CSS1" s="43" t="s">
        <v>80</v>
      </c>
      <c r="CST1" s="43" t="s">
        <v>80</v>
      </c>
      <c r="CSU1" s="43" t="s">
        <v>80</v>
      </c>
      <c r="CSV1" s="43" t="s">
        <v>80</v>
      </c>
      <c r="CSW1" s="43" t="s">
        <v>80</v>
      </c>
      <c r="CSX1" s="43" t="s">
        <v>80</v>
      </c>
      <c r="CSY1" s="43" t="s">
        <v>80</v>
      </c>
      <c r="CSZ1" s="43" t="s">
        <v>80</v>
      </c>
      <c r="CTA1" s="43" t="s">
        <v>80</v>
      </c>
      <c r="CTB1" s="43" t="s">
        <v>80</v>
      </c>
      <c r="CTC1" s="43" t="s">
        <v>80</v>
      </c>
      <c r="CTD1" s="43" t="s">
        <v>80</v>
      </c>
      <c r="CTE1" s="43" t="s">
        <v>80</v>
      </c>
      <c r="CTF1" s="43" t="s">
        <v>80</v>
      </c>
      <c r="CTG1" s="43" t="s">
        <v>80</v>
      </c>
      <c r="CTH1" s="43" t="s">
        <v>80</v>
      </c>
      <c r="CTI1" s="43" t="s">
        <v>80</v>
      </c>
      <c r="CTJ1" s="43" t="s">
        <v>80</v>
      </c>
      <c r="CTK1" s="43" t="s">
        <v>80</v>
      </c>
      <c r="CTL1" s="43" t="s">
        <v>80</v>
      </c>
      <c r="CTM1" s="43" t="s">
        <v>80</v>
      </c>
      <c r="CTN1" s="43" t="s">
        <v>80</v>
      </c>
      <c r="CTO1" s="43" t="s">
        <v>80</v>
      </c>
      <c r="CTP1" s="43" t="s">
        <v>80</v>
      </c>
      <c r="CTQ1" s="43" t="s">
        <v>80</v>
      </c>
      <c r="CTR1" s="43" t="s">
        <v>80</v>
      </c>
      <c r="CTS1" s="43" t="s">
        <v>80</v>
      </c>
      <c r="CTT1" s="43" t="s">
        <v>80</v>
      </c>
      <c r="CTU1" s="43" t="s">
        <v>80</v>
      </c>
      <c r="CTV1" s="43" t="s">
        <v>80</v>
      </c>
      <c r="CTW1" s="43" t="s">
        <v>80</v>
      </c>
      <c r="CTX1" s="43" t="s">
        <v>80</v>
      </c>
      <c r="CTY1" s="43" t="s">
        <v>80</v>
      </c>
      <c r="CTZ1" s="43" t="s">
        <v>80</v>
      </c>
      <c r="CUA1" s="43" t="s">
        <v>81</v>
      </c>
      <c r="CUB1" s="43" t="s">
        <v>81</v>
      </c>
      <c r="CUC1" s="43" t="s">
        <v>81</v>
      </c>
      <c r="CUD1" s="43" t="s">
        <v>81</v>
      </c>
      <c r="CUE1" s="43" t="s">
        <v>81</v>
      </c>
      <c r="CUF1" s="43" t="s">
        <v>81</v>
      </c>
      <c r="CUG1" s="43" t="s">
        <v>81</v>
      </c>
      <c r="CUH1" s="43" t="s">
        <v>81</v>
      </c>
      <c r="CUI1" s="43" t="s">
        <v>81</v>
      </c>
      <c r="CUJ1" s="43" t="s">
        <v>81</v>
      </c>
      <c r="CUK1" s="43" t="s">
        <v>81</v>
      </c>
      <c r="CUL1" s="43" t="s">
        <v>81</v>
      </c>
      <c r="CUM1" s="43" t="s">
        <v>81</v>
      </c>
      <c r="CUN1" s="43" t="s">
        <v>81</v>
      </c>
      <c r="CUO1" s="43" t="s">
        <v>81</v>
      </c>
      <c r="CUP1" s="43" t="s">
        <v>81</v>
      </c>
      <c r="CUQ1" s="43" t="s">
        <v>81</v>
      </c>
      <c r="CUR1" s="43" t="s">
        <v>81</v>
      </c>
      <c r="CUS1" s="43" t="s">
        <v>81</v>
      </c>
      <c r="CUT1" s="43" t="s">
        <v>81</v>
      </c>
      <c r="CUU1" s="43" t="s">
        <v>81</v>
      </c>
      <c r="CUV1" s="43" t="s">
        <v>81</v>
      </c>
      <c r="CUW1" s="43" t="s">
        <v>81</v>
      </c>
      <c r="CUX1" s="43" t="s">
        <v>81</v>
      </c>
      <c r="CUY1" s="43" t="s">
        <v>81</v>
      </c>
      <c r="CUZ1" s="43" t="s">
        <v>81</v>
      </c>
      <c r="CVA1" s="43" t="s">
        <v>81</v>
      </c>
      <c r="CVB1" s="43" t="s">
        <v>81</v>
      </c>
      <c r="CVC1" s="43" t="s">
        <v>81</v>
      </c>
      <c r="CVD1" s="43" t="s">
        <v>81</v>
      </c>
      <c r="CVE1" s="43" t="s">
        <v>81</v>
      </c>
      <c r="CVF1" s="43" t="s">
        <v>81</v>
      </c>
      <c r="CVG1" s="43" t="s">
        <v>81</v>
      </c>
      <c r="CVH1" s="43" t="s">
        <v>81</v>
      </c>
      <c r="CVI1" s="43" t="s">
        <v>81</v>
      </c>
      <c r="CVJ1" s="43" t="s">
        <v>81</v>
      </c>
      <c r="CVK1" s="43" t="s">
        <v>81</v>
      </c>
      <c r="CVL1" s="43" t="s">
        <v>81</v>
      </c>
      <c r="CVM1" s="43" t="s">
        <v>81</v>
      </c>
      <c r="CVN1" s="43" t="s">
        <v>81</v>
      </c>
      <c r="CVO1" s="43" t="s">
        <v>81</v>
      </c>
      <c r="CVP1" s="43" t="s">
        <v>81</v>
      </c>
      <c r="CVQ1" s="43" t="s">
        <v>81</v>
      </c>
      <c r="CVR1" s="43" t="s">
        <v>81</v>
      </c>
      <c r="CVS1" s="43" t="s">
        <v>81</v>
      </c>
      <c r="CVT1" s="43" t="s">
        <v>81</v>
      </c>
      <c r="CVU1" s="43" t="s">
        <v>81</v>
      </c>
      <c r="CVV1" s="43" t="s">
        <v>81</v>
      </c>
      <c r="CVW1" s="43" t="s">
        <v>81</v>
      </c>
      <c r="CVX1" s="43" t="s">
        <v>81</v>
      </c>
      <c r="CVY1" s="43" t="s">
        <v>81</v>
      </c>
      <c r="CVZ1" s="43" t="s">
        <v>81</v>
      </c>
      <c r="CWA1" s="43" t="s">
        <v>81</v>
      </c>
      <c r="CWB1" s="43" t="s">
        <v>81</v>
      </c>
      <c r="CWC1" s="43" t="s">
        <v>81</v>
      </c>
      <c r="CWD1" s="43" t="s">
        <v>81</v>
      </c>
      <c r="CWE1" s="43" t="s">
        <v>81</v>
      </c>
      <c r="CWF1" s="43" t="s">
        <v>81</v>
      </c>
      <c r="CWG1" s="43" t="s">
        <v>81</v>
      </c>
      <c r="CWH1" s="43" t="s">
        <v>81</v>
      </c>
      <c r="CWI1" s="43" t="s">
        <v>81</v>
      </c>
      <c r="CWJ1" s="43" t="s">
        <v>81</v>
      </c>
      <c r="CWK1" s="43" t="s">
        <v>81</v>
      </c>
      <c r="CWL1" s="43" t="s">
        <v>81</v>
      </c>
      <c r="CWM1" s="43" t="s">
        <v>81</v>
      </c>
      <c r="CWN1" s="43" t="s">
        <v>81</v>
      </c>
      <c r="CWO1" s="43" t="s">
        <v>81</v>
      </c>
      <c r="CWP1" s="43" t="s">
        <v>81</v>
      </c>
      <c r="CWQ1" s="43" t="s">
        <v>81</v>
      </c>
      <c r="CWR1" s="43" t="s">
        <v>81</v>
      </c>
      <c r="CWS1" s="43" t="s">
        <v>81</v>
      </c>
      <c r="CWT1" s="43" t="s">
        <v>81</v>
      </c>
      <c r="CWU1" s="43" t="s">
        <v>81</v>
      </c>
      <c r="CWV1" s="43" t="s">
        <v>81</v>
      </c>
      <c r="CWW1" s="43" t="s">
        <v>81</v>
      </c>
      <c r="CWX1" s="43" t="s">
        <v>81</v>
      </c>
      <c r="CWY1" s="43" t="s">
        <v>81</v>
      </c>
      <c r="CWZ1" s="43" t="s">
        <v>81</v>
      </c>
      <c r="CXA1" s="43" t="s">
        <v>81</v>
      </c>
      <c r="CXB1" s="43" t="s">
        <v>81</v>
      </c>
      <c r="CXC1" s="43" t="s">
        <v>81</v>
      </c>
      <c r="CXD1" s="43" t="s">
        <v>81</v>
      </c>
      <c r="CXE1" s="43" t="s">
        <v>81</v>
      </c>
      <c r="CXF1" s="43" t="s">
        <v>82</v>
      </c>
      <c r="CXG1" s="43" t="s">
        <v>82</v>
      </c>
      <c r="CXH1" s="43" t="s">
        <v>82</v>
      </c>
      <c r="CXI1" s="43" t="s">
        <v>82</v>
      </c>
      <c r="CXJ1" s="43" t="s">
        <v>82</v>
      </c>
      <c r="CXK1" s="43" t="s">
        <v>82</v>
      </c>
      <c r="CXL1" s="43" t="s">
        <v>82</v>
      </c>
      <c r="CXM1" s="43" t="s">
        <v>82</v>
      </c>
      <c r="CXN1" s="43" t="s">
        <v>82</v>
      </c>
      <c r="CXO1" s="43" t="s">
        <v>82</v>
      </c>
      <c r="CXP1" s="43" t="s">
        <v>82</v>
      </c>
      <c r="CXQ1" s="43" t="s">
        <v>82</v>
      </c>
      <c r="CXR1" s="43" t="s">
        <v>82</v>
      </c>
      <c r="CXS1" s="43" t="s">
        <v>82</v>
      </c>
      <c r="CXT1" s="43" t="s">
        <v>82</v>
      </c>
      <c r="CXU1" s="43" t="s">
        <v>82</v>
      </c>
      <c r="CXV1" s="43" t="s">
        <v>82</v>
      </c>
      <c r="CXW1" s="43" t="s">
        <v>82</v>
      </c>
      <c r="CXX1" s="43" t="s">
        <v>82</v>
      </c>
      <c r="CXY1" s="43" t="s">
        <v>82</v>
      </c>
      <c r="CXZ1" s="43" t="s">
        <v>82</v>
      </c>
      <c r="CYA1" s="43" t="s">
        <v>82</v>
      </c>
      <c r="CYB1" s="43" t="s">
        <v>82</v>
      </c>
      <c r="CYC1" s="43" t="s">
        <v>82</v>
      </c>
      <c r="CYD1" s="43" t="s">
        <v>82</v>
      </c>
      <c r="CYE1" s="43" t="s">
        <v>82</v>
      </c>
      <c r="CYF1" s="43" t="s">
        <v>82</v>
      </c>
      <c r="CYG1" s="43" t="s">
        <v>82</v>
      </c>
      <c r="CYH1" s="43" t="s">
        <v>82</v>
      </c>
      <c r="CYI1" s="43" t="s">
        <v>82</v>
      </c>
      <c r="CYJ1" s="43" t="s">
        <v>82</v>
      </c>
      <c r="CYK1" s="43" t="s">
        <v>82</v>
      </c>
      <c r="CYL1" s="43" t="s">
        <v>82</v>
      </c>
      <c r="CYM1" s="43" t="s">
        <v>82</v>
      </c>
      <c r="CYN1" s="43" t="s">
        <v>82</v>
      </c>
      <c r="CYO1" s="43" t="s">
        <v>82</v>
      </c>
      <c r="CYP1" s="43" t="s">
        <v>82</v>
      </c>
      <c r="CYQ1" s="43" t="s">
        <v>82</v>
      </c>
      <c r="CYR1" s="43" t="s">
        <v>82</v>
      </c>
      <c r="CYS1" s="43" t="s">
        <v>82</v>
      </c>
      <c r="CYT1" s="43" t="s">
        <v>82</v>
      </c>
      <c r="CYU1" s="43" t="s">
        <v>82</v>
      </c>
      <c r="CYV1" s="43" t="s">
        <v>82</v>
      </c>
      <c r="CYW1" s="43" t="s">
        <v>82</v>
      </c>
      <c r="CYX1" s="43" t="s">
        <v>82</v>
      </c>
      <c r="CYY1" s="43" t="s">
        <v>82</v>
      </c>
      <c r="CYZ1" s="43" t="s">
        <v>82</v>
      </c>
      <c r="CZA1" s="43" t="s">
        <v>82</v>
      </c>
      <c r="CZB1" s="43" t="s">
        <v>82</v>
      </c>
      <c r="CZC1" s="43" t="s">
        <v>82</v>
      </c>
      <c r="CZD1" s="43" t="s">
        <v>82</v>
      </c>
      <c r="CZE1" s="43" t="s">
        <v>82</v>
      </c>
      <c r="CZF1" s="43" t="s">
        <v>82</v>
      </c>
      <c r="CZG1" s="43" t="s">
        <v>82</v>
      </c>
      <c r="CZH1" s="43" t="s">
        <v>82</v>
      </c>
      <c r="CZI1" s="43" t="s">
        <v>82</v>
      </c>
      <c r="CZJ1" s="43" t="s">
        <v>82</v>
      </c>
      <c r="CZK1" s="43" t="s">
        <v>82</v>
      </c>
      <c r="CZL1" s="43" t="s">
        <v>82</v>
      </c>
      <c r="CZM1" s="43" t="s">
        <v>82</v>
      </c>
      <c r="CZN1" s="43" t="s">
        <v>82</v>
      </c>
      <c r="CZO1" s="43" t="s">
        <v>82</v>
      </c>
      <c r="CZP1" s="43" t="s">
        <v>82</v>
      </c>
      <c r="CZQ1" s="43" t="s">
        <v>82</v>
      </c>
      <c r="CZR1" s="43" t="s">
        <v>82</v>
      </c>
      <c r="CZS1" s="43" t="s">
        <v>82</v>
      </c>
      <c r="CZT1" s="43" t="s">
        <v>82</v>
      </c>
      <c r="CZU1" s="43" t="s">
        <v>82</v>
      </c>
      <c r="CZV1" s="43" t="s">
        <v>82</v>
      </c>
      <c r="CZW1" s="43" t="s">
        <v>82</v>
      </c>
      <c r="CZX1" s="43" t="s">
        <v>82</v>
      </c>
      <c r="CZY1" s="43" t="s">
        <v>82</v>
      </c>
      <c r="CZZ1" s="43" t="s">
        <v>82</v>
      </c>
      <c r="DAA1" s="43" t="s">
        <v>82</v>
      </c>
      <c r="DAB1" s="43" t="s">
        <v>82</v>
      </c>
      <c r="DAC1" s="43" t="s">
        <v>82</v>
      </c>
      <c r="DAD1" s="43" t="s">
        <v>82</v>
      </c>
      <c r="DAE1" s="43" t="s">
        <v>82</v>
      </c>
      <c r="DAF1" s="43" t="s">
        <v>82</v>
      </c>
      <c r="DAG1" s="43" t="s">
        <v>82</v>
      </c>
      <c r="DAH1" s="43" t="s">
        <v>82</v>
      </c>
      <c r="DAI1" s="43" t="s">
        <v>82</v>
      </c>
      <c r="DAJ1" s="43" t="s">
        <v>82</v>
      </c>
      <c r="DAK1" s="43" t="s">
        <v>83</v>
      </c>
      <c r="DAL1" s="43" t="s">
        <v>83</v>
      </c>
      <c r="DAM1" s="43" t="s">
        <v>83</v>
      </c>
      <c r="DAN1" s="43" t="s">
        <v>83</v>
      </c>
      <c r="DAO1" s="43" t="s">
        <v>83</v>
      </c>
      <c r="DAP1" s="43" t="s">
        <v>83</v>
      </c>
      <c r="DAQ1" s="43" t="s">
        <v>83</v>
      </c>
      <c r="DAR1" s="43" t="s">
        <v>83</v>
      </c>
      <c r="DAS1" s="43" t="s">
        <v>83</v>
      </c>
      <c r="DAT1" s="43" t="s">
        <v>83</v>
      </c>
      <c r="DAU1" s="43" t="s">
        <v>83</v>
      </c>
      <c r="DAV1" s="43" t="s">
        <v>83</v>
      </c>
      <c r="DAW1" s="43" t="s">
        <v>83</v>
      </c>
      <c r="DAX1" s="43" t="s">
        <v>83</v>
      </c>
      <c r="DAY1" s="43" t="s">
        <v>83</v>
      </c>
      <c r="DAZ1" s="43" t="s">
        <v>83</v>
      </c>
      <c r="DBA1" s="43" t="s">
        <v>83</v>
      </c>
      <c r="DBB1" s="43" t="s">
        <v>83</v>
      </c>
      <c r="DBC1" s="43" t="s">
        <v>83</v>
      </c>
      <c r="DBD1" s="43" t="s">
        <v>83</v>
      </c>
      <c r="DBE1" s="43" t="s">
        <v>83</v>
      </c>
      <c r="DBF1" s="43" t="s">
        <v>83</v>
      </c>
      <c r="DBG1" s="43" t="s">
        <v>83</v>
      </c>
      <c r="DBH1" s="43" t="s">
        <v>83</v>
      </c>
      <c r="DBI1" s="43" t="s">
        <v>83</v>
      </c>
      <c r="DBJ1" s="43" t="s">
        <v>83</v>
      </c>
      <c r="DBK1" s="43" t="s">
        <v>83</v>
      </c>
      <c r="DBL1" s="43" t="s">
        <v>83</v>
      </c>
      <c r="DBM1" s="43" t="s">
        <v>83</v>
      </c>
      <c r="DBN1" s="43" t="s">
        <v>83</v>
      </c>
      <c r="DBO1" s="43" t="s">
        <v>83</v>
      </c>
      <c r="DBP1" s="43" t="s">
        <v>83</v>
      </c>
      <c r="DBQ1" s="43" t="s">
        <v>83</v>
      </c>
      <c r="DBR1" s="43" t="s">
        <v>83</v>
      </c>
      <c r="DBS1" s="43" t="s">
        <v>83</v>
      </c>
      <c r="DBT1" s="43" t="s">
        <v>83</v>
      </c>
      <c r="DBU1" s="43" t="s">
        <v>83</v>
      </c>
      <c r="DBV1" s="43" t="s">
        <v>83</v>
      </c>
      <c r="DBW1" s="43" t="s">
        <v>83</v>
      </c>
      <c r="DBX1" s="43" t="s">
        <v>83</v>
      </c>
      <c r="DBY1" s="43" t="s">
        <v>83</v>
      </c>
      <c r="DBZ1" s="43" t="s">
        <v>83</v>
      </c>
      <c r="DCA1" s="43" t="s">
        <v>83</v>
      </c>
      <c r="DCB1" s="43" t="s">
        <v>83</v>
      </c>
      <c r="DCC1" s="43" t="s">
        <v>83</v>
      </c>
      <c r="DCD1" s="43" t="s">
        <v>83</v>
      </c>
      <c r="DCE1" s="43" t="s">
        <v>83</v>
      </c>
      <c r="DCF1" s="43" t="s">
        <v>83</v>
      </c>
      <c r="DCG1" s="43" t="s">
        <v>83</v>
      </c>
      <c r="DCH1" s="43" t="s">
        <v>83</v>
      </c>
      <c r="DCI1" s="43" t="s">
        <v>83</v>
      </c>
      <c r="DCJ1" s="43" t="s">
        <v>83</v>
      </c>
      <c r="DCK1" s="43" t="s">
        <v>83</v>
      </c>
      <c r="DCL1" s="43" t="s">
        <v>83</v>
      </c>
      <c r="DCM1" s="43" t="s">
        <v>83</v>
      </c>
      <c r="DCN1" s="43" t="s">
        <v>83</v>
      </c>
      <c r="DCO1" s="43" t="s">
        <v>83</v>
      </c>
      <c r="DCP1" s="43" t="s">
        <v>83</v>
      </c>
      <c r="DCQ1" s="43" t="s">
        <v>83</v>
      </c>
      <c r="DCR1" s="43" t="s">
        <v>83</v>
      </c>
      <c r="DCS1" s="43" t="s">
        <v>83</v>
      </c>
      <c r="DCT1" s="43" t="s">
        <v>83</v>
      </c>
      <c r="DCU1" s="43" t="s">
        <v>83</v>
      </c>
      <c r="DCV1" s="43" t="s">
        <v>83</v>
      </c>
      <c r="DCW1" s="43" t="s">
        <v>83</v>
      </c>
      <c r="DCX1" s="43" t="s">
        <v>83</v>
      </c>
      <c r="DCY1" s="43" t="s">
        <v>83</v>
      </c>
      <c r="DCZ1" s="43" t="s">
        <v>83</v>
      </c>
      <c r="DDA1" s="43" t="s">
        <v>83</v>
      </c>
      <c r="DDB1" s="43" t="s">
        <v>83</v>
      </c>
      <c r="DDC1" s="43" t="s">
        <v>83</v>
      </c>
      <c r="DDD1" s="43" t="s">
        <v>83</v>
      </c>
      <c r="DDE1" s="43" t="s">
        <v>83</v>
      </c>
      <c r="DDF1" s="43" t="s">
        <v>83</v>
      </c>
      <c r="DDG1" s="43" t="s">
        <v>83</v>
      </c>
      <c r="DDH1" s="43" t="s">
        <v>83</v>
      </c>
      <c r="DDI1" s="43" t="s">
        <v>83</v>
      </c>
      <c r="DDJ1" s="43" t="s">
        <v>83</v>
      </c>
      <c r="DDK1" s="43" t="s">
        <v>83</v>
      </c>
      <c r="DDL1" s="43" t="s">
        <v>83</v>
      </c>
      <c r="DDM1" s="43" t="s">
        <v>83</v>
      </c>
      <c r="DDN1" s="43" t="s">
        <v>83</v>
      </c>
      <c r="DDO1" s="43" t="s">
        <v>83</v>
      </c>
      <c r="DDP1" s="43" t="s">
        <v>88</v>
      </c>
      <c r="DDQ1" s="43" t="s">
        <v>88</v>
      </c>
      <c r="DDR1" s="43" t="s">
        <v>88</v>
      </c>
      <c r="DDS1" s="43" t="s">
        <v>88</v>
      </c>
      <c r="DDT1" s="43" t="s">
        <v>88</v>
      </c>
      <c r="DDU1" s="43" t="s">
        <v>88</v>
      </c>
      <c r="DDV1" s="43" t="s">
        <v>88</v>
      </c>
      <c r="DDW1" s="43" t="s">
        <v>88</v>
      </c>
      <c r="DDX1" s="43" t="s">
        <v>88</v>
      </c>
      <c r="DDY1" s="43" t="s">
        <v>88</v>
      </c>
      <c r="DDZ1" s="43" t="s">
        <v>88</v>
      </c>
      <c r="DEA1" s="43" t="s">
        <v>88</v>
      </c>
      <c r="DEB1" s="43" t="s">
        <v>88</v>
      </c>
      <c r="DEC1" s="43" t="s">
        <v>88</v>
      </c>
      <c r="DED1" s="43" t="s">
        <v>88</v>
      </c>
      <c r="DEE1" s="43" t="s">
        <v>88</v>
      </c>
      <c r="DEF1" s="43" t="s">
        <v>88</v>
      </c>
      <c r="DEG1" s="43" t="s">
        <v>88</v>
      </c>
      <c r="DEH1" s="43" t="s">
        <v>88</v>
      </c>
      <c r="DEI1" s="43" t="s">
        <v>88</v>
      </c>
      <c r="DEJ1" s="43" t="s">
        <v>88</v>
      </c>
      <c r="DEK1" s="43" t="s">
        <v>88</v>
      </c>
      <c r="DEL1" s="43" t="s">
        <v>88</v>
      </c>
      <c r="DEM1" s="43" t="s">
        <v>88</v>
      </c>
      <c r="DEN1" s="43" t="s">
        <v>88</v>
      </c>
      <c r="DEO1" s="43" t="s">
        <v>88</v>
      </c>
      <c r="DEP1" s="43" t="s">
        <v>88</v>
      </c>
      <c r="DEQ1" s="43" t="s">
        <v>88</v>
      </c>
      <c r="DER1" s="43" t="s">
        <v>88</v>
      </c>
      <c r="DES1" s="43" t="s">
        <v>88</v>
      </c>
      <c r="DET1" s="43" t="s">
        <v>88</v>
      </c>
      <c r="DEU1" s="43" t="s">
        <v>88</v>
      </c>
      <c r="DEV1" s="43" t="s">
        <v>88</v>
      </c>
      <c r="DEW1" s="43" t="s">
        <v>88</v>
      </c>
      <c r="DEX1" s="43" t="s">
        <v>88</v>
      </c>
      <c r="DEY1" s="43" t="s">
        <v>88</v>
      </c>
      <c r="DEZ1" s="43" t="s">
        <v>88</v>
      </c>
      <c r="DFA1" s="43" t="s">
        <v>88</v>
      </c>
      <c r="DFB1" s="43" t="s">
        <v>88</v>
      </c>
      <c r="DFC1" s="43" t="s">
        <v>88</v>
      </c>
      <c r="DFD1" s="43" t="s">
        <v>88</v>
      </c>
      <c r="DFE1" s="43" t="s">
        <v>88</v>
      </c>
      <c r="DFF1" s="43" t="s">
        <v>88</v>
      </c>
      <c r="DFG1" s="43" t="s">
        <v>88</v>
      </c>
      <c r="DFH1" s="43" t="s">
        <v>88</v>
      </c>
      <c r="DFI1" s="43" t="s">
        <v>88</v>
      </c>
      <c r="DFJ1" s="43" t="s">
        <v>88</v>
      </c>
      <c r="DFK1" s="43" t="s">
        <v>88</v>
      </c>
      <c r="DFL1" s="43" t="s">
        <v>88</v>
      </c>
      <c r="DFM1" s="43" t="s">
        <v>88</v>
      </c>
      <c r="DFN1" s="43" t="s">
        <v>88</v>
      </c>
      <c r="DFO1" s="43" t="s">
        <v>88</v>
      </c>
      <c r="DFP1" s="43" t="s">
        <v>88</v>
      </c>
      <c r="DFQ1" s="43" t="s">
        <v>88</v>
      </c>
      <c r="DFR1" s="43" t="s">
        <v>88</v>
      </c>
      <c r="DFS1" s="43" t="s">
        <v>88</v>
      </c>
      <c r="DFT1" s="43" t="s">
        <v>88</v>
      </c>
      <c r="DFU1" s="43" t="s">
        <v>88</v>
      </c>
      <c r="DFV1" s="43" t="s">
        <v>88</v>
      </c>
      <c r="DFW1" s="43" t="s">
        <v>88</v>
      </c>
      <c r="DFX1" s="43" t="s">
        <v>88</v>
      </c>
      <c r="DFY1" s="43" t="s">
        <v>88</v>
      </c>
      <c r="DFZ1" s="43" t="s">
        <v>88</v>
      </c>
      <c r="DGA1" s="43" t="s">
        <v>88</v>
      </c>
      <c r="DGB1" s="43" t="s">
        <v>88</v>
      </c>
      <c r="DGC1" s="43" t="s">
        <v>88</v>
      </c>
      <c r="DGD1" s="43" t="s">
        <v>88</v>
      </c>
      <c r="DGE1" s="43" t="s">
        <v>88</v>
      </c>
      <c r="DGF1" s="43" t="s">
        <v>88</v>
      </c>
      <c r="DGG1" s="43" t="s">
        <v>88</v>
      </c>
      <c r="DGH1" s="43" t="s">
        <v>88</v>
      </c>
      <c r="DGI1" s="43" t="s">
        <v>88</v>
      </c>
      <c r="DGJ1" s="43" t="s">
        <v>88</v>
      </c>
      <c r="DGK1" s="43" t="s">
        <v>88</v>
      </c>
      <c r="DGL1" s="43" t="s">
        <v>88</v>
      </c>
      <c r="DGM1" s="43" t="s">
        <v>88</v>
      </c>
      <c r="DGN1" s="43" t="s">
        <v>88</v>
      </c>
      <c r="DGO1" s="43" t="s">
        <v>88</v>
      </c>
      <c r="DGP1" s="43" t="s">
        <v>88</v>
      </c>
      <c r="DGQ1" s="43" t="s">
        <v>88</v>
      </c>
      <c r="DGR1" s="43" t="s">
        <v>88</v>
      </c>
      <c r="DGS1" s="43" t="s">
        <v>88</v>
      </c>
      <c r="DGT1" s="43" t="s">
        <v>88</v>
      </c>
      <c r="DGU1" s="43" t="s">
        <v>89</v>
      </c>
      <c r="DGV1" s="43" t="s">
        <v>89</v>
      </c>
      <c r="DGW1" s="43" t="s">
        <v>89</v>
      </c>
      <c r="DGX1" s="43" t="s">
        <v>89</v>
      </c>
      <c r="DGY1" s="43" t="s">
        <v>89</v>
      </c>
      <c r="DGZ1" s="43" t="s">
        <v>89</v>
      </c>
      <c r="DHA1" s="43" t="s">
        <v>89</v>
      </c>
      <c r="DHB1" s="43" t="s">
        <v>89</v>
      </c>
      <c r="DHC1" s="43" t="s">
        <v>89</v>
      </c>
      <c r="DHD1" s="43" t="s">
        <v>89</v>
      </c>
      <c r="DHE1" s="43" t="s">
        <v>89</v>
      </c>
      <c r="DHF1" s="43" t="s">
        <v>89</v>
      </c>
      <c r="DHG1" s="43" t="s">
        <v>89</v>
      </c>
      <c r="DHH1" s="43" t="s">
        <v>89</v>
      </c>
      <c r="DHI1" s="43" t="s">
        <v>89</v>
      </c>
      <c r="DHJ1" s="43" t="s">
        <v>89</v>
      </c>
      <c r="DHK1" s="43" t="s">
        <v>89</v>
      </c>
      <c r="DHL1" s="43" t="s">
        <v>89</v>
      </c>
      <c r="DHM1" s="43" t="s">
        <v>89</v>
      </c>
      <c r="DHN1" s="43" t="s">
        <v>89</v>
      </c>
      <c r="DHO1" s="43" t="s">
        <v>89</v>
      </c>
      <c r="DHP1" s="43" t="s">
        <v>89</v>
      </c>
      <c r="DHQ1" s="43" t="s">
        <v>89</v>
      </c>
      <c r="DHR1" s="43" t="s">
        <v>89</v>
      </c>
      <c r="DHS1" s="43" t="s">
        <v>89</v>
      </c>
      <c r="DHT1" s="43" t="s">
        <v>89</v>
      </c>
      <c r="DHU1" s="43" t="s">
        <v>89</v>
      </c>
      <c r="DHV1" s="43" t="s">
        <v>89</v>
      </c>
      <c r="DHW1" s="43" t="s">
        <v>89</v>
      </c>
      <c r="DHX1" s="43" t="s">
        <v>89</v>
      </c>
      <c r="DHY1" s="43" t="s">
        <v>89</v>
      </c>
      <c r="DHZ1" s="43" t="s">
        <v>89</v>
      </c>
      <c r="DIA1" s="43" t="s">
        <v>89</v>
      </c>
      <c r="DIB1" s="43" t="s">
        <v>89</v>
      </c>
      <c r="DIC1" s="43" t="s">
        <v>89</v>
      </c>
      <c r="DID1" s="43" t="s">
        <v>89</v>
      </c>
      <c r="DIE1" s="43" t="s">
        <v>89</v>
      </c>
      <c r="DIF1" s="43" t="s">
        <v>89</v>
      </c>
      <c r="DIG1" s="43" t="s">
        <v>89</v>
      </c>
      <c r="DIH1" s="43" t="s">
        <v>89</v>
      </c>
      <c r="DII1" s="43" t="s">
        <v>89</v>
      </c>
      <c r="DIJ1" s="43" t="s">
        <v>89</v>
      </c>
      <c r="DIK1" s="43" t="s">
        <v>89</v>
      </c>
      <c r="DIL1" s="43" t="s">
        <v>89</v>
      </c>
      <c r="DIM1" s="43" t="s">
        <v>89</v>
      </c>
      <c r="DIN1" s="43" t="s">
        <v>89</v>
      </c>
      <c r="DIO1" s="43" t="s">
        <v>89</v>
      </c>
      <c r="DIP1" s="43" t="s">
        <v>89</v>
      </c>
      <c r="DIQ1" s="43" t="s">
        <v>89</v>
      </c>
      <c r="DIR1" s="43" t="s">
        <v>89</v>
      </c>
      <c r="DIS1" s="43" t="s">
        <v>89</v>
      </c>
      <c r="DIT1" s="43" t="s">
        <v>89</v>
      </c>
      <c r="DIU1" s="43" t="s">
        <v>89</v>
      </c>
      <c r="DIV1" s="43" t="s">
        <v>89</v>
      </c>
      <c r="DIW1" s="43" t="s">
        <v>89</v>
      </c>
      <c r="DIX1" s="43" t="s">
        <v>89</v>
      </c>
      <c r="DIY1" s="43" t="s">
        <v>89</v>
      </c>
      <c r="DIZ1" s="43" t="s">
        <v>89</v>
      </c>
      <c r="DJA1" s="43" t="s">
        <v>89</v>
      </c>
      <c r="DJB1" s="43" t="s">
        <v>89</v>
      </c>
      <c r="DJC1" s="43" t="s">
        <v>89</v>
      </c>
      <c r="DJD1" s="43" t="s">
        <v>89</v>
      </c>
      <c r="DJE1" s="43" t="s">
        <v>89</v>
      </c>
      <c r="DJF1" s="43" t="s">
        <v>89</v>
      </c>
      <c r="DJG1" s="43" t="s">
        <v>89</v>
      </c>
      <c r="DJH1" s="43" t="s">
        <v>89</v>
      </c>
      <c r="DJI1" s="43" t="s">
        <v>89</v>
      </c>
      <c r="DJJ1" s="43" t="s">
        <v>89</v>
      </c>
      <c r="DJK1" s="43" t="s">
        <v>89</v>
      </c>
      <c r="DJL1" s="43" t="s">
        <v>89</v>
      </c>
      <c r="DJM1" s="43" t="s">
        <v>89</v>
      </c>
      <c r="DJN1" s="43" t="s">
        <v>89</v>
      </c>
      <c r="DJO1" s="43" t="s">
        <v>89</v>
      </c>
      <c r="DJP1" s="43" t="s">
        <v>89</v>
      </c>
      <c r="DJQ1" s="43" t="s">
        <v>89</v>
      </c>
      <c r="DJR1" s="43" t="s">
        <v>89</v>
      </c>
      <c r="DJS1" s="43" t="s">
        <v>89</v>
      </c>
      <c r="DJT1" s="43" t="s">
        <v>89</v>
      </c>
      <c r="DJU1" s="43" t="s">
        <v>89</v>
      </c>
      <c r="DJV1" s="43" t="s">
        <v>89</v>
      </c>
      <c r="DJW1" s="43" t="s">
        <v>89</v>
      </c>
      <c r="DJX1" s="43" t="s">
        <v>89</v>
      </c>
      <c r="DJY1" s="43" t="s">
        <v>89</v>
      </c>
      <c r="DJZ1" s="43" t="s">
        <v>90</v>
      </c>
      <c r="DKA1" s="43" t="s">
        <v>90</v>
      </c>
      <c r="DKB1" s="43" t="s">
        <v>90</v>
      </c>
      <c r="DKC1" s="43" t="s">
        <v>90</v>
      </c>
      <c r="DKD1" s="43" t="s">
        <v>90</v>
      </c>
      <c r="DKE1" s="43" t="s">
        <v>90</v>
      </c>
      <c r="DKF1" s="43" t="s">
        <v>90</v>
      </c>
      <c r="DKG1" s="43" t="s">
        <v>90</v>
      </c>
      <c r="DKH1" s="43" t="s">
        <v>90</v>
      </c>
      <c r="DKI1" s="43" t="s">
        <v>90</v>
      </c>
      <c r="DKJ1" s="43" t="s">
        <v>90</v>
      </c>
      <c r="DKK1" s="43" t="s">
        <v>90</v>
      </c>
      <c r="DKL1" s="43" t="s">
        <v>90</v>
      </c>
      <c r="DKM1" s="43" t="s">
        <v>90</v>
      </c>
      <c r="DKN1" s="43" t="s">
        <v>90</v>
      </c>
      <c r="DKO1" s="43" t="s">
        <v>90</v>
      </c>
      <c r="DKP1" s="43" t="s">
        <v>90</v>
      </c>
      <c r="DKQ1" s="43" t="s">
        <v>90</v>
      </c>
      <c r="DKR1" s="43" t="s">
        <v>90</v>
      </c>
      <c r="DKS1" s="43" t="s">
        <v>90</v>
      </c>
      <c r="DKT1" s="43" t="s">
        <v>90</v>
      </c>
      <c r="DKU1" s="43" t="s">
        <v>90</v>
      </c>
      <c r="DKV1" s="43" t="s">
        <v>90</v>
      </c>
      <c r="DKW1" s="43" t="s">
        <v>90</v>
      </c>
      <c r="DKX1" s="43" t="s">
        <v>90</v>
      </c>
      <c r="DKY1" s="43" t="s">
        <v>90</v>
      </c>
      <c r="DKZ1" s="43" t="s">
        <v>90</v>
      </c>
      <c r="DLA1" s="43" t="s">
        <v>90</v>
      </c>
      <c r="DLB1" s="43" t="s">
        <v>90</v>
      </c>
      <c r="DLC1" s="43" t="s">
        <v>90</v>
      </c>
      <c r="DLD1" s="43" t="s">
        <v>90</v>
      </c>
      <c r="DLE1" s="43" t="s">
        <v>90</v>
      </c>
      <c r="DLF1" s="43" t="s">
        <v>90</v>
      </c>
      <c r="DLG1" s="43" t="s">
        <v>90</v>
      </c>
      <c r="DLH1" s="43" t="s">
        <v>90</v>
      </c>
      <c r="DLI1" s="43" t="s">
        <v>90</v>
      </c>
      <c r="DLJ1" s="43" t="s">
        <v>90</v>
      </c>
      <c r="DLK1" s="43" t="s">
        <v>90</v>
      </c>
      <c r="DLL1" s="43" t="s">
        <v>90</v>
      </c>
      <c r="DLM1" s="43" t="s">
        <v>90</v>
      </c>
      <c r="DLN1" s="43" t="s">
        <v>90</v>
      </c>
      <c r="DLO1" s="43" t="s">
        <v>90</v>
      </c>
      <c r="DLP1" s="43" t="s">
        <v>90</v>
      </c>
      <c r="DLQ1" s="43" t="s">
        <v>90</v>
      </c>
      <c r="DLR1" s="43" t="s">
        <v>90</v>
      </c>
      <c r="DLS1" s="43" t="s">
        <v>90</v>
      </c>
      <c r="DLT1" s="43" t="s">
        <v>90</v>
      </c>
      <c r="DLU1" s="43" t="s">
        <v>90</v>
      </c>
      <c r="DLV1" s="43" t="s">
        <v>90</v>
      </c>
      <c r="DLW1" s="43" t="s">
        <v>90</v>
      </c>
      <c r="DLX1" s="43" t="s">
        <v>90</v>
      </c>
      <c r="DLY1" s="43" t="s">
        <v>90</v>
      </c>
      <c r="DLZ1" s="43" t="s">
        <v>90</v>
      </c>
      <c r="DMA1" s="43" t="s">
        <v>90</v>
      </c>
      <c r="DMB1" s="43" t="s">
        <v>90</v>
      </c>
      <c r="DMC1" s="43" t="s">
        <v>90</v>
      </c>
      <c r="DMD1" s="43" t="s">
        <v>90</v>
      </c>
      <c r="DME1" s="43" t="s">
        <v>90</v>
      </c>
      <c r="DMF1" s="43" t="s">
        <v>90</v>
      </c>
      <c r="DMG1" s="43" t="s">
        <v>90</v>
      </c>
      <c r="DMH1" s="43" t="s">
        <v>90</v>
      </c>
      <c r="DMI1" s="43" t="s">
        <v>90</v>
      </c>
      <c r="DMJ1" s="43" t="s">
        <v>90</v>
      </c>
      <c r="DMK1" s="43" t="s">
        <v>90</v>
      </c>
      <c r="DML1" s="43" t="s">
        <v>90</v>
      </c>
      <c r="DMM1" s="43" t="s">
        <v>90</v>
      </c>
      <c r="DMN1" s="43" t="s">
        <v>90</v>
      </c>
      <c r="DMO1" s="43" t="s">
        <v>90</v>
      </c>
      <c r="DMP1" s="43" t="s">
        <v>90</v>
      </c>
      <c r="DMQ1" s="43" t="s">
        <v>90</v>
      </c>
      <c r="DMR1" s="43" t="s">
        <v>90</v>
      </c>
      <c r="DMS1" s="43" t="s">
        <v>90</v>
      </c>
      <c r="DMT1" s="43" t="s">
        <v>90</v>
      </c>
      <c r="DMU1" s="43" t="s">
        <v>90</v>
      </c>
      <c r="DMV1" s="43" t="s">
        <v>90</v>
      </c>
      <c r="DMW1" s="43" t="s">
        <v>90</v>
      </c>
      <c r="DMX1" s="43" t="s">
        <v>90</v>
      </c>
      <c r="DMY1" s="43" t="s">
        <v>90</v>
      </c>
      <c r="DMZ1" s="43" t="s">
        <v>90</v>
      </c>
      <c r="DNA1" s="43" t="s">
        <v>90</v>
      </c>
      <c r="DNB1" s="43" t="s">
        <v>90</v>
      </c>
      <c r="DNC1" s="43" t="s">
        <v>90</v>
      </c>
      <c r="DND1" s="43" t="s">
        <v>90</v>
      </c>
      <c r="DNE1" s="43" t="s">
        <v>91</v>
      </c>
      <c r="DNF1" s="43" t="s">
        <v>91</v>
      </c>
      <c r="DNG1" s="43" t="s">
        <v>91</v>
      </c>
      <c r="DNH1" s="43" t="s">
        <v>91</v>
      </c>
      <c r="DNI1" s="43" t="s">
        <v>91</v>
      </c>
      <c r="DNJ1" s="43" t="s">
        <v>91</v>
      </c>
      <c r="DNK1" s="43" t="s">
        <v>91</v>
      </c>
      <c r="DNL1" s="43" t="s">
        <v>91</v>
      </c>
      <c r="DNM1" s="43" t="s">
        <v>91</v>
      </c>
      <c r="DNN1" s="43" t="s">
        <v>91</v>
      </c>
      <c r="DNO1" s="43" t="s">
        <v>91</v>
      </c>
      <c r="DNP1" s="43" t="s">
        <v>91</v>
      </c>
      <c r="DNQ1" s="43" t="s">
        <v>91</v>
      </c>
      <c r="DNR1" s="43" t="s">
        <v>91</v>
      </c>
      <c r="DNS1" s="43" t="s">
        <v>91</v>
      </c>
      <c r="DNT1" s="43" t="s">
        <v>91</v>
      </c>
      <c r="DNU1" s="43" t="s">
        <v>91</v>
      </c>
      <c r="DNV1" s="43" t="s">
        <v>91</v>
      </c>
      <c r="DNW1" s="43" t="s">
        <v>91</v>
      </c>
      <c r="DNX1" s="43" t="s">
        <v>91</v>
      </c>
      <c r="DNY1" s="43" t="s">
        <v>91</v>
      </c>
      <c r="DNZ1" s="43" t="s">
        <v>91</v>
      </c>
      <c r="DOA1" s="43" t="s">
        <v>91</v>
      </c>
      <c r="DOB1" s="43" t="s">
        <v>91</v>
      </c>
      <c r="DOC1" s="43" t="s">
        <v>91</v>
      </c>
      <c r="DOD1" s="43" t="s">
        <v>91</v>
      </c>
      <c r="DOE1" s="43" t="s">
        <v>91</v>
      </c>
      <c r="DOF1" s="43" t="s">
        <v>91</v>
      </c>
      <c r="DOG1" s="43" t="s">
        <v>91</v>
      </c>
      <c r="DOH1" s="43" t="s">
        <v>91</v>
      </c>
      <c r="DOI1" s="43" t="s">
        <v>91</v>
      </c>
      <c r="DOJ1" s="43" t="s">
        <v>91</v>
      </c>
      <c r="DOK1" s="43" t="s">
        <v>91</v>
      </c>
      <c r="DOL1" s="43" t="s">
        <v>91</v>
      </c>
      <c r="DOM1" s="43" t="s">
        <v>91</v>
      </c>
      <c r="DON1" s="43" t="s">
        <v>91</v>
      </c>
      <c r="DOO1" s="43" t="s">
        <v>91</v>
      </c>
      <c r="DOP1" s="43" t="s">
        <v>91</v>
      </c>
      <c r="DOQ1" s="43" t="s">
        <v>91</v>
      </c>
      <c r="DOR1" s="43" t="s">
        <v>91</v>
      </c>
      <c r="DOS1" s="43" t="s">
        <v>91</v>
      </c>
      <c r="DOT1" s="43" t="s">
        <v>91</v>
      </c>
      <c r="DOU1" s="43" t="s">
        <v>91</v>
      </c>
      <c r="DOV1" s="43" t="s">
        <v>91</v>
      </c>
      <c r="DOW1" s="43" t="s">
        <v>91</v>
      </c>
      <c r="DOX1" s="43" t="s">
        <v>91</v>
      </c>
      <c r="DOY1" s="43" t="s">
        <v>91</v>
      </c>
      <c r="DOZ1" s="43" t="s">
        <v>91</v>
      </c>
      <c r="DPA1" s="43" t="s">
        <v>91</v>
      </c>
      <c r="DPB1" s="43" t="s">
        <v>91</v>
      </c>
      <c r="DPC1" s="43" t="s">
        <v>91</v>
      </c>
      <c r="DPD1" s="43" t="s">
        <v>91</v>
      </c>
      <c r="DPE1" s="43" t="s">
        <v>91</v>
      </c>
      <c r="DPF1" s="43" t="s">
        <v>91</v>
      </c>
      <c r="DPG1" s="43" t="s">
        <v>91</v>
      </c>
      <c r="DPH1" s="43" t="s">
        <v>91</v>
      </c>
      <c r="DPI1" s="43" t="s">
        <v>91</v>
      </c>
      <c r="DPJ1" s="43" t="s">
        <v>91</v>
      </c>
      <c r="DPK1" s="43" t="s">
        <v>91</v>
      </c>
      <c r="DPL1" s="43" t="s">
        <v>91</v>
      </c>
      <c r="DPM1" s="43" t="s">
        <v>91</v>
      </c>
      <c r="DPN1" s="43" t="s">
        <v>91</v>
      </c>
      <c r="DPO1" s="43" t="s">
        <v>91</v>
      </c>
      <c r="DPP1" s="43" t="s">
        <v>91</v>
      </c>
      <c r="DPQ1" s="43" t="s">
        <v>91</v>
      </c>
      <c r="DPR1" s="43" t="s">
        <v>91</v>
      </c>
      <c r="DPS1" s="43" t="s">
        <v>91</v>
      </c>
      <c r="DPT1" s="43" t="s">
        <v>91</v>
      </c>
      <c r="DPU1" s="43" t="s">
        <v>91</v>
      </c>
      <c r="DPV1" s="43" t="s">
        <v>91</v>
      </c>
      <c r="DPW1" s="43" t="s">
        <v>91</v>
      </c>
      <c r="DPX1" s="43" t="s">
        <v>91</v>
      </c>
      <c r="DPY1" s="43" t="s">
        <v>91</v>
      </c>
      <c r="DPZ1" s="43" t="s">
        <v>91</v>
      </c>
      <c r="DQA1" s="43" t="s">
        <v>91</v>
      </c>
      <c r="DQB1" s="43" t="s">
        <v>91</v>
      </c>
      <c r="DQC1" s="43" t="s">
        <v>91</v>
      </c>
      <c r="DQD1" s="43" t="s">
        <v>91</v>
      </c>
      <c r="DQE1" s="43" t="s">
        <v>91</v>
      </c>
      <c r="DQF1" s="43" t="s">
        <v>91</v>
      </c>
      <c r="DQG1" s="43" t="s">
        <v>91</v>
      </c>
      <c r="DQH1" s="43" t="s">
        <v>91</v>
      </c>
      <c r="DQI1" s="43" t="s">
        <v>91</v>
      </c>
      <c r="DQJ1" s="43" t="s">
        <v>92</v>
      </c>
      <c r="DQK1" s="43" t="s">
        <v>92</v>
      </c>
      <c r="DQL1" s="43" t="s">
        <v>92</v>
      </c>
      <c r="DQM1" s="43" t="s">
        <v>92</v>
      </c>
      <c r="DQN1" s="43" t="s">
        <v>92</v>
      </c>
      <c r="DQO1" s="43" t="s">
        <v>92</v>
      </c>
      <c r="DQP1" s="43" t="s">
        <v>92</v>
      </c>
      <c r="DQQ1" s="43" t="s">
        <v>92</v>
      </c>
      <c r="DQR1" s="43" t="s">
        <v>92</v>
      </c>
      <c r="DQS1" s="43" t="s">
        <v>92</v>
      </c>
      <c r="DQT1" s="43" t="s">
        <v>92</v>
      </c>
      <c r="DQU1" s="43" t="s">
        <v>92</v>
      </c>
      <c r="DQV1" s="43" t="s">
        <v>92</v>
      </c>
      <c r="DQW1" s="43" t="s">
        <v>92</v>
      </c>
      <c r="DQX1" s="43" t="s">
        <v>92</v>
      </c>
      <c r="DQY1" s="43" t="s">
        <v>92</v>
      </c>
      <c r="DQZ1" s="43" t="s">
        <v>92</v>
      </c>
      <c r="DRA1" s="43" t="s">
        <v>92</v>
      </c>
      <c r="DRB1" s="43" t="s">
        <v>92</v>
      </c>
      <c r="DRC1" s="43" t="s">
        <v>92</v>
      </c>
      <c r="DRD1" s="43" t="s">
        <v>92</v>
      </c>
      <c r="DRE1" s="43" t="s">
        <v>92</v>
      </c>
      <c r="DRF1" s="43" t="s">
        <v>92</v>
      </c>
      <c r="DRG1" s="43" t="s">
        <v>92</v>
      </c>
      <c r="DRH1" s="43" t="s">
        <v>92</v>
      </c>
      <c r="DRI1" s="43" t="s">
        <v>92</v>
      </c>
      <c r="DRJ1" s="43" t="s">
        <v>92</v>
      </c>
      <c r="DRK1" s="43" t="s">
        <v>92</v>
      </c>
      <c r="DRL1" s="43" t="s">
        <v>92</v>
      </c>
      <c r="DRM1" s="43" t="s">
        <v>92</v>
      </c>
      <c r="DRN1" s="43" t="s">
        <v>92</v>
      </c>
      <c r="DRO1" s="43" t="s">
        <v>92</v>
      </c>
      <c r="DRP1" s="43" t="s">
        <v>92</v>
      </c>
      <c r="DRQ1" s="43" t="s">
        <v>92</v>
      </c>
      <c r="DRR1" s="43" t="s">
        <v>92</v>
      </c>
      <c r="DRS1" s="43" t="s">
        <v>92</v>
      </c>
      <c r="DRT1" s="43" t="s">
        <v>92</v>
      </c>
      <c r="DRU1" s="43" t="s">
        <v>92</v>
      </c>
      <c r="DRV1" s="43" t="s">
        <v>92</v>
      </c>
      <c r="DRW1" s="43" t="s">
        <v>92</v>
      </c>
      <c r="DRX1" s="43" t="s">
        <v>92</v>
      </c>
      <c r="DRY1" s="43" t="s">
        <v>92</v>
      </c>
      <c r="DRZ1" s="43" t="s">
        <v>92</v>
      </c>
      <c r="DSA1" s="43" t="s">
        <v>92</v>
      </c>
      <c r="DSB1" s="43" t="s">
        <v>92</v>
      </c>
      <c r="DSC1" s="43" t="s">
        <v>92</v>
      </c>
      <c r="DSD1" s="43" t="s">
        <v>92</v>
      </c>
      <c r="DSE1" s="43" t="s">
        <v>92</v>
      </c>
      <c r="DSF1" s="43" t="s">
        <v>92</v>
      </c>
      <c r="DSG1" s="43" t="s">
        <v>92</v>
      </c>
      <c r="DSH1" s="43" t="s">
        <v>92</v>
      </c>
      <c r="DSI1" s="43" t="s">
        <v>92</v>
      </c>
      <c r="DSJ1" s="43" t="s">
        <v>92</v>
      </c>
      <c r="DSK1" s="43" t="s">
        <v>92</v>
      </c>
      <c r="DSL1" s="43" t="s">
        <v>92</v>
      </c>
      <c r="DSM1" s="43" t="s">
        <v>92</v>
      </c>
      <c r="DSN1" s="43" t="s">
        <v>92</v>
      </c>
      <c r="DSO1" s="43" t="s">
        <v>92</v>
      </c>
      <c r="DSP1" s="43" t="s">
        <v>92</v>
      </c>
      <c r="DSQ1" s="43" t="s">
        <v>92</v>
      </c>
      <c r="DSR1" s="43" t="s">
        <v>92</v>
      </c>
      <c r="DSS1" s="43" t="s">
        <v>92</v>
      </c>
      <c r="DST1" s="43" t="s">
        <v>92</v>
      </c>
      <c r="DSU1" s="43" t="s">
        <v>92</v>
      </c>
      <c r="DSV1" s="43" t="s">
        <v>92</v>
      </c>
      <c r="DSW1" s="43" t="s">
        <v>92</v>
      </c>
      <c r="DSX1" s="43" t="s">
        <v>92</v>
      </c>
      <c r="DSY1" s="43" t="s">
        <v>92</v>
      </c>
      <c r="DSZ1" s="43" t="s">
        <v>92</v>
      </c>
      <c r="DTA1" s="43" t="s">
        <v>92</v>
      </c>
      <c r="DTB1" s="43" t="s">
        <v>92</v>
      </c>
      <c r="DTC1" s="43" t="s">
        <v>92</v>
      </c>
      <c r="DTD1" s="43" t="s">
        <v>92</v>
      </c>
      <c r="DTE1" s="43" t="s">
        <v>92</v>
      </c>
      <c r="DTF1" s="43" t="s">
        <v>92</v>
      </c>
      <c r="DTG1" s="43" t="s">
        <v>92</v>
      </c>
      <c r="DTH1" s="43" t="s">
        <v>92</v>
      </c>
      <c r="DTI1" s="43" t="s">
        <v>92</v>
      </c>
      <c r="DTJ1" s="43" t="s">
        <v>92</v>
      </c>
      <c r="DTK1" s="43" t="s">
        <v>92</v>
      </c>
      <c r="DTL1" s="43" t="s">
        <v>92</v>
      </c>
      <c r="DTM1" s="43" t="s">
        <v>92</v>
      </c>
      <c r="DTN1" s="43" t="s">
        <v>92</v>
      </c>
      <c r="DTO1" s="43" t="s">
        <v>96</v>
      </c>
      <c r="DTP1" s="43" t="s">
        <v>96</v>
      </c>
      <c r="DTQ1" s="43" t="s">
        <v>96</v>
      </c>
      <c r="DTR1" s="43" t="s">
        <v>96</v>
      </c>
      <c r="DTS1" s="43" t="s">
        <v>96</v>
      </c>
      <c r="DTT1" s="43" t="s">
        <v>96</v>
      </c>
      <c r="DTU1" s="43" t="s">
        <v>96</v>
      </c>
      <c r="DTV1" s="43" t="s">
        <v>96</v>
      </c>
      <c r="DTW1" s="43" t="s">
        <v>96</v>
      </c>
      <c r="DTX1" s="43" t="s">
        <v>96</v>
      </c>
      <c r="DTY1" s="43" t="s">
        <v>96</v>
      </c>
      <c r="DTZ1" s="43" t="s">
        <v>96</v>
      </c>
      <c r="DUA1" s="43" t="s">
        <v>96</v>
      </c>
      <c r="DUB1" s="43" t="s">
        <v>96</v>
      </c>
      <c r="DUC1" s="43" t="s">
        <v>96</v>
      </c>
      <c r="DUD1" s="43" t="s">
        <v>96</v>
      </c>
      <c r="DUE1" s="43" t="s">
        <v>96</v>
      </c>
      <c r="DUF1" s="43" t="s">
        <v>96</v>
      </c>
      <c r="DUG1" s="43" t="s">
        <v>96</v>
      </c>
      <c r="DUH1" s="43" t="s">
        <v>96</v>
      </c>
      <c r="DUI1" s="43" t="s">
        <v>96</v>
      </c>
      <c r="DUJ1" s="43" t="s">
        <v>96</v>
      </c>
      <c r="DUK1" s="43" t="s">
        <v>96</v>
      </c>
      <c r="DUL1" s="43" t="s">
        <v>96</v>
      </c>
      <c r="DUM1" s="43" t="s">
        <v>96</v>
      </c>
      <c r="DUN1" s="43" t="s">
        <v>96</v>
      </c>
      <c r="DUO1" s="43" t="s">
        <v>96</v>
      </c>
      <c r="DUP1" s="43" t="s">
        <v>96</v>
      </c>
      <c r="DUQ1" s="43" t="s">
        <v>96</v>
      </c>
      <c r="DUR1" s="43" t="s">
        <v>96</v>
      </c>
      <c r="DUS1" s="43" t="s">
        <v>96</v>
      </c>
      <c r="DUT1" s="43" t="s">
        <v>96</v>
      </c>
      <c r="DUU1" s="43" t="s">
        <v>96</v>
      </c>
      <c r="DUV1" s="43" t="s">
        <v>96</v>
      </c>
      <c r="DUW1" s="43" t="s">
        <v>96</v>
      </c>
      <c r="DUX1" s="43" t="s">
        <v>96</v>
      </c>
      <c r="DUY1" s="43" t="s">
        <v>96</v>
      </c>
      <c r="DUZ1" s="43" t="s">
        <v>96</v>
      </c>
      <c r="DVA1" s="43" t="s">
        <v>96</v>
      </c>
      <c r="DVB1" s="43" t="s">
        <v>96</v>
      </c>
      <c r="DVC1" s="43" t="s">
        <v>96</v>
      </c>
      <c r="DVD1" s="43" t="s">
        <v>96</v>
      </c>
      <c r="DVE1" s="43" t="s">
        <v>96</v>
      </c>
      <c r="DVF1" s="43" t="s">
        <v>96</v>
      </c>
      <c r="DVG1" s="43" t="s">
        <v>96</v>
      </c>
      <c r="DVH1" s="43" t="s">
        <v>96</v>
      </c>
      <c r="DVI1" s="43" t="s">
        <v>96</v>
      </c>
      <c r="DVJ1" s="43" t="s">
        <v>96</v>
      </c>
      <c r="DVK1" s="43" t="s">
        <v>96</v>
      </c>
      <c r="DVL1" s="43" t="s">
        <v>96</v>
      </c>
      <c r="DVM1" s="43" t="s">
        <v>96</v>
      </c>
      <c r="DVN1" s="43" t="s">
        <v>96</v>
      </c>
      <c r="DVO1" s="43" t="s">
        <v>96</v>
      </c>
      <c r="DVP1" s="43" t="s">
        <v>96</v>
      </c>
      <c r="DVQ1" s="43" t="s">
        <v>96</v>
      </c>
      <c r="DVR1" s="43" t="s">
        <v>96</v>
      </c>
      <c r="DVS1" s="43" t="s">
        <v>96</v>
      </c>
      <c r="DVT1" s="43" t="s">
        <v>96</v>
      </c>
      <c r="DVU1" s="43" t="s">
        <v>96</v>
      </c>
      <c r="DVV1" s="43" t="s">
        <v>96</v>
      </c>
      <c r="DVW1" s="43" t="s">
        <v>96</v>
      </c>
      <c r="DVX1" s="43" t="s">
        <v>96</v>
      </c>
      <c r="DVY1" s="43" t="s">
        <v>96</v>
      </c>
      <c r="DVZ1" s="43" t="s">
        <v>96</v>
      </c>
      <c r="DWA1" s="43" t="s">
        <v>96</v>
      </c>
      <c r="DWB1" s="43" t="s">
        <v>96</v>
      </c>
      <c r="DWC1" s="43" t="s">
        <v>96</v>
      </c>
      <c r="DWD1" s="43" t="s">
        <v>96</v>
      </c>
      <c r="DWE1" s="43" t="s">
        <v>96</v>
      </c>
      <c r="DWF1" s="43" t="s">
        <v>96</v>
      </c>
      <c r="DWG1" s="43" t="s">
        <v>96</v>
      </c>
      <c r="DWH1" s="43" t="s">
        <v>96</v>
      </c>
      <c r="DWI1" s="43" t="s">
        <v>96</v>
      </c>
      <c r="DWJ1" s="43" t="s">
        <v>96</v>
      </c>
      <c r="DWK1" s="43" t="s">
        <v>96</v>
      </c>
      <c r="DWL1" s="43" t="s">
        <v>96</v>
      </c>
      <c r="DWM1" s="43" t="s">
        <v>96</v>
      </c>
      <c r="DWN1" s="43" t="s">
        <v>96</v>
      </c>
      <c r="DWO1" s="43" t="s">
        <v>96</v>
      </c>
      <c r="DWP1" s="43" t="s">
        <v>96</v>
      </c>
      <c r="DWQ1" s="43" t="s">
        <v>96</v>
      </c>
      <c r="DWR1" s="43" t="s">
        <v>96</v>
      </c>
      <c r="DWS1" s="43" t="s">
        <v>96</v>
      </c>
      <c r="DWT1" s="43" t="s">
        <v>99</v>
      </c>
      <c r="DWU1" s="43" t="s">
        <v>99</v>
      </c>
      <c r="DWV1" s="43" t="s">
        <v>99</v>
      </c>
      <c r="DWW1" s="43" t="s">
        <v>99</v>
      </c>
      <c r="DWX1" s="43" t="s">
        <v>99</v>
      </c>
      <c r="DWY1" s="43" t="s">
        <v>99</v>
      </c>
      <c r="DWZ1" s="43" t="s">
        <v>99</v>
      </c>
      <c r="DXA1" s="43" t="s">
        <v>99</v>
      </c>
      <c r="DXB1" s="43" t="s">
        <v>99</v>
      </c>
      <c r="DXC1" s="43" t="s">
        <v>99</v>
      </c>
      <c r="DXD1" s="43" t="s">
        <v>99</v>
      </c>
      <c r="DXE1" s="43" t="s">
        <v>99</v>
      </c>
      <c r="DXF1" s="43" t="s">
        <v>99</v>
      </c>
      <c r="DXG1" s="43" t="s">
        <v>99</v>
      </c>
      <c r="DXH1" s="43" t="s">
        <v>99</v>
      </c>
      <c r="DXI1" s="43" t="s">
        <v>99</v>
      </c>
      <c r="DXJ1" s="43" t="s">
        <v>99</v>
      </c>
      <c r="DXK1" s="43" t="s">
        <v>99</v>
      </c>
      <c r="DXL1" s="43" t="s">
        <v>99</v>
      </c>
      <c r="DXM1" s="43" t="s">
        <v>99</v>
      </c>
      <c r="DXN1" s="43" t="s">
        <v>99</v>
      </c>
      <c r="DXO1" s="43" t="s">
        <v>99</v>
      </c>
      <c r="DXP1" s="43" t="s">
        <v>99</v>
      </c>
      <c r="DXQ1" s="43" t="s">
        <v>99</v>
      </c>
      <c r="DXR1" s="43" t="s">
        <v>99</v>
      </c>
      <c r="DXS1" s="43" t="s">
        <v>99</v>
      </c>
      <c r="DXT1" s="43" t="s">
        <v>99</v>
      </c>
      <c r="DXU1" s="43" t="s">
        <v>99</v>
      </c>
      <c r="DXV1" s="43" t="s">
        <v>99</v>
      </c>
      <c r="DXW1" s="43" t="s">
        <v>99</v>
      </c>
      <c r="DXX1" s="43" t="s">
        <v>99</v>
      </c>
      <c r="DXY1" s="43" t="s">
        <v>99</v>
      </c>
      <c r="DXZ1" s="43" t="s">
        <v>99</v>
      </c>
      <c r="DYA1" s="43" t="s">
        <v>99</v>
      </c>
      <c r="DYB1" s="43" t="s">
        <v>99</v>
      </c>
      <c r="DYC1" s="43" t="s">
        <v>99</v>
      </c>
      <c r="DYD1" s="43" t="s">
        <v>99</v>
      </c>
      <c r="DYE1" s="43" t="s">
        <v>99</v>
      </c>
      <c r="DYF1" s="43" t="s">
        <v>99</v>
      </c>
      <c r="DYG1" s="43" t="s">
        <v>99</v>
      </c>
      <c r="DYH1" s="43" t="s">
        <v>99</v>
      </c>
      <c r="DYI1" s="43" t="s">
        <v>99</v>
      </c>
      <c r="DYJ1" s="43" t="s">
        <v>99</v>
      </c>
      <c r="DYK1" s="43" t="s">
        <v>99</v>
      </c>
      <c r="DYL1" s="43" t="s">
        <v>99</v>
      </c>
      <c r="DYM1" s="43" t="s">
        <v>99</v>
      </c>
      <c r="DYN1" s="43" t="s">
        <v>99</v>
      </c>
      <c r="DYO1" s="43" t="s">
        <v>99</v>
      </c>
      <c r="DYP1" s="43" t="s">
        <v>99</v>
      </c>
      <c r="DYQ1" s="43" t="s">
        <v>99</v>
      </c>
      <c r="DYR1" s="43" t="s">
        <v>99</v>
      </c>
      <c r="DYS1" s="43" t="s">
        <v>99</v>
      </c>
      <c r="DYT1" s="43" t="s">
        <v>99</v>
      </c>
      <c r="DYU1" s="43" t="s">
        <v>99</v>
      </c>
      <c r="DYV1" s="43" t="s">
        <v>99</v>
      </c>
      <c r="DYW1" s="43" t="s">
        <v>99</v>
      </c>
      <c r="DYX1" s="43" t="s">
        <v>99</v>
      </c>
      <c r="DYY1" s="43" t="s">
        <v>99</v>
      </c>
      <c r="DYZ1" s="43" t="s">
        <v>99</v>
      </c>
      <c r="DZA1" s="43" t="s">
        <v>99</v>
      </c>
      <c r="DZB1" s="43" t="s">
        <v>99</v>
      </c>
      <c r="DZC1" s="43" t="s">
        <v>99</v>
      </c>
      <c r="DZD1" s="43" t="s">
        <v>99</v>
      </c>
      <c r="DZE1" s="43" t="s">
        <v>99</v>
      </c>
      <c r="DZF1" s="43" t="s">
        <v>99</v>
      </c>
      <c r="DZG1" s="43" t="s">
        <v>99</v>
      </c>
      <c r="DZH1" s="43" t="s">
        <v>99</v>
      </c>
      <c r="DZI1" s="43" t="s">
        <v>99</v>
      </c>
      <c r="DZJ1" s="43" t="s">
        <v>99</v>
      </c>
      <c r="DZK1" s="43" t="s">
        <v>99</v>
      </c>
      <c r="DZL1" s="43" t="s">
        <v>99</v>
      </c>
      <c r="DZM1" s="43" t="s">
        <v>99</v>
      </c>
      <c r="DZN1" s="43" t="s">
        <v>99</v>
      </c>
      <c r="DZO1" s="43" t="s">
        <v>99</v>
      </c>
      <c r="DZP1" s="43" t="s">
        <v>99</v>
      </c>
      <c r="DZQ1" s="43" t="s">
        <v>99</v>
      </c>
      <c r="DZR1" s="43" t="s">
        <v>99</v>
      </c>
      <c r="DZS1" s="43" t="s">
        <v>99</v>
      </c>
      <c r="DZT1" s="43" t="s">
        <v>99</v>
      </c>
      <c r="DZU1" s="43" t="s">
        <v>99</v>
      </c>
      <c r="DZV1" s="43" t="s">
        <v>99</v>
      </c>
      <c r="DZW1" s="43" t="s">
        <v>99</v>
      </c>
      <c r="DZX1" s="43" t="s">
        <v>99</v>
      </c>
      <c r="DZY1" s="43" t="s">
        <v>100</v>
      </c>
      <c r="DZZ1" s="43" t="s">
        <v>100</v>
      </c>
      <c r="EAA1" s="43" t="s">
        <v>100</v>
      </c>
      <c r="EAB1" s="43" t="s">
        <v>100</v>
      </c>
      <c r="EAC1" s="43" t="s">
        <v>100</v>
      </c>
      <c r="EAD1" s="43" t="s">
        <v>100</v>
      </c>
      <c r="EAE1" s="43" t="s">
        <v>100</v>
      </c>
      <c r="EAF1" s="43" t="s">
        <v>100</v>
      </c>
      <c r="EAG1" s="43" t="s">
        <v>100</v>
      </c>
      <c r="EAH1" s="43" t="s">
        <v>100</v>
      </c>
      <c r="EAI1" s="43" t="s">
        <v>100</v>
      </c>
      <c r="EAJ1" s="43" t="s">
        <v>100</v>
      </c>
      <c r="EAK1" s="43" t="s">
        <v>100</v>
      </c>
      <c r="EAL1" s="43" t="s">
        <v>100</v>
      </c>
      <c r="EAM1" s="43" t="s">
        <v>100</v>
      </c>
      <c r="EAN1" s="43" t="s">
        <v>100</v>
      </c>
      <c r="EAO1" s="43" t="s">
        <v>100</v>
      </c>
      <c r="EAP1" s="43" t="s">
        <v>100</v>
      </c>
      <c r="EAQ1" s="43" t="s">
        <v>100</v>
      </c>
      <c r="EAR1" s="43" t="s">
        <v>100</v>
      </c>
      <c r="EAS1" s="43" t="s">
        <v>100</v>
      </c>
      <c r="EAT1" s="43" t="s">
        <v>100</v>
      </c>
      <c r="EAU1" s="43" t="s">
        <v>100</v>
      </c>
      <c r="EAV1" s="43" t="s">
        <v>100</v>
      </c>
      <c r="EAW1" s="43" t="s">
        <v>100</v>
      </c>
      <c r="EAX1" s="43" t="s">
        <v>100</v>
      </c>
      <c r="EAY1" s="43" t="s">
        <v>100</v>
      </c>
      <c r="EAZ1" s="43" t="s">
        <v>100</v>
      </c>
      <c r="EBA1" s="43" t="s">
        <v>100</v>
      </c>
      <c r="EBB1" s="43" t="s">
        <v>100</v>
      </c>
      <c r="EBC1" s="43" t="s">
        <v>100</v>
      </c>
      <c r="EBD1" s="43" t="s">
        <v>100</v>
      </c>
      <c r="EBE1" s="43" t="s">
        <v>100</v>
      </c>
      <c r="EBF1" s="43" t="s">
        <v>100</v>
      </c>
      <c r="EBG1" s="43" t="s">
        <v>100</v>
      </c>
      <c r="EBH1" s="43" t="s">
        <v>100</v>
      </c>
      <c r="EBI1" s="43" t="s">
        <v>100</v>
      </c>
      <c r="EBJ1" s="43" t="s">
        <v>100</v>
      </c>
      <c r="EBK1" s="43" t="s">
        <v>100</v>
      </c>
      <c r="EBL1" s="43" t="s">
        <v>100</v>
      </c>
      <c r="EBM1" s="43" t="s">
        <v>100</v>
      </c>
      <c r="EBN1" s="43" t="s">
        <v>100</v>
      </c>
      <c r="EBO1" s="43" t="s">
        <v>100</v>
      </c>
      <c r="EBP1" s="43" t="s">
        <v>100</v>
      </c>
      <c r="EBQ1" s="43" t="s">
        <v>100</v>
      </c>
      <c r="EBR1" s="43" t="s">
        <v>100</v>
      </c>
      <c r="EBS1" s="43" t="s">
        <v>100</v>
      </c>
      <c r="EBT1" s="43" t="s">
        <v>100</v>
      </c>
      <c r="EBU1" s="43" t="s">
        <v>100</v>
      </c>
      <c r="EBV1" s="43" t="s">
        <v>100</v>
      </c>
      <c r="EBW1" s="43" t="s">
        <v>100</v>
      </c>
      <c r="EBX1" s="43" t="s">
        <v>100</v>
      </c>
      <c r="EBY1" s="43" t="s">
        <v>100</v>
      </c>
      <c r="EBZ1" s="43" t="s">
        <v>100</v>
      </c>
      <c r="ECA1" s="43" t="s">
        <v>100</v>
      </c>
      <c r="ECB1" s="43" t="s">
        <v>100</v>
      </c>
      <c r="ECC1" s="43" t="s">
        <v>100</v>
      </c>
      <c r="ECD1" s="43" t="s">
        <v>100</v>
      </c>
      <c r="ECE1" s="43" t="s">
        <v>100</v>
      </c>
      <c r="ECF1" s="43" t="s">
        <v>100</v>
      </c>
      <c r="ECG1" s="43" t="s">
        <v>100</v>
      </c>
      <c r="ECH1" s="43" t="s">
        <v>100</v>
      </c>
      <c r="ECI1" s="43" t="s">
        <v>100</v>
      </c>
      <c r="ECJ1" s="43" t="s">
        <v>100</v>
      </c>
      <c r="ECK1" s="43" t="s">
        <v>100</v>
      </c>
      <c r="ECL1" s="43" t="s">
        <v>100</v>
      </c>
      <c r="ECM1" s="43" t="s">
        <v>100</v>
      </c>
      <c r="ECN1" s="43" t="s">
        <v>100</v>
      </c>
      <c r="ECO1" s="43" t="s">
        <v>100</v>
      </c>
      <c r="ECP1" s="43" t="s">
        <v>100</v>
      </c>
      <c r="ECQ1" s="43" t="s">
        <v>100</v>
      </c>
      <c r="ECR1" s="43" t="s">
        <v>100</v>
      </c>
      <c r="ECS1" s="43" t="s">
        <v>100</v>
      </c>
      <c r="ECT1" s="43" t="s">
        <v>100</v>
      </c>
      <c r="ECU1" s="43" t="s">
        <v>100</v>
      </c>
      <c r="ECV1" s="43" t="s">
        <v>100</v>
      </c>
      <c r="ECW1" s="43" t="s">
        <v>100</v>
      </c>
      <c r="ECX1" s="43" t="s">
        <v>100</v>
      </c>
      <c r="ECY1" s="43" t="s">
        <v>100</v>
      </c>
      <c r="ECZ1" s="43" t="s">
        <v>100</v>
      </c>
      <c r="EDA1" s="43" t="s">
        <v>100</v>
      </c>
      <c r="EDB1" s="43" t="s">
        <v>100</v>
      </c>
      <c r="EDC1" s="43" t="s">
        <v>100</v>
      </c>
      <c r="EDD1" s="43" t="s">
        <v>101</v>
      </c>
      <c r="EDE1" s="43" t="s">
        <v>101</v>
      </c>
      <c r="EDF1" s="43" t="s">
        <v>101</v>
      </c>
      <c r="EDG1" s="43" t="s">
        <v>101</v>
      </c>
      <c r="EDH1" s="43" t="s">
        <v>101</v>
      </c>
      <c r="EDI1" s="43" t="s">
        <v>101</v>
      </c>
      <c r="EDJ1" s="43" t="s">
        <v>101</v>
      </c>
      <c r="EDK1" s="43" t="s">
        <v>101</v>
      </c>
      <c r="EDL1" s="43" t="s">
        <v>101</v>
      </c>
      <c r="EDM1" s="43" t="s">
        <v>101</v>
      </c>
      <c r="EDN1" s="43" t="s">
        <v>101</v>
      </c>
      <c r="EDO1" s="43" t="s">
        <v>101</v>
      </c>
      <c r="EDP1" s="43" t="s">
        <v>101</v>
      </c>
      <c r="EDQ1" s="43" t="s">
        <v>101</v>
      </c>
      <c r="EDR1" s="43" t="s">
        <v>101</v>
      </c>
      <c r="EDS1" s="43" t="s">
        <v>101</v>
      </c>
      <c r="EDT1" s="43" t="s">
        <v>101</v>
      </c>
      <c r="EDU1" s="43" t="s">
        <v>101</v>
      </c>
      <c r="EDV1" s="43" t="s">
        <v>101</v>
      </c>
      <c r="EDW1" s="43" t="s">
        <v>101</v>
      </c>
      <c r="EDX1" s="43" t="s">
        <v>101</v>
      </c>
      <c r="EDY1" s="43" t="s">
        <v>101</v>
      </c>
      <c r="EDZ1" s="43" t="s">
        <v>101</v>
      </c>
      <c r="EEA1" s="43" t="s">
        <v>101</v>
      </c>
      <c r="EEB1" s="43" t="s">
        <v>101</v>
      </c>
      <c r="EEC1" s="43" t="s">
        <v>101</v>
      </c>
      <c r="EED1" s="43" t="s">
        <v>101</v>
      </c>
      <c r="EEE1" s="43" t="s">
        <v>101</v>
      </c>
      <c r="EEF1" s="43" t="s">
        <v>101</v>
      </c>
      <c r="EEG1" s="43" t="s">
        <v>101</v>
      </c>
      <c r="EEH1" s="43" t="s">
        <v>101</v>
      </c>
      <c r="EEI1" s="43" t="s">
        <v>101</v>
      </c>
      <c r="EEJ1" s="43" t="s">
        <v>101</v>
      </c>
      <c r="EEK1" s="43" t="s">
        <v>101</v>
      </c>
      <c r="EEL1" s="43" t="s">
        <v>101</v>
      </c>
      <c r="EEM1" s="43" t="s">
        <v>101</v>
      </c>
      <c r="EEN1" s="43" t="s">
        <v>101</v>
      </c>
      <c r="EEO1" s="43" t="s">
        <v>101</v>
      </c>
      <c r="EEP1" s="43" t="s">
        <v>101</v>
      </c>
      <c r="EEQ1" s="43" t="s">
        <v>101</v>
      </c>
      <c r="EER1" s="43" t="s">
        <v>101</v>
      </c>
      <c r="EES1" s="43" t="s">
        <v>101</v>
      </c>
      <c r="EET1" s="43" t="s">
        <v>101</v>
      </c>
      <c r="EEU1" s="43" t="s">
        <v>101</v>
      </c>
      <c r="EEV1" s="43" t="s">
        <v>101</v>
      </c>
      <c r="EEW1" s="43" t="s">
        <v>101</v>
      </c>
      <c r="EEX1" s="43" t="s">
        <v>101</v>
      </c>
      <c r="EEY1" s="43" t="s">
        <v>101</v>
      </c>
      <c r="EEZ1" s="43" t="s">
        <v>101</v>
      </c>
      <c r="EFA1" s="43" t="s">
        <v>101</v>
      </c>
      <c r="EFB1" s="43" t="s">
        <v>101</v>
      </c>
      <c r="EFC1" s="43" t="s">
        <v>101</v>
      </c>
      <c r="EFD1" s="43" t="s">
        <v>101</v>
      </c>
      <c r="EFE1" s="43" t="s">
        <v>101</v>
      </c>
      <c r="EFF1" s="43" t="s">
        <v>101</v>
      </c>
      <c r="EFG1" s="43" t="s">
        <v>101</v>
      </c>
      <c r="EFH1" s="43" t="s">
        <v>101</v>
      </c>
      <c r="EFI1" s="43" t="s">
        <v>101</v>
      </c>
      <c r="EFJ1" s="43" t="s">
        <v>101</v>
      </c>
      <c r="EFK1" s="43" t="s">
        <v>101</v>
      </c>
      <c r="EFL1" s="43" t="s">
        <v>101</v>
      </c>
      <c r="EFM1" s="43" t="s">
        <v>101</v>
      </c>
      <c r="EFN1" s="43" t="s">
        <v>101</v>
      </c>
      <c r="EFO1" s="43" t="s">
        <v>101</v>
      </c>
      <c r="EFP1" s="43" t="s">
        <v>101</v>
      </c>
      <c r="EFQ1" s="43" t="s">
        <v>101</v>
      </c>
      <c r="EFR1" s="43" t="s">
        <v>101</v>
      </c>
      <c r="EFS1" s="43" t="s">
        <v>101</v>
      </c>
      <c r="EFT1" s="43" t="s">
        <v>101</v>
      </c>
      <c r="EFU1" s="43" t="s">
        <v>101</v>
      </c>
      <c r="EFV1" s="43" t="s">
        <v>101</v>
      </c>
      <c r="EFW1" s="43" t="s">
        <v>101</v>
      </c>
      <c r="EFX1" s="43" t="s">
        <v>101</v>
      </c>
      <c r="EFY1" s="43" t="s">
        <v>101</v>
      </c>
      <c r="EFZ1" s="43" t="s">
        <v>101</v>
      </c>
      <c r="EGA1" s="43" t="s">
        <v>101</v>
      </c>
      <c r="EGB1" s="43" t="s">
        <v>101</v>
      </c>
      <c r="EGC1" s="43" t="s">
        <v>101</v>
      </c>
      <c r="EGD1" s="43" t="s">
        <v>101</v>
      </c>
      <c r="EGE1" s="43" t="s">
        <v>101</v>
      </c>
      <c r="EGF1" s="43" t="s">
        <v>101</v>
      </c>
      <c r="EGG1" s="43" t="s">
        <v>101</v>
      </c>
      <c r="EGH1" s="43" t="s">
        <v>101</v>
      </c>
      <c r="EGI1" s="43" t="s">
        <v>103</v>
      </c>
      <c r="EGJ1" s="43" t="s">
        <v>103</v>
      </c>
      <c r="EGK1" s="43" t="s">
        <v>103</v>
      </c>
      <c r="EGL1" s="43" t="s">
        <v>103</v>
      </c>
      <c r="EGM1" s="43" t="s">
        <v>103</v>
      </c>
      <c r="EGN1" s="43" t="s">
        <v>103</v>
      </c>
      <c r="EGO1" s="43" t="s">
        <v>103</v>
      </c>
      <c r="EGP1" s="43" t="s">
        <v>103</v>
      </c>
      <c r="EGQ1" s="43" t="s">
        <v>103</v>
      </c>
      <c r="EGR1" s="43" t="s">
        <v>103</v>
      </c>
      <c r="EGS1" s="43" t="s">
        <v>103</v>
      </c>
      <c r="EGT1" s="43" t="s">
        <v>103</v>
      </c>
      <c r="EGU1" s="43" t="s">
        <v>103</v>
      </c>
      <c r="EGV1" s="43" t="s">
        <v>103</v>
      </c>
      <c r="EGW1" s="43" t="s">
        <v>103</v>
      </c>
      <c r="EGX1" s="43" t="s">
        <v>103</v>
      </c>
      <c r="EGY1" s="43" t="s">
        <v>103</v>
      </c>
      <c r="EGZ1" s="43" t="s">
        <v>103</v>
      </c>
      <c r="EHA1" s="43" t="s">
        <v>103</v>
      </c>
      <c r="EHB1" s="43" t="s">
        <v>103</v>
      </c>
      <c r="EHC1" s="43" t="s">
        <v>103</v>
      </c>
      <c r="EHD1" s="43" t="s">
        <v>103</v>
      </c>
      <c r="EHE1" s="43" t="s">
        <v>103</v>
      </c>
      <c r="EHF1" s="43" t="s">
        <v>103</v>
      </c>
      <c r="EHG1" s="43" t="s">
        <v>103</v>
      </c>
      <c r="EHH1" s="43" t="s">
        <v>103</v>
      </c>
      <c r="EHI1" s="43" t="s">
        <v>103</v>
      </c>
      <c r="EHJ1" s="43" t="s">
        <v>103</v>
      </c>
      <c r="EHK1" s="43" t="s">
        <v>103</v>
      </c>
      <c r="EHL1" s="43" t="s">
        <v>103</v>
      </c>
      <c r="EHM1" s="43" t="s">
        <v>103</v>
      </c>
      <c r="EHN1" s="43" t="s">
        <v>103</v>
      </c>
      <c r="EHO1" s="43" t="s">
        <v>103</v>
      </c>
      <c r="EHP1" s="43" t="s">
        <v>103</v>
      </c>
      <c r="EHQ1" s="43" t="s">
        <v>103</v>
      </c>
      <c r="EHR1" s="43" t="s">
        <v>103</v>
      </c>
      <c r="EHS1" s="43" t="s">
        <v>103</v>
      </c>
      <c r="EHT1" s="43" t="s">
        <v>103</v>
      </c>
      <c r="EHU1" s="43" t="s">
        <v>103</v>
      </c>
      <c r="EHV1" s="43" t="s">
        <v>103</v>
      </c>
      <c r="EHW1" s="43" t="s">
        <v>103</v>
      </c>
      <c r="EHX1" s="43" t="s">
        <v>103</v>
      </c>
      <c r="EHY1" s="43" t="s">
        <v>103</v>
      </c>
      <c r="EHZ1" s="43" t="s">
        <v>103</v>
      </c>
      <c r="EIA1" s="43" t="s">
        <v>103</v>
      </c>
      <c r="EIB1" s="43" t="s">
        <v>103</v>
      </c>
      <c r="EIC1" s="43" t="s">
        <v>103</v>
      </c>
      <c r="EID1" s="43" t="s">
        <v>103</v>
      </c>
      <c r="EIE1" s="43" t="s">
        <v>103</v>
      </c>
      <c r="EIF1" s="43" t="s">
        <v>103</v>
      </c>
      <c r="EIG1" s="43" t="s">
        <v>103</v>
      </c>
      <c r="EIH1" s="43" t="s">
        <v>103</v>
      </c>
      <c r="EII1" s="43" t="s">
        <v>103</v>
      </c>
      <c r="EIJ1" s="43" t="s">
        <v>103</v>
      </c>
      <c r="EIK1" s="43" t="s">
        <v>103</v>
      </c>
      <c r="EIL1" s="43" t="s">
        <v>103</v>
      </c>
      <c r="EIM1" s="43" t="s">
        <v>103</v>
      </c>
      <c r="EIN1" s="43" t="s">
        <v>103</v>
      </c>
      <c r="EIO1" s="43" t="s">
        <v>103</v>
      </c>
      <c r="EIP1" s="43" t="s">
        <v>103</v>
      </c>
      <c r="EIQ1" s="43" t="s">
        <v>103</v>
      </c>
      <c r="EIR1" s="43" t="s">
        <v>103</v>
      </c>
      <c r="EIS1" s="43" t="s">
        <v>103</v>
      </c>
      <c r="EIT1" s="43" t="s">
        <v>103</v>
      </c>
      <c r="EIU1" s="43" t="s">
        <v>103</v>
      </c>
      <c r="EIV1" s="43" t="s">
        <v>103</v>
      </c>
      <c r="EIW1" s="43" t="s">
        <v>103</v>
      </c>
      <c r="EIX1" s="43" t="s">
        <v>103</v>
      </c>
      <c r="EIY1" s="43" t="s">
        <v>103</v>
      </c>
      <c r="EIZ1" s="43" t="s">
        <v>103</v>
      </c>
      <c r="EJA1" s="43" t="s">
        <v>103</v>
      </c>
      <c r="EJB1" s="43" t="s">
        <v>103</v>
      </c>
      <c r="EJC1" s="43" t="s">
        <v>103</v>
      </c>
      <c r="EJD1" s="43" t="s">
        <v>103</v>
      </c>
      <c r="EJE1" s="43" t="s">
        <v>103</v>
      </c>
      <c r="EJF1" s="43" t="s">
        <v>103</v>
      </c>
      <c r="EJG1" s="43" t="s">
        <v>103</v>
      </c>
      <c r="EJH1" s="43" t="s">
        <v>103</v>
      </c>
      <c r="EJI1" s="43" t="s">
        <v>103</v>
      </c>
      <c r="EJJ1" s="43" t="s">
        <v>103</v>
      </c>
      <c r="EJK1" s="43" t="s">
        <v>103</v>
      </c>
      <c r="EJL1" s="43" t="s">
        <v>103</v>
      </c>
      <c r="EJM1" s="43" t="s">
        <v>103</v>
      </c>
      <c r="EJN1" s="43" t="s">
        <v>105</v>
      </c>
      <c r="EJO1" s="43" t="s">
        <v>105</v>
      </c>
      <c r="EJP1" s="43" t="s">
        <v>105</v>
      </c>
      <c r="EJQ1" s="43" t="s">
        <v>105</v>
      </c>
      <c r="EJR1" s="43" t="s">
        <v>105</v>
      </c>
      <c r="EJS1" s="43" t="s">
        <v>105</v>
      </c>
      <c r="EJT1" s="43" t="s">
        <v>105</v>
      </c>
      <c r="EJU1" s="43" t="s">
        <v>105</v>
      </c>
      <c r="EJV1" s="43" t="s">
        <v>105</v>
      </c>
      <c r="EJW1" s="43" t="s">
        <v>105</v>
      </c>
      <c r="EJX1" s="43" t="s">
        <v>105</v>
      </c>
      <c r="EJY1" s="43" t="s">
        <v>105</v>
      </c>
      <c r="EJZ1" s="43" t="s">
        <v>105</v>
      </c>
      <c r="EKA1" s="43" t="s">
        <v>105</v>
      </c>
      <c r="EKB1" s="43" t="s">
        <v>105</v>
      </c>
      <c r="EKC1" s="43" t="s">
        <v>105</v>
      </c>
      <c r="EKD1" s="43" t="s">
        <v>105</v>
      </c>
      <c r="EKE1" s="43" t="s">
        <v>105</v>
      </c>
      <c r="EKF1" s="43" t="s">
        <v>105</v>
      </c>
      <c r="EKG1" s="43" t="s">
        <v>105</v>
      </c>
      <c r="EKH1" s="43" t="s">
        <v>105</v>
      </c>
      <c r="EKI1" s="43" t="s">
        <v>105</v>
      </c>
      <c r="EKJ1" s="43" t="s">
        <v>105</v>
      </c>
      <c r="EKK1" s="43" t="s">
        <v>105</v>
      </c>
      <c r="EKL1" s="43" t="s">
        <v>105</v>
      </c>
      <c r="EKM1" s="43" t="s">
        <v>105</v>
      </c>
      <c r="EKN1" s="43" t="s">
        <v>105</v>
      </c>
      <c r="EKO1" s="43" t="s">
        <v>105</v>
      </c>
      <c r="EKP1" s="43" t="s">
        <v>105</v>
      </c>
      <c r="EKQ1" s="43" t="s">
        <v>105</v>
      </c>
      <c r="EKR1" s="43" t="s">
        <v>105</v>
      </c>
      <c r="EKS1" s="43" t="s">
        <v>105</v>
      </c>
      <c r="EKT1" s="43" t="s">
        <v>105</v>
      </c>
      <c r="EKU1" s="43" t="s">
        <v>105</v>
      </c>
      <c r="EKV1" s="43" t="s">
        <v>105</v>
      </c>
      <c r="EKW1" s="43" t="s">
        <v>105</v>
      </c>
      <c r="EKX1" s="43" t="s">
        <v>105</v>
      </c>
      <c r="EKY1" s="43" t="s">
        <v>105</v>
      </c>
      <c r="EKZ1" s="43" t="s">
        <v>105</v>
      </c>
      <c r="ELA1" s="43" t="s">
        <v>105</v>
      </c>
      <c r="ELB1" s="43" t="s">
        <v>105</v>
      </c>
      <c r="ELC1" s="43" t="s">
        <v>105</v>
      </c>
      <c r="ELD1" s="43" t="s">
        <v>105</v>
      </c>
      <c r="ELE1" s="43" t="s">
        <v>105</v>
      </c>
      <c r="ELF1" s="43" t="s">
        <v>105</v>
      </c>
      <c r="ELG1" s="43" t="s">
        <v>105</v>
      </c>
      <c r="ELH1" s="43" t="s">
        <v>105</v>
      </c>
      <c r="ELI1" s="43" t="s">
        <v>105</v>
      </c>
      <c r="ELJ1" s="43" t="s">
        <v>105</v>
      </c>
      <c r="ELK1" s="43" t="s">
        <v>105</v>
      </c>
      <c r="ELL1" s="43" t="s">
        <v>105</v>
      </c>
      <c r="ELM1" s="43" t="s">
        <v>105</v>
      </c>
      <c r="ELN1" s="43" t="s">
        <v>105</v>
      </c>
      <c r="ELO1" s="43" t="s">
        <v>105</v>
      </c>
      <c r="ELP1" s="43" t="s">
        <v>105</v>
      </c>
      <c r="ELQ1" s="43" t="s">
        <v>105</v>
      </c>
      <c r="ELR1" s="43" t="s">
        <v>105</v>
      </c>
      <c r="ELS1" s="43" t="s">
        <v>105</v>
      </c>
      <c r="ELT1" s="43" t="s">
        <v>105</v>
      </c>
      <c r="ELU1" s="43" t="s">
        <v>105</v>
      </c>
      <c r="ELV1" s="43" t="s">
        <v>105</v>
      </c>
      <c r="ELW1" s="43" t="s">
        <v>105</v>
      </c>
      <c r="ELX1" s="43" t="s">
        <v>105</v>
      </c>
      <c r="ELY1" s="43" t="s">
        <v>105</v>
      </c>
      <c r="ELZ1" s="43" t="s">
        <v>105</v>
      </c>
      <c r="EMA1" s="43" t="s">
        <v>105</v>
      </c>
      <c r="EMB1" s="43" t="s">
        <v>105</v>
      </c>
      <c r="EMC1" s="43" t="s">
        <v>105</v>
      </c>
      <c r="EMD1" s="43" t="s">
        <v>105</v>
      </c>
      <c r="EME1" s="43" t="s">
        <v>105</v>
      </c>
      <c r="EMF1" s="43" t="s">
        <v>105</v>
      </c>
      <c r="EMG1" s="43" t="s">
        <v>105</v>
      </c>
      <c r="EMH1" s="43" t="s">
        <v>105</v>
      </c>
      <c r="EMI1" s="43" t="s">
        <v>105</v>
      </c>
      <c r="EMJ1" s="43" t="s">
        <v>105</v>
      </c>
      <c r="EMK1" s="43" t="s">
        <v>105</v>
      </c>
      <c r="EML1" s="43" t="s">
        <v>105</v>
      </c>
      <c r="EMM1" s="43" t="s">
        <v>105</v>
      </c>
      <c r="EMN1" s="43" t="s">
        <v>105</v>
      </c>
      <c r="EMO1" s="43" t="s">
        <v>105</v>
      </c>
      <c r="EMP1" s="43" t="s">
        <v>105</v>
      </c>
      <c r="EMQ1" s="43" t="s">
        <v>105</v>
      </c>
      <c r="EMR1" s="43" t="s">
        <v>105</v>
      </c>
      <c r="EMS1" s="43" t="s">
        <v>109</v>
      </c>
      <c r="EMT1" s="43" t="s">
        <v>109</v>
      </c>
      <c r="EMU1" s="43" t="s">
        <v>109</v>
      </c>
      <c r="EMV1" s="43" t="s">
        <v>109</v>
      </c>
      <c r="EMW1" s="43" t="s">
        <v>109</v>
      </c>
      <c r="EMX1" s="43" t="s">
        <v>109</v>
      </c>
      <c r="EMY1" s="43" t="s">
        <v>109</v>
      </c>
      <c r="EMZ1" s="43" t="s">
        <v>109</v>
      </c>
      <c r="ENA1" s="43" t="s">
        <v>109</v>
      </c>
      <c r="ENB1" s="43" t="s">
        <v>109</v>
      </c>
      <c r="ENC1" s="43" t="s">
        <v>109</v>
      </c>
      <c r="END1" s="43" t="s">
        <v>109</v>
      </c>
      <c r="ENE1" s="43" t="s">
        <v>109</v>
      </c>
      <c r="ENF1" s="43" t="s">
        <v>109</v>
      </c>
      <c r="ENG1" s="43" t="s">
        <v>109</v>
      </c>
      <c r="ENH1" s="43" t="s">
        <v>109</v>
      </c>
      <c r="ENI1" s="43" t="s">
        <v>109</v>
      </c>
      <c r="ENJ1" s="43" t="s">
        <v>109</v>
      </c>
      <c r="ENK1" s="43" t="s">
        <v>109</v>
      </c>
      <c r="ENL1" s="43" t="s">
        <v>109</v>
      </c>
      <c r="ENM1" s="43" t="s">
        <v>109</v>
      </c>
      <c r="ENN1" s="43" t="s">
        <v>109</v>
      </c>
      <c r="ENO1" s="43" t="s">
        <v>109</v>
      </c>
      <c r="ENP1" s="43" t="s">
        <v>109</v>
      </c>
      <c r="ENQ1" s="43" t="s">
        <v>109</v>
      </c>
      <c r="ENR1" s="43" t="s">
        <v>109</v>
      </c>
      <c r="ENS1" s="43" t="s">
        <v>109</v>
      </c>
      <c r="ENT1" s="43" t="s">
        <v>109</v>
      </c>
      <c r="ENU1" s="43" t="s">
        <v>109</v>
      </c>
      <c r="ENV1" s="43" t="s">
        <v>109</v>
      </c>
      <c r="ENW1" s="43" t="s">
        <v>109</v>
      </c>
      <c r="ENX1" s="43" t="s">
        <v>109</v>
      </c>
      <c r="ENY1" s="43" t="s">
        <v>109</v>
      </c>
      <c r="ENZ1" s="43" t="s">
        <v>109</v>
      </c>
      <c r="EOA1" s="43" t="s">
        <v>109</v>
      </c>
      <c r="EOB1" s="43" t="s">
        <v>109</v>
      </c>
      <c r="EOC1" s="43" t="s">
        <v>109</v>
      </c>
      <c r="EOD1" s="43" t="s">
        <v>109</v>
      </c>
      <c r="EOE1" s="43" t="s">
        <v>109</v>
      </c>
      <c r="EOF1" s="43" t="s">
        <v>109</v>
      </c>
      <c r="EOG1" s="43" t="s">
        <v>109</v>
      </c>
      <c r="EOH1" s="43" t="s">
        <v>109</v>
      </c>
      <c r="EOI1" s="43" t="s">
        <v>109</v>
      </c>
      <c r="EOJ1" s="43" t="s">
        <v>109</v>
      </c>
      <c r="EOK1" s="43" t="s">
        <v>109</v>
      </c>
      <c r="EOL1" s="43" t="s">
        <v>109</v>
      </c>
      <c r="EOM1" s="43" t="s">
        <v>109</v>
      </c>
      <c r="EON1" s="43" t="s">
        <v>109</v>
      </c>
      <c r="EOO1" s="43" t="s">
        <v>109</v>
      </c>
      <c r="EOP1" s="43" t="s">
        <v>109</v>
      </c>
      <c r="EOQ1" s="43" t="s">
        <v>109</v>
      </c>
      <c r="EOR1" s="43" t="s">
        <v>109</v>
      </c>
      <c r="EOS1" s="43" t="s">
        <v>109</v>
      </c>
      <c r="EOT1" s="43" t="s">
        <v>109</v>
      </c>
      <c r="EOU1" s="43" t="s">
        <v>109</v>
      </c>
      <c r="EOV1" s="43" t="s">
        <v>109</v>
      </c>
      <c r="EOW1" s="43" t="s">
        <v>109</v>
      </c>
      <c r="EOX1" s="43" t="s">
        <v>109</v>
      </c>
      <c r="EOY1" s="43" t="s">
        <v>109</v>
      </c>
      <c r="EOZ1" s="43" t="s">
        <v>109</v>
      </c>
      <c r="EPA1" s="43" t="s">
        <v>109</v>
      </c>
      <c r="EPB1" s="43" t="s">
        <v>109</v>
      </c>
      <c r="EPC1" s="43" t="s">
        <v>109</v>
      </c>
      <c r="EPD1" s="43" t="s">
        <v>109</v>
      </c>
      <c r="EPE1" s="43" t="s">
        <v>109</v>
      </c>
      <c r="EPF1" s="43" t="s">
        <v>109</v>
      </c>
      <c r="EPG1" s="43" t="s">
        <v>109</v>
      </c>
      <c r="EPH1" s="43" t="s">
        <v>109</v>
      </c>
      <c r="EPI1" s="43" t="s">
        <v>109</v>
      </c>
      <c r="EPJ1" s="43" t="s">
        <v>109</v>
      </c>
      <c r="EPK1" s="43" t="s">
        <v>109</v>
      </c>
      <c r="EPL1" s="43" t="s">
        <v>109</v>
      </c>
      <c r="EPM1" s="43" t="s">
        <v>109</v>
      </c>
      <c r="EPN1" s="43" t="s">
        <v>109</v>
      </c>
      <c r="EPO1" s="43" t="s">
        <v>109</v>
      </c>
      <c r="EPP1" s="43" t="s">
        <v>109</v>
      </c>
      <c r="EPQ1" s="43" t="s">
        <v>109</v>
      </c>
      <c r="EPR1" s="43" t="s">
        <v>109</v>
      </c>
      <c r="EPS1" s="43" t="s">
        <v>109</v>
      </c>
      <c r="EPT1" s="43" t="s">
        <v>109</v>
      </c>
      <c r="EPU1" s="43" t="s">
        <v>109</v>
      </c>
      <c r="EPV1" s="43" t="s">
        <v>109</v>
      </c>
      <c r="EPW1" s="43" t="s">
        <v>109</v>
      </c>
      <c r="EPX1" s="43" t="s">
        <v>110</v>
      </c>
      <c r="EPY1" s="43" t="s">
        <v>110</v>
      </c>
      <c r="EPZ1" s="43" t="s">
        <v>110</v>
      </c>
      <c r="EQA1" s="43" t="s">
        <v>110</v>
      </c>
      <c r="EQB1" s="43" t="s">
        <v>110</v>
      </c>
      <c r="EQC1" s="43" t="s">
        <v>110</v>
      </c>
      <c r="EQD1" s="43" t="s">
        <v>110</v>
      </c>
      <c r="EQE1" s="43" t="s">
        <v>110</v>
      </c>
      <c r="EQF1" s="43" t="s">
        <v>110</v>
      </c>
      <c r="EQG1" s="43" t="s">
        <v>110</v>
      </c>
      <c r="EQH1" s="43" t="s">
        <v>110</v>
      </c>
      <c r="EQI1" s="43" t="s">
        <v>110</v>
      </c>
      <c r="EQJ1" s="43" t="s">
        <v>110</v>
      </c>
      <c r="EQK1" s="43" t="s">
        <v>110</v>
      </c>
      <c r="EQL1" s="43" t="s">
        <v>110</v>
      </c>
      <c r="EQM1" s="43" t="s">
        <v>110</v>
      </c>
      <c r="EQN1" s="43" t="s">
        <v>110</v>
      </c>
      <c r="EQO1" s="43" t="s">
        <v>110</v>
      </c>
      <c r="EQP1" s="43" t="s">
        <v>110</v>
      </c>
      <c r="EQQ1" s="43" t="s">
        <v>110</v>
      </c>
      <c r="EQR1" s="43" t="s">
        <v>110</v>
      </c>
      <c r="EQS1" s="43" t="s">
        <v>110</v>
      </c>
      <c r="EQT1" s="43" t="s">
        <v>110</v>
      </c>
      <c r="EQU1" s="43" t="s">
        <v>110</v>
      </c>
      <c r="EQV1" s="43" t="s">
        <v>110</v>
      </c>
      <c r="EQW1" s="43" t="s">
        <v>110</v>
      </c>
      <c r="EQX1" s="43" t="s">
        <v>110</v>
      </c>
      <c r="EQY1" s="43" t="s">
        <v>110</v>
      </c>
      <c r="EQZ1" s="43" t="s">
        <v>110</v>
      </c>
      <c r="ERA1" s="43" t="s">
        <v>110</v>
      </c>
      <c r="ERB1" s="43" t="s">
        <v>110</v>
      </c>
      <c r="ERC1" s="43" t="s">
        <v>110</v>
      </c>
      <c r="ERD1" s="43" t="s">
        <v>110</v>
      </c>
      <c r="ERE1" s="43" t="s">
        <v>110</v>
      </c>
      <c r="ERF1" s="43" t="s">
        <v>110</v>
      </c>
      <c r="ERG1" s="43" t="s">
        <v>110</v>
      </c>
      <c r="ERH1" s="43" t="s">
        <v>110</v>
      </c>
      <c r="ERI1" s="43" t="s">
        <v>110</v>
      </c>
      <c r="ERJ1" s="43" t="s">
        <v>110</v>
      </c>
      <c r="ERK1" s="43" t="s">
        <v>110</v>
      </c>
      <c r="ERL1" s="43" t="s">
        <v>110</v>
      </c>
      <c r="ERM1" s="43" t="s">
        <v>110</v>
      </c>
      <c r="ERN1" s="43" t="s">
        <v>110</v>
      </c>
      <c r="ERO1" s="43" t="s">
        <v>110</v>
      </c>
      <c r="ERP1" s="43" t="s">
        <v>110</v>
      </c>
      <c r="ERQ1" s="43" t="s">
        <v>110</v>
      </c>
      <c r="ERR1" s="43" t="s">
        <v>110</v>
      </c>
      <c r="ERS1" s="43" t="s">
        <v>110</v>
      </c>
      <c r="ERT1" s="43" t="s">
        <v>110</v>
      </c>
      <c r="ERU1" s="43" t="s">
        <v>110</v>
      </c>
      <c r="ERV1" s="43" t="s">
        <v>110</v>
      </c>
      <c r="ERW1" s="43" t="s">
        <v>110</v>
      </c>
      <c r="ERX1" s="43" t="s">
        <v>110</v>
      </c>
      <c r="ERY1" s="43" t="s">
        <v>110</v>
      </c>
      <c r="ERZ1" s="43" t="s">
        <v>110</v>
      </c>
      <c r="ESA1" s="43" t="s">
        <v>110</v>
      </c>
      <c r="ESB1" s="43" t="s">
        <v>110</v>
      </c>
      <c r="ESC1" s="43" t="s">
        <v>110</v>
      </c>
      <c r="ESD1" s="43" t="s">
        <v>110</v>
      </c>
      <c r="ESE1" s="43" t="s">
        <v>110</v>
      </c>
      <c r="ESF1" s="43" t="s">
        <v>110</v>
      </c>
      <c r="ESG1" s="43" t="s">
        <v>110</v>
      </c>
      <c r="ESH1" s="43" t="s">
        <v>110</v>
      </c>
      <c r="ESI1" s="43" t="s">
        <v>110</v>
      </c>
      <c r="ESJ1" s="43" t="s">
        <v>110</v>
      </c>
      <c r="ESK1" s="43" t="s">
        <v>110</v>
      </c>
      <c r="ESL1" s="43" t="s">
        <v>110</v>
      </c>
      <c r="ESM1" s="43" t="s">
        <v>110</v>
      </c>
      <c r="ESN1" s="43" t="s">
        <v>110</v>
      </c>
      <c r="ESO1" s="43" t="s">
        <v>110</v>
      </c>
      <c r="ESP1" s="43" t="s">
        <v>110</v>
      </c>
      <c r="ESQ1" s="43" t="s">
        <v>110</v>
      </c>
      <c r="ESR1" s="43" t="s">
        <v>110</v>
      </c>
      <c r="ESS1" s="43" t="s">
        <v>110</v>
      </c>
      <c r="EST1" s="43" t="s">
        <v>110</v>
      </c>
      <c r="ESU1" s="43" t="s">
        <v>110</v>
      </c>
      <c r="ESV1" s="43" t="s">
        <v>110</v>
      </c>
      <c r="ESW1" s="43" t="s">
        <v>110</v>
      </c>
      <c r="ESX1" s="43" t="s">
        <v>110</v>
      </c>
      <c r="ESY1" s="43" t="s">
        <v>110</v>
      </c>
      <c r="ESZ1" s="43" t="s">
        <v>110</v>
      </c>
      <c r="ETA1" s="43" t="s">
        <v>110</v>
      </c>
      <c r="ETB1" s="43" t="s">
        <v>110</v>
      </c>
      <c r="ETC1" s="43" t="s">
        <v>111</v>
      </c>
      <c r="ETD1" s="43" t="s">
        <v>111</v>
      </c>
      <c r="ETE1" s="43" t="s">
        <v>111</v>
      </c>
      <c r="ETF1" s="43" t="s">
        <v>111</v>
      </c>
      <c r="ETG1" s="43" t="s">
        <v>111</v>
      </c>
      <c r="ETH1" s="43" t="s">
        <v>111</v>
      </c>
      <c r="ETI1" s="43" t="s">
        <v>111</v>
      </c>
      <c r="ETJ1" s="43" t="s">
        <v>111</v>
      </c>
      <c r="ETK1" s="43" t="s">
        <v>111</v>
      </c>
      <c r="ETL1" s="43" t="s">
        <v>111</v>
      </c>
      <c r="ETM1" s="43" t="s">
        <v>111</v>
      </c>
      <c r="ETN1" s="43" t="s">
        <v>111</v>
      </c>
      <c r="ETO1" s="43" t="s">
        <v>111</v>
      </c>
      <c r="ETP1" s="43" t="s">
        <v>111</v>
      </c>
      <c r="ETQ1" s="43" t="s">
        <v>111</v>
      </c>
      <c r="ETR1" s="43" t="s">
        <v>111</v>
      </c>
      <c r="ETS1" s="43" t="s">
        <v>111</v>
      </c>
      <c r="ETT1" s="43" t="s">
        <v>111</v>
      </c>
      <c r="ETU1" s="43" t="s">
        <v>111</v>
      </c>
      <c r="ETV1" s="43" t="s">
        <v>111</v>
      </c>
      <c r="ETW1" s="43" t="s">
        <v>111</v>
      </c>
      <c r="ETX1" s="43" t="s">
        <v>111</v>
      </c>
      <c r="ETY1" s="43" t="s">
        <v>111</v>
      </c>
      <c r="ETZ1" s="43" t="s">
        <v>111</v>
      </c>
      <c r="EUA1" s="43" t="s">
        <v>111</v>
      </c>
      <c r="EUB1" s="43" t="s">
        <v>111</v>
      </c>
      <c r="EUC1" s="43" t="s">
        <v>111</v>
      </c>
      <c r="EUD1" s="43" t="s">
        <v>111</v>
      </c>
      <c r="EUE1" s="43" t="s">
        <v>111</v>
      </c>
      <c r="EUF1" s="43" t="s">
        <v>111</v>
      </c>
      <c r="EUG1" s="43" t="s">
        <v>111</v>
      </c>
      <c r="EUH1" s="43" t="s">
        <v>111</v>
      </c>
      <c r="EUI1" s="43" t="s">
        <v>111</v>
      </c>
      <c r="EUJ1" s="43" t="s">
        <v>111</v>
      </c>
      <c r="EUK1" s="43" t="s">
        <v>111</v>
      </c>
      <c r="EUL1" s="43" t="s">
        <v>111</v>
      </c>
      <c r="EUM1" s="43" t="s">
        <v>111</v>
      </c>
      <c r="EUN1" s="43" t="s">
        <v>111</v>
      </c>
      <c r="EUO1" s="43" t="s">
        <v>111</v>
      </c>
      <c r="EUP1" s="43" t="s">
        <v>111</v>
      </c>
      <c r="EUQ1" s="43" t="s">
        <v>111</v>
      </c>
      <c r="EUR1" s="43" t="s">
        <v>111</v>
      </c>
      <c r="EUS1" s="43" t="s">
        <v>111</v>
      </c>
      <c r="EUT1" s="43" t="s">
        <v>111</v>
      </c>
      <c r="EUU1" s="43" t="s">
        <v>111</v>
      </c>
      <c r="EUV1" s="43" t="s">
        <v>111</v>
      </c>
      <c r="EUW1" s="43" t="s">
        <v>111</v>
      </c>
      <c r="EUX1" s="43" t="s">
        <v>111</v>
      </c>
      <c r="EUY1" s="43" t="s">
        <v>111</v>
      </c>
      <c r="EUZ1" s="43" t="s">
        <v>111</v>
      </c>
      <c r="EVA1" s="43" t="s">
        <v>111</v>
      </c>
      <c r="EVB1" s="43" t="s">
        <v>111</v>
      </c>
      <c r="EVC1" s="43" t="s">
        <v>111</v>
      </c>
      <c r="EVD1" s="43" t="s">
        <v>111</v>
      </c>
      <c r="EVE1" s="43" t="s">
        <v>111</v>
      </c>
      <c r="EVF1" s="43" t="s">
        <v>111</v>
      </c>
      <c r="EVG1" s="43" t="s">
        <v>111</v>
      </c>
      <c r="EVH1" s="43" t="s">
        <v>111</v>
      </c>
      <c r="EVI1" s="43" t="s">
        <v>111</v>
      </c>
      <c r="EVJ1" s="43" t="s">
        <v>111</v>
      </c>
      <c r="EVK1" s="43" t="s">
        <v>111</v>
      </c>
      <c r="EVL1" s="43" t="s">
        <v>111</v>
      </c>
      <c r="EVM1" s="43" t="s">
        <v>111</v>
      </c>
      <c r="EVN1" s="43" t="s">
        <v>111</v>
      </c>
      <c r="EVO1" s="43" t="s">
        <v>111</v>
      </c>
      <c r="EVP1" s="43" t="s">
        <v>111</v>
      </c>
      <c r="EVQ1" s="43" t="s">
        <v>111</v>
      </c>
      <c r="EVR1" s="43" t="s">
        <v>111</v>
      </c>
      <c r="EVS1" s="43" t="s">
        <v>111</v>
      </c>
      <c r="EVT1" s="43" t="s">
        <v>111</v>
      </c>
      <c r="EVU1" s="43" t="s">
        <v>111</v>
      </c>
      <c r="EVV1" s="43" t="s">
        <v>111</v>
      </c>
      <c r="EVW1" s="43" t="s">
        <v>111</v>
      </c>
      <c r="EVX1" s="43" t="s">
        <v>111</v>
      </c>
      <c r="EVY1" s="43" t="s">
        <v>111</v>
      </c>
      <c r="EVZ1" s="43" t="s">
        <v>111</v>
      </c>
      <c r="EWA1" s="43" t="s">
        <v>111</v>
      </c>
      <c r="EWB1" s="43" t="s">
        <v>111</v>
      </c>
      <c r="EWC1" s="43" t="s">
        <v>111</v>
      </c>
      <c r="EWD1" s="43" t="s">
        <v>111</v>
      </c>
      <c r="EWE1" s="43" t="s">
        <v>111</v>
      </c>
      <c r="EWF1" s="43" t="s">
        <v>111</v>
      </c>
      <c r="EWG1" s="43" t="s">
        <v>111</v>
      </c>
      <c r="EWH1" s="43" t="s">
        <v>112</v>
      </c>
      <c r="EWI1" s="43" t="s">
        <v>112</v>
      </c>
      <c r="EWJ1" s="43" t="s">
        <v>112</v>
      </c>
      <c r="EWK1" s="43" t="s">
        <v>112</v>
      </c>
      <c r="EWL1" s="43" t="s">
        <v>112</v>
      </c>
      <c r="EWM1" s="43" t="s">
        <v>112</v>
      </c>
      <c r="EWN1" s="43" t="s">
        <v>112</v>
      </c>
      <c r="EWO1" s="43" t="s">
        <v>112</v>
      </c>
      <c r="EWP1" s="43" t="s">
        <v>112</v>
      </c>
      <c r="EWQ1" s="43" t="s">
        <v>112</v>
      </c>
      <c r="EWR1" s="43" t="s">
        <v>112</v>
      </c>
      <c r="EWS1" s="43" t="s">
        <v>112</v>
      </c>
      <c r="EWT1" s="43" t="s">
        <v>112</v>
      </c>
      <c r="EWU1" s="43" t="s">
        <v>112</v>
      </c>
      <c r="EWV1" s="43" t="s">
        <v>112</v>
      </c>
      <c r="EWW1" s="43" t="s">
        <v>112</v>
      </c>
      <c r="EWX1" s="43" t="s">
        <v>112</v>
      </c>
      <c r="EWY1" s="43" t="s">
        <v>112</v>
      </c>
      <c r="EWZ1" s="43" t="s">
        <v>112</v>
      </c>
      <c r="EXA1" s="43" t="s">
        <v>112</v>
      </c>
      <c r="EXB1" s="43" t="s">
        <v>112</v>
      </c>
      <c r="EXC1" s="43" t="s">
        <v>112</v>
      </c>
      <c r="EXD1" s="43" t="s">
        <v>112</v>
      </c>
      <c r="EXE1" s="43" t="s">
        <v>112</v>
      </c>
      <c r="EXF1" s="43" t="s">
        <v>112</v>
      </c>
      <c r="EXG1" s="43" t="s">
        <v>112</v>
      </c>
      <c r="EXH1" s="43" t="s">
        <v>112</v>
      </c>
      <c r="EXI1" s="43" t="s">
        <v>112</v>
      </c>
      <c r="EXJ1" s="43" t="s">
        <v>112</v>
      </c>
      <c r="EXK1" s="43" t="s">
        <v>112</v>
      </c>
      <c r="EXL1" s="43" t="s">
        <v>112</v>
      </c>
      <c r="EXM1" s="43" t="s">
        <v>112</v>
      </c>
      <c r="EXN1" s="43" t="s">
        <v>112</v>
      </c>
      <c r="EXO1" s="43" t="s">
        <v>112</v>
      </c>
      <c r="EXP1" s="43" t="s">
        <v>112</v>
      </c>
      <c r="EXQ1" s="43" t="s">
        <v>112</v>
      </c>
      <c r="EXR1" s="43" t="s">
        <v>112</v>
      </c>
      <c r="EXS1" s="43" t="s">
        <v>112</v>
      </c>
      <c r="EXT1" s="43" t="s">
        <v>112</v>
      </c>
      <c r="EXU1" s="43" t="s">
        <v>112</v>
      </c>
      <c r="EXV1" s="43" t="s">
        <v>112</v>
      </c>
      <c r="EXW1" s="43" t="s">
        <v>112</v>
      </c>
      <c r="EXX1" s="43" t="s">
        <v>112</v>
      </c>
      <c r="EXY1" s="43" t="s">
        <v>112</v>
      </c>
      <c r="EXZ1" s="43" t="s">
        <v>112</v>
      </c>
      <c r="EYA1" s="43" t="s">
        <v>112</v>
      </c>
      <c r="EYB1" s="43" t="s">
        <v>112</v>
      </c>
      <c r="EYC1" s="43" t="s">
        <v>112</v>
      </c>
      <c r="EYD1" s="43" t="s">
        <v>112</v>
      </c>
      <c r="EYE1" s="43" t="s">
        <v>112</v>
      </c>
      <c r="EYF1" s="43" t="s">
        <v>112</v>
      </c>
      <c r="EYG1" s="43" t="s">
        <v>112</v>
      </c>
      <c r="EYH1" s="43" t="s">
        <v>112</v>
      </c>
      <c r="EYI1" s="43" t="s">
        <v>112</v>
      </c>
      <c r="EYJ1" s="43" t="s">
        <v>112</v>
      </c>
      <c r="EYK1" s="43" t="s">
        <v>112</v>
      </c>
      <c r="EYL1" s="43" t="s">
        <v>112</v>
      </c>
      <c r="EYM1" s="43" t="s">
        <v>112</v>
      </c>
      <c r="EYN1" s="43" t="s">
        <v>112</v>
      </c>
      <c r="EYO1" s="43" t="s">
        <v>112</v>
      </c>
      <c r="EYP1" s="43" t="s">
        <v>112</v>
      </c>
      <c r="EYQ1" s="43" t="s">
        <v>112</v>
      </c>
      <c r="EYR1" s="43" t="s">
        <v>112</v>
      </c>
      <c r="EYS1" s="43" t="s">
        <v>112</v>
      </c>
      <c r="EYT1" s="43" t="s">
        <v>112</v>
      </c>
      <c r="EYU1" s="43" t="s">
        <v>112</v>
      </c>
      <c r="EYV1" s="43" t="s">
        <v>112</v>
      </c>
      <c r="EYW1" s="43" t="s">
        <v>112</v>
      </c>
      <c r="EYX1" s="43" t="s">
        <v>112</v>
      </c>
      <c r="EYY1" s="43" t="s">
        <v>112</v>
      </c>
      <c r="EYZ1" s="43" t="s">
        <v>112</v>
      </c>
      <c r="EZA1" s="43" t="s">
        <v>112</v>
      </c>
      <c r="EZB1" s="43" t="s">
        <v>112</v>
      </c>
      <c r="EZC1" s="43" t="s">
        <v>112</v>
      </c>
      <c r="EZD1" s="43" t="s">
        <v>112</v>
      </c>
      <c r="EZE1" s="43" t="s">
        <v>112</v>
      </c>
      <c r="EZF1" s="43" t="s">
        <v>112</v>
      </c>
      <c r="EZG1" s="43" t="s">
        <v>112</v>
      </c>
      <c r="EZH1" s="43" t="s">
        <v>112</v>
      </c>
      <c r="EZI1" s="43" t="s">
        <v>112</v>
      </c>
      <c r="EZJ1" s="43" t="s">
        <v>112</v>
      </c>
      <c r="EZK1" s="43" t="s">
        <v>112</v>
      </c>
      <c r="EZL1" s="43" t="s">
        <v>112</v>
      </c>
      <c r="EZM1" s="43" t="s">
        <v>113</v>
      </c>
      <c r="EZN1" s="43" t="s">
        <v>113</v>
      </c>
      <c r="EZO1" s="43" t="s">
        <v>113</v>
      </c>
      <c r="EZP1" s="43" t="s">
        <v>113</v>
      </c>
      <c r="EZQ1" s="43" t="s">
        <v>113</v>
      </c>
      <c r="EZR1" s="43" t="s">
        <v>113</v>
      </c>
      <c r="EZS1" s="43" t="s">
        <v>113</v>
      </c>
      <c r="EZT1" s="43" t="s">
        <v>113</v>
      </c>
      <c r="EZU1" s="43" t="s">
        <v>113</v>
      </c>
      <c r="EZV1" s="43" t="s">
        <v>113</v>
      </c>
      <c r="EZW1" s="43" t="s">
        <v>113</v>
      </c>
      <c r="EZX1" s="43" t="s">
        <v>113</v>
      </c>
      <c r="EZY1" s="43" t="s">
        <v>113</v>
      </c>
      <c r="EZZ1" s="43" t="s">
        <v>113</v>
      </c>
      <c r="FAA1" s="43" t="s">
        <v>113</v>
      </c>
      <c r="FAB1" s="43" t="s">
        <v>113</v>
      </c>
      <c r="FAC1" s="43" t="s">
        <v>113</v>
      </c>
      <c r="FAD1" s="43" t="s">
        <v>113</v>
      </c>
      <c r="FAE1" s="43" t="s">
        <v>113</v>
      </c>
      <c r="FAF1" s="43" t="s">
        <v>113</v>
      </c>
      <c r="FAG1" s="43" t="s">
        <v>113</v>
      </c>
      <c r="FAH1" s="43" t="s">
        <v>113</v>
      </c>
      <c r="FAI1" s="43" t="s">
        <v>113</v>
      </c>
      <c r="FAJ1" s="43" t="s">
        <v>113</v>
      </c>
      <c r="FAK1" s="43" t="s">
        <v>113</v>
      </c>
      <c r="FAL1" s="43" t="s">
        <v>113</v>
      </c>
      <c r="FAM1" s="43" t="s">
        <v>113</v>
      </c>
      <c r="FAN1" s="43" t="s">
        <v>113</v>
      </c>
      <c r="FAO1" s="43" t="s">
        <v>113</v>
      </c>
      <c r="FAP1" s="43" t="s">
        <v>113</v>
      </c>
      <c r="FAQ1" s="43" t="s">
        <v>113</v>
      </c>
      <c r="FAR1" s="43" t="s">
        <v>113</v>
      </c>
      <c r="FAS1" s="43" t="s">
        <v>113</v>
      </c>
      <c r="FAT1" s="43" t="s">
        <v>113</v>
      </c>
      <c r="FAU1" s="43" t="s">
        <v>113</v>
      </c>
      <c r="FAV1" s="43" t="s">
        <v>113</v>
      </c>
      <c r="FAW1" s="43" t="s">
        <v>113</v>
      </c>
      <c r="FAX1" s="43" t="s">
        <v>113</v>
      </c>
      <c r="FAY1" s="43" t="s">
        <v>113</v>
      </c>
      <c r="FAZ1" s="43" t="s">
        <v>113</v>
      </c>
      <c r="FBA1" s="43" t="s">
        <v>113</v>
      </c>
      <c r="FBB1" s="43" t="s">
        <v>113</v>
      </c>
      <c r="FBC1" s="43" t="s">
        <v>113</v>
      </c>
      <c r="FBD1" s="43" t="s">
        <v>113</v>
      </c>
      <c r="FBE1" s="43" t="s">
        <v>113</v>
      </c>
      <c r="FBF1" s="43" t="s">
        <v>113</v>
      </c>
      <c r="FBG1" s="43" t="s">
        <v>113</v>
      </c>
      <c r="FBH1" s="43" t="s">
        <v>113</v>
      </c>
      <c r="FBI1" s="43" t="s">
        <v>113</v>
      </c>
      <c r="FBJ1" s="43" t="s">
        <v>113</v>
      </c>
      <c r="FBK1" s="43" t="s">
        <v>113</v>
      </c>
      <c r="FBL1" s="43" t="s">
        <v>113</v>
      </c>
      <c r="FBM1" s="43" t="s">
        <v>113</v>
      </c>
      <c r="FBN1" s="43" t="s">
        <v>113</v>
      </c>
      <c r="FBO1" s="43" t="s">
        <v>113</v>
      </c>
      <c r="FBP1" s="43" t="s">
        <v>113</v>
      </c>
      <c r="FBQ1" s="43" t="s">
        <v>113</v>
      </c>
      <c r="FBR1" s="43" t="s">
        <v>113</v>
      </c>
      <c r="FBS1" s="43" t="s">
        <v>113</v>
      </c>
      <c r="FBT1" s="43" t="s">
        <v>113</v>
      </c>
      <c r="FBU1" s="43" t="s">
        <v>113</v>
      </c>
      <c r="FBV1" s="43" t="s">
        <v>113</v>
      </c>
      <c r="FBW1" s="43" t="s">
        <v>113</v>
      </c>
      <c r="FBX1" s="43" t="s">
        <v>113</v>
      </c>
      <c r="FBY1" s="43" t="s">
        <v>113</v>
      </c>
      <c r="FBZ1" s="43" t="s">
        <v>113</v>
      </c>
      <c r="FCA1" s="43" t="s">
        <v>113</v>
      </c>
      <c r="FCB1" s="43" t="s">
        <v>113</v>
      </c>
      <c r="FCC1" s="43" t="s">
        <v>113</v>
      </c>
      <c r="FCD1" s="43" t="s">
        <v>113</v>
      </c>
      <c r="FCE1" s="43" t="s">
        <v>113</v>
      </c>
      <c r="FCF1" s="43" t="s">
        <v>113</v>
      </c>
      <c r="FCG1" s="43" t="s">
        <v>113</v>
      </c>
      <c r="FCH1" s="43" t="s">
        <v>113</v>
      </c>
      <c r="FCI1" s="43" t="s">
        <v>113</v>
      </c>
      <c r="FCJ1" s="43" t="s">
        <v>113</v>
      </c>
      <c r="FCK1" s="43" t="s">
        <v>113</v>
      </c>
      <c r="FCL1" s="43" t="s">
        <v>113</v>
      </c>
      <c r="FCM1" s="43" t="s">
        <v>113</v>
      </c>
      <c r="FCN1" s="43" t="s">
        <v>113</v>
      </c>
      <c r="FCO1" s="43" t="s">
        <v>113</v>
      </c>
      <c r="FCP1" s="43" t="s">
        <v>113</v>
      </c>
      <c r="FCQ1" s="43" t="s">
        <v>113</v>
      </c>
      <c r="FCR1" s="43" t="s">
        <v>116</v>
      </c>
      <c r="FCS1" s="43" t="s">
        <v>116</v>
      </c>
      <c r="FCT1" s="43" t="s">
        <v>116</v>
      </c>
      <c r="FCU1" s="43" t="s">
        <v>116</v>
      </c>
      <c r="FCV1" s="43" t="s">
        <v>116</v>
      </c>
      <c r="FCW1" s="43" t="s">
        <v>116</v>
      </c>
      <c r="FCX1" s="43" t="s">
        <v>116</v>
      </c>
      <c r="FCY1" s="43" t="s">
        <v>116</v>
      </c>
      <c r="FCZ1" s="43" t="s">
        <v>116</v>
      </c>
      <c r="FDA1" s="43" t="s">
        <v>116</v>
      </c>
      <c r="FDB1" s="43" t="s">
        <v>116</v>
      </c>
      <c r="FDC1" s="43" t="s">
        <v>116</v>
      </c>
      <c r="FDD1" s="43" t="s">
        <v>116</v>
      </c>
      <c r="FDE1" s="43" t="s">
        <v>116</v>
      </c>
      <c r="FDF1" s="43" t="s">
        <v>116</v>
      </c>
      <c r="FDG1" s="43" t="s">
        <v>116</v>
      </c>
      <c r="FDH1" s="43" t="s">
        <v>116</v>
      </c>
      <c r="FDI1" s="43" t="s">
        <v>116</v>
      </c>
      <c r="FDJ1" s="43" t="s">
        <v>116</v>
      </c>
      <c r="FDK1" s="43" t="s">
        <v>116</v>
      </c>
      <c r="FDL1" s="43" t="s">
        <v>116</v>
      </c>
      <c r="FDM1" s="43" t="s">
        <v>116</v>
      </c>
      <c r="FDN1" s="43" t="s">
        <v>116</v>
      </c>
      <c r="FDO1" s="43" t="s">
        <v>116</v>
      </c>
      <c r="FDP1" s="43" t="s">
        <v>116</v>
      </c>
      <c r="FDQ1" s="43" t="s">
        <v>116</v>
      </c>
      <c r="FDR1" s="43" t="s">
        <v>116</v>
      </c>
      <c r="FDS1" s="43" t="s">
        <v>116</v>
      </c>
      <c r="FDT1" s="43" t="s">
        <v>116</v>
      </c>
      <c r="FDU1" s="43" t="s">
        <v>116</v>
      </c>
      <c r="FDV1" s="43" t="s">
        <v>116</v>
      </c>
      <c r="FDW1" s="43" t="s">
        <v>116</v>
      </c>
      <c r="FDX1" s="43" t="s">
        <v>116</v>
      </c>
      <c r="FDY1" s="43" t="s">
        <v>116</v>
      </c>
      <c r="FDZ1" s="43" t="s">
        <v>116</v>
      </c>
      <c r="FEA1" s="43" t="s">
        <v>116</v>
      </c>
      <c r="FEB1" s="43" t="s">
        <v>116</v>
      </c>
      <c r="FEC1" s="43" t="s">
        <v>116</v>
      </c>
      <c r="FED1" s="43" t="s">
        <v>116</v>
      </c>
      <c r="FEE1" s="43" t="s">
        <v>116</v>
      </c>
      <c r="FEF1" s="43" t="s">
        <v>116</v>
      </c>
      <c r="FEG1" s="43" t="s">
        <v>116</v>
      </c>
      <c r="FEH1" s="43" t="s">
        <v>116</v>
      </c>
      <c r="FEI1" s="43" t="s">
        <v>116</v>
      </c>
      <c r="FEJ1" s="43" t="s">
        <v>116</v>
      </c>
      <c r="FEK1" s="43" t="s">
        <v>116</v>
      </c>
      <c r="FEL1" s="43" t="s">
        <v>116</v>
      </c>
      <c r="FEM1" s="43" t="s">
        <v>116</v>
      </c>
      <c r="FEN1" s="43" t="s">
        <v>116</v>
      </c>
      <c r="FEO1" s="43" t="s">
        <v>116</v>
      </c>
      <c r="FEP1" s="43" t="s">
        <v>116</v>
      </c>
      <c r="FEQ1" s="43" t="s">
        <v>116</v>
      </c>
      <c r="FER1" s="43" t="s">
        <v>116</v>
      </c>
      <c r="FES1" s="43" t="s">
        <v>116</v>
      </c>
      <c r="FET1" s="43" t="s">
        <v>116</v>
      </c>
      <c r="FEU1" s="43" t="s">
        <v>116</v>
      </c>
      <c r="FEV1" s="43" t="s">
        <v>116</v>
      </c>
      <c r="FEW1" s="43" t="s">
        <v>116</v>
      </c>
      <c r="FEX1" s="43" t="s">
        <v>116</v>
      </c>
      <c r="FEY1" s="43" t="s">
        <v>116</v>
      </c>
      <c r="FEZ1" s="43" t="s">
        <v>116</v>
      </c>
      <c r="FFA1" s="43" t="s">
        <v>116</v>
      </c>
      <c r="FFB1" s="43" t="s">
        <v>116</v>
      </c>
      <c r="FFC1" s="43" t="s">
        <v>116</v>
      </c>
      <c r="FFD1" s="43" t="s">
        <v>116</v>
      </c>
      <c r="FFE1" s="43" t="s">
        <v>116</v>
      </c>
      <c r="FFF1" s="43" t="s">
        <v>116</v>
      </c>
      <c r="FFG1" s="43" t="s">
        <v>116</v>
      </c>
      <c r="FFH1" s="43" t="s">
        <v>116</v>
      </c>
      <c r="FFI1" s="43" t="s">
        <v>116</v>
      </c>
      <c r="FFJ1" s="43" t="s">
        <v>116</v>
      </c>
      <c r="FFK1" s="43" t="s">
        <v>116</v>
      </c>
      <c r="FFL1" s="43" t="s">
        <v>116</v>
      </c>
      <c r="FFM1" s="43" t="s">
        <v>116</v>
      </c>
      <c r="FFN1" s="43" t="s">
        <v>116</v>
      </c>
      <c r="FFO1" s="43" t="s">
        <v>116</v>
      </c>
      <c r="FFP1" s="43" t="s">
        <v>116</v>
      </c>
      <c r="FFQ1" s="43" t="s">
        <v>116</v>
      </c>
      <c r="FFR1" s="43" t="s">
        <v>116</v>
      </c>
      <c r="FFS1" s="43" t="s">
        <v>116</v>
      </c>
      <c r="FFT1" s="43" t="s">
        <v>116</v>
      </c>
      <c r="FFU1" s="43" t="s">
        <v>116</v>
      </c>
      <c r="FFV1" s="43" t="s">
        <v>116</v>
      </c>
      <c r="FFW1" s="43" t="s">
        <v>118</v>
      </c>
      <c r="FFX1" s="43" t="s">
        <v>118</v>
      </c>
      <c r="FFY1" s="43" t="s">
        <v>118</v>
      </c>
      <c r="FFZ1" s="43" t="s">
        <v>118</v>
      </c>
      <c r="FGA1" s="43" t="s">
        <v>118</v>
      </c>
      <c r="FGB1" s="43" t="s">
        <v>118</v>
      </c>
      <c r="FGC1" s="43" t="s">
        <v>118</v>
      </c>
      <c r="FGD1" s="43" t="s">
        <v>118</v>
      </c>
      <c r="FGE1" s="43" t="s">
        <v>118</v>
      </c>
      <c r="FGF1" s="43" t="s">
        <v>118</v>
      </c>
      <c r="FGG1" s="43" t="s">
        <v>118</v>
      </c>
      <c r="FGH1" s="43" t="s">
        <v>118</v>
      </c>
      <c r="FGI1" s="43" t="s">
        <v>118</v>
      </c>
      <c r="FGJ1" s="43" t="s">
        <v>118</v>
      </c>
      <c r="FGK1" s="43" t="s">
        <v>118</v>
      </c>
      <c r="FGL1" s="43" t="s">
        <v>118</v>
      </c>
      <c r="FGM1" s="43" t="s">
        <v>118</v>
      </c>
      <c r="FGN1" s="43" t="s">
        <v>118</v>
      </c>
      <c r="FGO1" s="43" t="s">
        <v>118</v>
      </c>
      <c r="FGP1" s="43" t="s">
        <v>118</v>
      </c>
      <c r="FGQ1" s="43" t="s">
        <v>118</v>
      </c>
      <c r="FGR1" s="43" t="s">
        <v>118</v>
      </c>
      <c r="FGS1" s="43" t="s">
        <v>118</v>
      </c>
      <c r="FGT1" s="43" t="s">
        <v>118</v>
      </c>
      <c r="FGU1" s="43" t="s">
        <v>118</v>
      </c>
      <c r="FGV1" s="43" t="s">
        <v>118</v>
      </c>
      <c r="FGW1" s="43" t="s">
        <v>118</v>
      </c>
      <c r="FGX1" s="43" t="s">
        <v>118</v>
      </c>
      <c r="FGY1" s="43" t="s">
        <v>118</v>
      </c>
      <c r="FGZ1" s="43" t="s">
        <v>118</v>
      </c>
      <c r="FHA1" s="43" t="s">
        <v>118</v>
      </c>
      <c r="FHB1" s="43" t="s">
        <v>118</v>
      </c>
      <c r="FHC1" s="43" t="s">
        <v>118</v>
      </c>
      <c r="FHD1" s="43" t="s">
        <v>118</v>
      </c>
      <c r="FHE1" s="43" t="s">
        <v>118</v>
      </c>
      <c r="FHF1" s="43" t="s">
        <v>118</v>
      </c>
      <c r="FHG1" s="43" t="s">
        <v>118</v>
      </c>
      <c r="FHH1" s="43" t="s">
        <v>118</v>
      </c>
      <c r="FHI1" s="43" t="s">
        <v>118</v>
      </c>
      <c r="FHJ1" s="43" t="s">
        <v>118</v>
      </c>
      <c r="FHK1" s="43" t="s">
        <v>118</v>
      </c>
      <c r="FHL1" s="43" t="s">
        <v>118</v>
      </c>
      <c r="FHM1" s="43" t="s">
        <v>118</v>
      </c>
      <c r="FHN1" s="43" t="s">
        <v>118</v>
      </c>
      <c r="FHO1" s="43" t="s">
        <v>118</v>
      </c>
      <c r="FHP1" s="43" t="s">
        <v>118</v>
      </c>
      <c r="FHQ1" s="43" t="s">
        <v>118</v>
      </c>
      <c r="FHR1" s="43" t="s">
        <v>118</v>
      </c>
      <c r="FHS1" s="43" t="s">
        <v>118</v>
      </c>
      <c r="FHT1" s="43" t="s">
        <v>118</v>
      </c>
      <c r="FHU1" s="43" t="s">
        <v>118</v>
      </c>
      <c r="FHV1" s="43" t="s">
        <v>118</v>
      </c>
      <c r="FHW1" s="43" t="s">
        <v>118</v>
      </c>
      <c r="FHX1" s="43" t="s">
        <v>118</v>
      </c>
      <c r="FHY1" s="43" t="s">
        <v>118</v>
      </c>
      <c r="FHZ1" s="43" t="s">
        <v>118</v>
      </c>
      <c r="FIA1" s="43" t="s">
        <v>118</v>
      </c>
      <c r="FIB1" s="43" t="s">
        <v>118</v>
      </c>
      <c r="FIC1" s="43" t="s">
        <v>118</v>
      </c>
      <c r="FID1" s="43" t="s">
        <v>118</v>
      </c>
      <c r="FIE1" s="43" t="s">
        <v>118</v>
      </c>
      <c r="FIF1" s="43" t="s">
        <v>118</v>
      </c>
      <c r="FIG1" s="43" t="s">
        <v>118</v>
      </c>
      <c r="FIH1" s="43" t="s">
        <v>118</v>
      </c>
      <c r="FII1" s="43" t="s">
        <v>118</v>
      </c>
      <c r="FIJ1" s="43" t="s">
        <v>118</v>
      </c>
      <c r="FIK1" s="43" t="s">
        <v>118</v>
      </c>
      <c r="FIL1" s="43" t="s">
        <v>118</v>
      </c>
      <c r="FIM1" s="43" t="s">
        <v>118</v>
      </c>
      <c r="FIN1" s="43" t="s">
        <v>118</v>
      </c>
      <c r="FIO1" s="43" t="s">
        <v>118</v>
      </c>
      <c r="FIP1" s="43" t="s">
        <v>118</v>
      </c>
      <c r="FIQ1" s="43" t="s">
        <v>118</v>
      </c>
      <c r="FIR1" s="43" t="s">
        <v>118</v>
      </c>
      <c r="FIS1" s="43" t="s">
        <v>118</v>
      </c>
      <c r="FIT1" s="43" t="s">
        <v>118</v>
      </c>
      <c r="FIU1" s="43" t="s">
        <v>118</v>
      </c>
      <c r="FIV1" s="43" t="s">
        <v>118</v>
      </c>
      <c r="FIW1" s="43" t="s">
        <v>118</v>
      </c>
      <c r="FIX1" s="43" t="s">
        <v>118</v>
      </c>
      <c r="FIY1" s="43" t="s">
        <v>118</v>
      </c>
      <c r="FIZ1" s="43" t="s">
        <v>118</v>
      </c>
      <c r="FJA1" s="43" t="s">
        <v>118</v>
      </c>
      <c r="FJB1" s="43" t="s">
        <v>119</v>
      </c>
      <c r="FJC1" s="43" t="s">
        <v>119</v>
      </c>
      <c r="FJD1" s="43" t="s">
        <v>119</v>
      </c>
      <c r="FJE1" s="43" t="s">
        <v>119</v>
      </c>
      <c r="FJF1" s="43" t="s">
        <v>119</v>
      </c>
      <c r="FJG1" s="43" t="s">
        <v>119</v>
      </c>
      <c r="FJH1" s="43" t="s">
        <v>119</v>
      </c>
      <c r="FJI1" s="43" t="s">
        <v>119</v>
      </c>
      <c r="FJJ1" s="43" t="s">
        <v>119</v>
      </c>
      <c r="FJK1" s="43" t="s">
        <v>119</v>
      </c>
      <c r="FJL1" s="43" t="s">
        <v>119</v>
      </c>
      <c r="FJM1" s="43" t="s">
        <v>119</v>
      </c>
      <c r="FJN1" s="43" t="s">
        <v>119</v>
      </c>
      <c r="FJO1" s="43" t="s">
        <v>119</v>
      </c>
      <c r="FJP1" s="43" t="s">
        <v>119</v>
      </c>
      <c r="FJQ1" s="43" t="s">
        <v>119</v>
      </c>
      <c r="FJR1" s="43" t="s">
        <v>119</v>
      </c>
      <c r="FJS1" s="43" t="s">
        <v>119</v>
      </c>
      <c r="FJT1" s="43" t="s">
        <v>119</v>
      </c>
      <c r="FJU1" s="43" t="s">
        <v>119</v>
      </c>
      <c r="FJV1" s="43" t="s">
        <v>119</v>
      </c>
      <c r="FJW1" s="43" t="s">
        <v>119</v>
      </c>
      <c r="FJX1" s="43" t="s">
        <v>119</v>
      </c>
      <c r="FJY1" s="43" t="s">
        <v>119</v>
      </c>
      <c r="FJZ1" s="43" t="s">
        <v>119</v>
      </c>
      <c r="FKA1" s="43" t="s">
        <v>119</v>
      </c>
      <c r="FKB1" s="43" t="s">
        <v>119</v>
      </c>
      <c r="FKC1" s="43" t="s">
        <v>119</v>
      </c>
      <c r="FKD1" s="43" t="s">
        <v>119</v>
      </c>
      <c r="FKE1" s="43" t="s">
        <v>119</v>
      </c>
      <c r="FKF1" s="43" t="s">
        <v>119</v>
      </c>
      <c r="FKG1" s="43" t="s">
        <v>119</v>
      </c>
      <c r="FKH1" s="43" t="s">
        <v>119</v>
      </c>
      <c r="FKI1" s="43" t="s">
        <v>119</v>
      </c>
      <c r="FKJ1" s="43" t="s">
        <v>119</v>
      </c>
      <c r="FKK1" s="43" t="s">
        <v>119</v>
      </c>
      <c r="FKL1" s="43" t="s">
        <v>119</v>
      </c>
      <c r="FKM1" s="43" t="s">
        <v>119</v>
      </c>
      <c r="FKN1" s="43" t="s">
        <v>119</v>
      </c>
      <c r="FKO1" s="43" t="s">
        <v>119</v>
      </c>
      <c r="FKP1" s="43" t="s">
        <v>119</v>
      </c>
      <c r="FKQ1" s="43" t="s">
        <v>119</v>
      </c>
      <c r="FKR1" s="43" t="s">
        <v>119</v>
      </c>
      <c r="FKS1" s="43" t="s">
        <v>119</v>
      </c>
      <c r="FKT1" s="43" t="s">
        <v>119</v>
      </c>
      <c r="FKU1" s="43" t="s">
        <v>119</v>
      </c>
      <c r="FKV1" s="43" t="s">
        <v>119</v>
      </c>
      <c r="FKW1" s="43" t="s">
        <v>119</v>
      </c>
      <c r="FKX1" s="43" t="s">
        <v>119</v>
      </c>
      <c r="FKY1" s="43" t="s">
        <v>119</v>
      </c>
      <c r="FKZ1" s="43" t="s">
        <v>119</v>
      </c>
      <c r="FLA1" s="43" t="s">
        <v>119</v>
      </c>
      <c r="FLB1" s="43" t="s">
        <v>119</v>
      </c>
      <c r="FLC1" s="43" t="s">
        <v>119</v>
      </c>
      <c r="FLD1" s="43" t="s">
        <v>119</v>
      </c>
      <c r="FLE1" s="43" t="s">
        <v>119</v>
      </c>
      <c r="FLF1" s="43" t="s">
        <v>119</v>
      </c>
      <c r="FLG1" s="43" t="s">
        <v>119</v>
      </c>
      <c r="FLH1" s="43" t="s">
        <v>119</v>
      </c>
      <c r="FLI1" s="43" t="s">
        <v>119</v>
      </c>
      <c r="FLJ1" s="43" t="s">
        <v>119</v>
      </c>
      <c r="FLK1" s="43" t="s">
        <v>119</v>
      </c>
      <c r="FLL1" s="43" t="s">
        <v>119</v>
      </c>
      <c r="FLM1" s="43" t="s">
        <v>119</v>
      </c>
      <c r="FLN1" s="43" t="s">
        <v>119</v>
      </c>
      <c r="FLO1" s="43" t="s">
        <v>119</v>
      </c>
      <c r="FLP1" s="43" t="s">
        <v>119</v>
      </c>
      <c r="FLQ1" s="43" t="s">
        <v>119</v>
      </c>
      <c r="FLR1" s="43" t="s">
        <v>119</v>
      </c>
      <c r="FLS1" s="43" t="s">
        <v>119</v>
      </c>
      <c r="FLT1" s="43" t="s">
        <v>119</v>
      </c>
      <c r="FLU1" s="43" t="s">
        <v>119</v>
      </c>
      <c r="FLV1" s="43" t="s">
        <v>119</v>
      </c>
      <c r="FLW1" s="43" t="s">
        <v>119</v>
      </c>
      <c r="FLX1" s="43" t="s">
        <v>119</v>
      </c>
      <c r="FLY1" s="43" t="s">
        <v>119</v>
      </c>
      <c r="FLZ1" s="43" t="s">
        <v>119</v>
      </c>
      <c r="FMA1" s="43" t="s">
        <v>119</v>
      </c>
      <c r="FMB1" s="43" t="s">
        <v>119</v>
      </c>
      <c r="FMC1" s="43" t="s">
        <v>119</v>
      </c>
      <c r="FMD1" s="43" t="s">
        <v>119</v>
      </c>
      <c r="FME1" s="43" t="s">
        <v>119</v>
      </c>
      <c r="FMF1" s="43" t="s">
        <v>119</v>
      </c>
      <c r="FMG1" s="43" t="s">
        <v>120</v>
      </c>
      <c r="FMH1" s="43" t="s">
        <v>120</v>
      </c>
      <c r="FMI1" s="43" t="s">
        <v>120</v>
      </c>
      <c r="FMJ1" s="43" t="s">
        <v>120</v>
      </c>
      <c r="FMK1" s="43" t="s">
        <v>120</v>
      </c>
      <c r="FML1" s="43" t="s">
        <v>120</v>
      </c>
      <c r="FMM1" s="43" t="s">
        <v>120</v>
      </c>
      <c r="FMN1" s="43" t="s">
        <v>120</v>
      </c>
      <c r="FMO1" s="43" t="s">
        <v>120</v>
      </c>
      <c r="FMP1" s="43" t="s">
        <v>120</v>
      </c>
      <c r="FMQ1" s="43" t="s">
        <v>120</v>
      </c>
      <c r="FMR1" s="43" t="s">
        <v>120</v>
      </c>
      <c r="FMS1" s="43" t="s">
        <v>120</v>
      </c>
      <c r="FMT1" s="43" t="s">
        <v>120</v>
      </c>
      <c r="FMU1" s="43" t="s">
        <v>120</v>
      </c>
      <c r="FMV1" s="43" t="s">
        <v>120</v>
      </c>
      <c r="FMW1" s="43" t="s">
        <v>120</v>
      </c>
      <c r="FMX1" s="43" t="s">
        <v>120</v>
      </c>
      <c r="FMY1" s="43" t="s">
        <v>120</v>
      </c>
      <c r="FMZ1" s="43" t="s">
        <v>120</v>
      </c>
      <c r="FNA1" s="43" t="s">
        <v>120</v>
      </c>
      <c r="FNB1" s="43" t="s">
        <v>120</v>
      </c>
      <c r="FNC1" s="43" t="s">
        <v>120</v>
      </c>
      <c r="FND1" s="43" t="s">
        <v>120</v>
      </c>
      <c r="FNE1" s="43" t="s">
        <v>120</v>
      </c>
      <c r="FNF1" s="43" t="s">
        <v>120</v>
      </c>
      <c r="FNG1" s="43" t="s">
        <v>120</v>
      </c>
      <c r="FNH1" s="43" t="s">
        <v>120</v>
      </c>
      <c r="FNI1" s="43" t="s">
        <v>120</v>
      </c>
      <c r="FNJ1" s="43" t="s">
        <v>120</v>
      </c>
      <c r="FNK1" s="43" t="s">
        <v>120</v>
      </c>
      <c r="FNL1" s="43" t="s">
        <v>120</v>
      </c>
      <c r="FNM1" s="43" t="s">
        <v>120</v>
      </c>
      <c r="FNN1" s="43" t="s">
        <v>120</v>
      </c>
      <c r="FNO1" s="43" t="s">
        <v>120</v>
      </c>
      <c r="FNP1" s="43" t="s">
        <v>120</v>
      </c>
      <c r="FNQ1" s="43" t="s">
        <v>120</v>
      </c>
      <c r="FNR1" s="43" t="s">
        <v>120</v>
      </c>
      <c r="FNS1" s="43" t="s">
        <v>120</v>
      </c>
      <c r="FNT1" s="43" t="s">
        <v>120</v>
      </c>
      <c r="FNU1" s="43" t="s">
        <v>120</v>
      </c>
      <c r="FNV1" s="43" t="s">
        <v>120</v>
      </c>
      <c r="FNW1" s="43" t="s">
        <v>120</v>
      </c>
      <c r="FNX1" s="43" t="s">
        <v>120</v>
      </c>
      <c r="FNY1" s="43" t="s">
        <v>120</v>
      </c>
      <c r="FNZ1" s="43" t="s">
        <v>120</v>
      </c>
      <c r="FOA1" s="43" t="s">
        <v>120</v>
      </c>
      <c r="FOB1" s="43" t="s">
        <v>120</v>
      </c>
      <c r="FOC1" s="43" t="s">
        <v>120</v>
      </c>
      <c r="FOD1" s="43" t="s">
        <v>120</v>
      </c>
      <c r="FOE1" s="43" t="s">
        <v>120</v>
      </c>
      <c r="FOF1" s="43" t="s">
        <v>120</v>
      </c>
      <c r="FOG1" s="43" t="s">
        <v>120</v>
      </c>
      <c r="FOH1" s="43" t="s">
        <v>120</v>
      </c>
      <c r="FOI1" s="43" t="s">
        <v>120</v>
      </c>
      <c r="FOJ1" s="43" t="s">
        <v>120</v>
      </c>
      <c r="FOK1" s="43" t="s">
        <v>120</v>
      </c>
      <c r="FOL1" s="43" t="s">
        <v>120</v>
      </c>
      <c r="FOM1" s="43" t="s">
        <v>120</v>
      </c>
      <c r="FON1" s="43" t="s">
        <v>120</v>
      </c>
      <c r="FOO1" s="43" t="s">
        <v>120</v>
      </c>
      <c r="FOP1" s="43" t="s">
        <v>120</v>
      </c>
      <c r="FOQ1" s="43" t="s">
        <v>120</v>
      </c>
      <c r="FOR1" s="43" t="s">
        <v>120</v>
      </c>
      <c r="FOS1" s="43" t="s">
        <v>120</v>
      </c>
      <c r="FOT1" s="43" t="s">
        <v>120</v>
      </c>
      <c r="FOU1" s="43" t="s">
        <v>120</v>
      </c>
      <c r="FOV1" s="43" t="s">
        <v>120</v>
      </c>
      <c r="FOW1" s="43" t="s">
        <v>120</v>
      </c>
      <c r="FOX1" s="43" t="s">
        <v>120</v>
      </c>
      <c r="FOY1" s="43" t="s">
        <v>120</v>
      </c>
      <c r="FOZ1" s="43" t="s">
        <v>120</v>
      </c>
      <c r="FPA1" s="43" t="s">
        <v>120</v>
      </c>
      <c r="FPB1" s="43" t="s">
        <v>120</v>
      </c>
      <c r="FPC1" s="43" t="s">
        <v>120</v>
      </c>
      <c r="FPD1" s="43" t="s">
        <v>120</v>
      </c>
      <c r="FPE1" s="43" t="s">
        <v>120</v>
      </c>
      <c r="FPF1" s="43" t="s">
        <v>120</v>
      </c>
      <c r="FPG1" s="43" t="s">
        <v>120</v>
      </c>
      <c r="FPH1" s="43" t="s">
        <v>120</v>
      </c>
      <c r="FPI1" s="43" t="s">
        <v>120</v>
      </c>
      <c r="FPJ1" s="43" t="s">
        <v>120</v>
      </c>
      <c r="FPK1" s="43" t="s">
        <v>120</v>
      </c>
      <c r="FPL1" s="43" t="s">
        <v>121</v>
      </c>
      <c r="FPM1" s="43" t="s">
        <v>121</v>
      </c>
      <c r="FPN1" s="43" t="s">
        <v>121</v>
      </c>
      <c r="FPO1" s="43" t="s">
        <v>121</v>
      </c>
      <c r="FPP1" s="43" t="s">
        <v>121</v>
      </c>
      <c r="FPQ1" s="43" t="s">
        <v>121</v>
      </c>
      <c r="FPR1" s="43" t="s">
        <v>121</v>
      </c>
      <c r="FPS1" s="43" t="s">
        <v>121</v>
      </c>
      <c r="FPT1" s="43" t="s">
        <v>121</v>
      </c>
      <c r="FPU1" s="43" t="s">
        <v>121</v>
      </c>
      <c r="FPV1" s="43" t="s">
        <v>121</v>
      </c>
      <c r="FPW1" s="43" t="s">
        <v>121</v>
      </c>
      <c r="FPX1" s="43" t="s">
        <v>121</v>
      </c>
      <c r="FPY1" s="43" t="s">
        <v>121</v>
      </c>
      <c r="FPZ1" s="43" t="s">
        <v>121</v>
      </c>
      <c r="FQA1" s="43" t="s">
        <v>121</v>
      </c>
      <c r="FQB1" s="43" t="s">
        <v>121</v>
      </c>
      <c r="FQC1" s="43" t="s">
        <v>121</v>
      </c>
      <c r="FQD1" s="43" t="s">
        <v>121</v>
      </c>
      <c r="FQE1" s="43" t="s">
        <v>121</v>
      </c>
      <c r="FQF1" s="43" t="s">
        <v>121</v>
      </c>
      <c r="FQG1" s="43" t="s">
        <v>121</v>
      </c>
      <c r="FQH1" s="43" t="s">
        <v>121</v>
      </c>
      <c r="FQI1" s="43" t="s">
        <v>121</v>
      </c>
      <c r="FQJ1" s="43" t="s">
        <v>121</v>
      </c>
      <c r="FQK1" s="43" t="s">
        <v>121</v>
      </c>
      <c r="FQL1" s="43" t="s">
        <v>121</v>
      </c>
      <c r="FQM1" s="43" t="s">
        <v>121</v>
      </c>
      <c r="FQN1" s="43" t="s">
        <v>121</v>
      </c>
      <c r="FQO1" s="43" t="s">
        <v>121</v>
      </c>
      <c r="FQP1" s="43" t="s">
        <v>121</v>
      </c>
      <c r="FQQ1" s="43" t="s">
        <v>121</v>
      </c>
      <c r="FQR1" s="43" t="s">
        <v>121</v>
      </c>
      <c r="FQS1" s="43" t="s">
        <v>121</v>
      </c>
      <c r="FQT1" s="43" t="s">
        <v>121</v>
      </c>
      <c r="FQU1" s="43" t="s">
        <v>121</v>
      </c>
      <c r="FQV1" s="43" t="s">
        <v>121</v>
      </c>
      <c r="FQW1" s="43" t="s">
        <v>121</v>
      </c>
      <c r="FQX1" s="43" t="s">
        <v>121</v>
      </c>
      <c r="FQY1" s="43" t="s">
        <v>121</v>
      </c>
      <c r="FQZ1" s="43" t="s">
        <v>121</v>
      </c>
      <c r="FRA1" s="43" t="s">
        <v>121</v>
      </c>
      <c r="FRB1" s="43" t="s">
        <v>121</v>
      </c>
      <c r="FRC1" s="43" t="s">
        <v>121</v>
      </c>
      <c r="FRD1" s="43" t="s">
        <v>121</v>
      </c>
      <c r="FRE1" s="43" t="s">
        <v>121</v>
      </c>
      <c r="FRF1" s="43" t="s">
        <v>121</v>
      </c>
      <c r="FRG1" s="43" t="s">
        <v>121</v>
      </c>
      <c r="FRH1" s="43" t="s">
        <v>121</v>
      </c>
      <c r="FRI1" s="43" t="s">
        <v>121</v>
      </c>
      <c r="FRJ1" s="43" t="s">
        <v>121</v>
      </c>
      <c r="FRK1" s="43" t="s">
        <v>121</v>
      </c>
      <c r="FRL1" s="43" t="s">
        <v>121</v>
      </c>
      <c r="FRM1" s="43" t="s">
        <v>121</v>
      </c>
      <c r="FRN1" s="43" t="s">
        <v>121</v>
      </c>
      <c r="FRO1" s="43" t="s">
        <v>121</v>
      </c>
      <c r="FRP1" s="43" t="s">
        <v>121</v>
      </c>
      <c r="FRQ1" s="43" t="s">
        <v>121</v>
      </c>
      <c r="FRR1" s="43" t="s">
        <v>121</v>
      </c>
      <c r="FRS1" s="43" t="s">
        <v>121</v>
      </c>
      <c r="FRT1" s="43" t="s">
        <v>121</v>
      </c>
      <c r="FRU1" s="43" t="s">
        <v>121</v>
      </c>
      <c r="FRV1" s="43" t="s">
        <v>121</v>
      </c>
      <c r="FRW1" s="43" t="s">
        <v>121</v>
      </c>
      <c r="FRX1" s="43" t="s">
        <v>121</v>
      </c>
      <c r="FRY1" s="43" t="s">
        <v>121</v>
      </c>
      <c r="FRZ1" s="43" t="s">
        <v>121</v>
      </c>
      <c r="FSA1" s="43" t="s">
        <v>121</v>
      </c>
      <c r="FSB1" s="43" t="s">
        <v>121</v>
      </c>
      <c r="FSC1" s="43" t="s">
        <v>121</v>
      </c>
      <c r="FSD1" s="43" t="s">
        <v>121</v>
      </c>
      <c r="FSE1" s="43" t="s">
        <v>121</v>
      </c>
      <c r="FSF1" s="43" t="s">
        <v>121</v>
      </c>
      <c r="FSG1" s="43" t="s">
        <v>121</v>
      </c>
      <c r="FSH1" s="43" t="s">
        <v>121</v>
      </c>
      <c r="FSI1" s="43" t="s">
        <v>121</v>
      </c>
      <c r="FSJ1" s="43" t="s">
        <v>121</v>
      </c>
      <c r="FSK1" s="43" t="s">
        <v>121</v>
      </c>
      <c r="FSL1" s="43" t="s">
        <v>121</v>
      </c>
      <c r="FSM1" s="43" t="s">
        <v>121</v>
      </c>
      <c r="FSN1" s="43" t="s">
        <v>121</v>
      </c>
      <c r="FSO1" s="43" t="s">
        <v>121</v>
      </c>
      <c r="FSP1" s="43" t="s">
        <v>121</v>
      </c>
      <c r="FSQ1" s="43" t="s">
        <v>122</v>
      </c>
      <c r="FSR1" s="43" t="s">
        <v>122</v>
      </c>
      <c r="FSS1" s="43" t="s">
        <v>122</v>
      </c>
      <c r="FST1" s="43" t="s">
        <v>122</v>
      </c>
      <c r="FSU1" s="43" t="s">
        <v>122</v>
      </c>
      <c r="FSV1" s="43" t="s">
        <v>122</v>
      </c>
      <c r="FSW1" s="43" t="s">
        <v>122</v>
      </c>
      <c r="FSX1" s="43" t="s">
        <v>122</v>
      </c>
      <c r="FSY1" s="43" t="s">
        <v>122</v>
      </c>
      <c r="FSZ1" s="43" t="s">
        <v>122</v>
      </c>
      <c r="FTA1" s="43" t="s">
        <v>122</v>
      </c>
      <c r="FTB1" s="43" t="s">
        <v>122</v>
      </c>
      <c r="FTC1" s="43" t="s">
        <v>122</v>
      </c>
      <c r="FTD1" s="43" t="s">
        <v>122</v>
      </c>
      <c r="FTE1" s="43" t="s">
        <v>122</v>
      </c>
      <c r="FTF1" s="43" t="s">
        <v>122</v>
      </c>
      <c r="FTG1" s="43" t="s">
        <v>122</v>
      </c>
      <c r="FTH1" s="43" t="s">
        <v>122</v>
      </c>
      <c r="FTI1" s="43" t="s">
        <v>122</v>
      </c>
      <c r="FTJ1" s="43" t="s">
        <v>122</v>
      </c>
      <c r="FTK1" s="43" t="s">
        <v>122</v>
      </c>
      <c r="FTL1" s="43" t="s">
        <v>122</v>
      </c>
      <c r="FTM1" s="43" t="s">
        <v>122</v>
      </c>
      <c r="FTN1" s="43" t="s">
        <v>122</v>
      </c>
      <c r="FTO1" s="43" t="s">
        <v>122</v>
      </c>
      <c r="FTP1" s="43" t="s">
        <v>122</v>
      </c>
      <c r="FTQ1" s="43" t="s">
        <v>122</v>
      </c>
      <c r="FTR1" s="43" t="s">
        <v>122</v>
      </c>
      <c r="FTS1" s="43" t="s">
        <v>122</v>
      </c>
      <c r="FTT1" s="43" t="s">
        <v>122</v>
      </c>
      <c r="FTU1" s="43" t="s">
        <v>122</v>
      </c>
      <c r="FTV1" s="43" t="s">
        <v>122</v>
      </c>
      <c r="FTW1" s="43" t="s">
        <v>122</v>
      </c>
      <c r="FTX1" s="43" t="s">
        <v>122</v>
      </c>
      <c r="FTY1" s="43" t="s">
        <v>122</v>
      </c>
      <c r="FTZ1" s="43" t="s">
        <v>122</v>
      </c>
      <c r="FUA1" s="43" t="s">
        <v>122</v>
      </c>
      <c r="FUB1" s="43" t="s">
        <v>122</v>
      </c>
      <c r="FUC1" s="43" t="s">
        <v>122</v>
      </c>
      <c r="FUD1" s="43" t="s">
        <v>122</v>
      </c>
      <c r="FUE1" s="43" t="s">
        <v>122</v>
      </c>
      <c r="FUF1" s="43" t="s">
        <v>122</v>
      </c>
      <c r="FUG1" s="43" t="s">
        <v>122</v>
      </c>
      <c r="FUH1" s="43" t="s">
        <v>122</v>
      </c>
      <c r="FUI1" s="43" t="s">
        <v>122</v>
      </c>
      <c r="FUJ1" s="43" t="s">
        <v>122</v>
      </c>
      <c r="FUK1" s="43" t="s">
        <v>122</v>
      </c>
      <c r="FUL1" s="43" t="s">
        <v>122</v>
      </c>
      <c r="FUM1" s="43" t="s">
        <v>122</v>
      </c>
      <c r="FUN1" s="43" t="s">
        <v>122</v>
      </c>
      <c r="FUO1" s="43" t="s">
        <v>122</v>
      </c>
      <c r="FUP1" s="43" t="s">
        <v>122</v>
      </c>
      <c r="FUQ1" s="43" t="s">
        <v>122</v>
      </c>
      <c r="FUR1" s="43" t="s">
        <v>122</v>
      </c>
      <c r="FUS1" s="43" t="s">
        <v>122</v>
      </c>
      <c r="FUT1" s="43" t="s">
        <v>122</v>
      </c>
      <c r="FUU1" s="43" t="s">
        <v>122</v>
      </c>
      <c r="FUV1" s="43" t="s">
        <v>122</v>
      </c>
      <c r="FUW1" s="43" t="s">
        <v>122</v>
      </c>
      <c r="FUX1" s="43" t="s">
        <v>122</v>
      </c>
      <c r="FUY1" s="43" t="s">
        <v>122</v>
      </c>
      <c r="FUZ1" s="43" t="s">
        <v>122</v>
      </c>
      <c r="FVA1" s="43" t="s">
        <v>122</v>
      </c>
      <c r="FVB1" s="43" t="s">
        <v>122</v>
      </c>
      <c r="FVC1" s="43" t="s">
        <v>122</v>
      </c>
      <c r="FVD1" s="43" t="s">
        <v>122</v>
      </c>
      <c r="FVE1" s="43" t="s">
        <v>122</v>
      </c>
      <c r="FVF1" s="43" t="s">
        <v>122</v>
      </c>
      <c r="FVG1" s="43" t="s">
        <v>122</v>
      </c>
      <c r="FVH1" s="43" t="s">
        <v>122</v>
      </c>
      <c r="FVI1" s="43" t="s">
        <v>122</v>
      </c>
      <c r="FVJ1" s="43" t="s">
        <v>122</v>
      </c>
      <c r="FVK1" s="43" t="s">
        <v>122</v>
      </c>
      <c r="FVL1" s="43" t="s">
        <v>122</v>
      </c>
      <c r="FVM1" s="43" t="s">
        <v>122</v>
      </c>
      <c r="FVN1" s="43" t="s">
        <v>122</v>
      </c>
      <c r="FVO1" s="43" t="s">
        <v>122</v>
      </c>
      <c r="FVP1" s="43" t="s">
        <v>122</v>
      </c>
      <c r="FVQ1" s="43" t="s">
        <v>122</v>
      </c>
      <c r="FVR1" s="43" t="s">
        <v>122</v>
      </c>
      <c r="FVS1" s="43" t="s">
        <v>122</v>
      </c>
      <c r="FVT1" s="43" t="s">
        <v>122</v>
      </c>
      <c r="FVU1" s="43" t="s">
        <v>122</v>
      </c>
      <c r="FVV1" s="43" t="s">
        <v>78</v>
      </c>
      <c r="FVW1" s="43" t="s">
        <v>78</v>
      </c>
      <c r="FVX1" s="43" t="s">
        <v>78</v>
      </c>
      <c r="FVY1" s="43" t="s">
        <v>78</v>
      </c>
      <c r="FVZ1" s="43" t="s">
        <v>78</v>
      </c>
      <c r="FWA1" s="43" t="s">
        <v>78</v>
      </c>
      <c r="FWB1" s="43" t="s">
        <v>78</v>
      </c>
      <c r="FWC1" s="43" t="s">
        <v>78</v>
      </c>
      <c r="FWD1" s="43" t="s">
        <v>78</v>
      </c>
      <c r="FWE1" s="43" t="s">
        <v>78</v>
      </c>
      <c r="FWF1" s="43" t="s">
        <v>78</v>
      </c>
      <c r="FWG1" s="43" t="s">
        <v>78</v>
      </c>
      <c r="FWH1" s="43" t="s">
        <v>78</v>
      </c>
      <c r="FWI1" s="43" t="s">
        <v>78</v>
      </c>
      <c r="FWJ1" s="43" t="s">
        <v>78</v>
      </c>
      <c r="FWK1" s="43" t="s">
        <v>78</v>
      </c>
      <c r="FWL1" s="43" t="s">
        <v>78</v>
      </c>
      <c r="FWM1" s="43" t="s">
        <v>78</v>
      </c>
      <c r="FWN1" s="43" t="s">
        <v>78</v>
      </c>
      <c r="FWO1" s="43" t="s">
        <v>78</v>
      </c>
      <c r="FWP1" s="43" t="s">
        <v>78</v>
      </c>
      <c r="FWQ1" s="43" t="s">
        <v>78</v>
      </c>
      <c r="FWR1" s="43" t="s">
        <v>78</v>
      </c>
      <c r="FWS1" s="43" t="s">
        <v>78</v>
      </c>
      <c r="FWT1" s="43" t="s">
        <v>78</v>
      </c>
      <c r="FWU1" s="43" t="s">
        <v>78</v>
      </c>
      <c r="FWV1" s="43" t="s">
        <v>78</v>
      </c>
      <c r="FWW1" s="43" t="s">
        <v>78</v>
      </c>
      <c r="FWX1" s="43" t="s">
        <v>78</v>
      </c>
      <c r="FWY1" s="43" t="s">
        <v>78</v>
      </c>
      <c r="FWZ1" s="43" t="s">
        <v>78</v>
      </c>
      <c r="FXA1" s="43" t="s">
        <v>78</v>
      </c>
      <c r="FXB1" s="43" t="s">
        <v>78</v>
      </c>
      <c r="FXC1" s="43" t="s">
        <v>78</v>
      </c>
      <c r="FXD1" s="43" t="s">
        <v>78</v>
      </c>
      <c r="FXE1" s="43" t="s">
        <v>78</v>
      </c>
      <c r="FXF1" s="43" t="s">
        <v>78</v>
      </c>
      <c r="FXG1" s="43" t="s">
        <v>78</v>
      </c>
      <c r="FXH1" s="43" t="s">
        <v>78</v>
      </c>
      <c r="FXI1" s="43" t="s">
        <v>78</v>
      </c>
      <c r="FXJ1" s="43" t="s">
        <v>78</v>
      </c>
      <c r="FXK1" s="43" t="s">
        <v>78</v>
      </c>
      <c r="FXL1" s="43" t="s">
        <v>78</v>
      </c>
      <c r="FXM1" s="43" t="s">
        <v>78</v>
      </c>
      <c r="FXN1" s="43" t="s">
        <v>78</v>
      </c>
      <c r="FXO1" s="43" t="s">
        <v>78</v>
      </c>
      <c r="FXP1" s="43" t="s">
        <v>78</v>
      </c>
      <c r="FXQ1" s="43" t="s">
        <v>78</v>
      </c>
      <c r="FXR1" s="43" t="s">
        <v>78</v>
      </c>
      <c r="FXS1" s="43" t="s">
        <v>78</v>
      </c>
      <c r="FXT1" s="43" t="s">
        <v>78</v>
      </c>
      <c r="FXU1" s="43" t="s">
        <v>78</v>
      </c>
      <c r="FXV1" s="43" t="s">
        <v>78</v>
      </c>
      <c r="FXW1" s="43" t="s">
        <v>78</v>
      </c>
      <c r="FXX1" s="43" t="s">
        <v>78</v>
      </c>
      <c r="FXY1" s="43" t="s">
        <v>78</v>
      </c>
      <c r="FXZ1" s="43" t="s">
        <v>78</v>
      </c>
      <c r="FYA1" s="43" t="s">
        <v>78</v>
      </c>
      <c r="FYB1" s="43" t="s">
        <v>78</v>
      </c>
      <c r="FYC1" s="43" t="s">
        <v>78</v>
      </c>
      <c r="FYD1" s="43" t="s">
        <v>78</v>
      </c>
      <c r="FYE1" s="43" t="s">
        <v>78</v>
      </c>
      <c r="FYF1" s="43" t="s">
        <v>78</v>
      </c>
      <c r="FYG1" s="43" t="s">
        <v>78</v>
      </c>
      <c r="FYH1" s="43" t="s">
        <v>78</v>
      </c>
      <c r="FYI1" s="43" t="s">
        <v>78</v>
      </c>
      <c r="FYJ1" s="43" t="s">
        <v>78</v>
      </c>
      <c r="FYK1" s="43" t="s">
        <v>78</v>
      </c>
      <c r="FYL1" s="43" t="s">
        <v>78</v>
      </c>
      <c r="FYM1" s="43" t="s">
        <v>78</v>
      </c>
      <c r="FYN1" s="43" t="s">
        <v>78</v>
      </c>
      <c r="FYO1" s="43" t="s">
        <v>78</v>
      </c>
      <c r="FYP1" s="43" t="s">
        <v>78</v>
      </c>
      <c r="FYQ1" s="43" t="s">
        <v>78</v>
      </c>
      <c r="FYR1" s="43" t="s">
        <v>78</v>
      </c>
      <c r="FYS1" s="43" t="s">
        <v>78</v>
      </c>
      <c r="FYT1" s="43" t="s">
        <v>78</v>
      </c>
      <c r="FYU1" s="43" t="s">
        <v>78</v>
      </c>
      <c r="FYV1" s="43" t="s">
        <v>78</v>
      </c>
      <c r="FYW1" s="43" t="s">
        <v>78</v>
      </c>
      <c r="FYX1" s="43" t="s">
        <v>78</v>
      </c>
      <c r="FYY1" s="43" t="s">
        <v>78</v>
      </c>
      <c r="FYZ1" s="43" t="s">
        <v>78</v>
      </c>
      <c r="FZA1" s="43" t="s">
        <v>102</v>
      </c>
      <c r="FZB1" s="43" t="s">
        <v>102</v>
      </c>
      <c r="FZC1" s="43" t="s">
        <v>102</v>
      </c>
      <c r="FZD1" s="43" t="s">
        <v>102</v>
      </c>
      <c r="FZE1" s="43" t="s">
        <v>102</v>
      </c>
      <c r="FZF1" s="43" t="s">
        <v>102</v>
      </c>
      <c r="FZG1" s="43" t="s">
        <v>102</v>
      </c>
      <c r="FZH1" s="43" t="s">
        <v>102</v>
      </c>
      <c r="FZI1" s="43" t="s">
        <v>102</v>
      </c>
      <c r="FZJ1" s="43" t="s">
        <v>102</v>
      </c>
      <c r="FZK1" s="43" t="s">
        <v>102</v>
      </c>
      <c r="FZL1" s="43" t="s">
        <v>102</v>
      </c>
      <c r="FZM1" s="43" t="s">
        <v>102</v>
      </c>
      <c r="FZN1" s="43" t="s">
        <v>102</v>
      </c>
      <c r="FZO1" s="43" t="s">
        <v>102</v>
      </c>
      <c r="FZP1" s="43" t="s">
        <v>102</v>
      </c>
      <c r="FZQ1" s="43" t="s">
        <v>102</v>
      </c>
      <c r="FZR1" s="43" t="s">
        <v>102</v>
      </c>
      <c r="FZS1" s="43" t="s">
        <v>102</v>
      </c>
      <c r="FZT1" s="43" t="s">
        <v>102</v>
      </c>
      <c r="FZU1" s="43" t="s">
        <v>102</v>
      </c>
      <c r="FZV1" s="43" t="s">
        <v>102</v>
      </c>
      <c r="FZW1" s="43" t="s">
        <v>102</v>
      </c>
      <c r="FZX1" s="43" t="s">
        <v>102</v>
      </c>
      <c r="FZY1" s="43" t="s">
        <v>102</v>
      </c>
      <c r="FZZ1" s="43" t="s">
        <v>102</v>
      </c>
      <c r="GAA1" s="43" t="s">
        <v>102</v>
      </c>
      <c r="GAB1" s="43" t="s">
        <v>102</v>
      </c>
      <c r="GAC1" s="43" t="s">
        <v>102</v>
      </c>
      <c r="GAD1" s="43" t="s">
        <v>102</v>
      </c>
      <c r="GAE1" s="43" t="s">
        <v>102</v>
      </c>
      <c r="GAF1" s="43" t="s">
        <v>102</v>
      </c>
      <c r="GAG1" s="43" t="s">
        <v>102</v>
      </c>
      <c r="GAH1" s="43" t="s">
        <v>102</v>
      </c>
      <c r="GAI1" s="43" t="s">
        <v>102</v>
      </c>
      <c r="GAJ1" s="43" t="s">
        <v>102</v>
      </c>
      <c r="GAK1" s="43" t="s">
        <v>102</v>
      </c>
      <c r="GAL1" s="43" t="s">
        <v>102</v>
      </c>
      <c r="GAM1" s="43" t="s">
        <v>102</v>
      </c>
      <c r="GAN1" s="43" t="s">
        <v>102</v>
      </c>
      <c r="GAO1" s="43" t="s">
        <v>102</v>
      </c>
      <c r="GAP1" s="43" t="s">
        <v>102</v>
      </c>
      <c r="GAQ1" s="43" t="s">
        <v>102</v>
      </c>
      <c r="GAR1" s="43" t="s">
        <v>102</v>
      </c>
      <c r="GAS1" s="43" t="s">
        <v>102</v>
      </c>
      <c r="GAT1" s="43" t="s">
        <v>102</v>
      </c>
      <c r="GAU1" s="43" t="s">
        <v>102</v>
      </c>
      <c r="GAV1" s="43" t="s">
        <v>102</v>
      </c>
      <c r="GAW1" s="43" t="s">
        <v>102</v>
      </c>
      <c r="GAX1" s="43" t="s">
        <v>102</v>
      </c>
      <c r="GAY1" s="43" t="s">
        <v>102</v>
      </c>
      <c r="GAZ1" s="43" t="s">
        <v>102</v>
      </c>
      <c r="GBA1" s="43" t="s">
        <v>102</v>
      </c>
      <c r="GBB1" s="43" t="s">
        <v>102</v>
      </c>
      <c r="GBC1" s="43" t="s">
        <v>102</v>
      </c>
      <c r="GBD1" s="43" t="s">
        <v>102</v>
      </c>
      <c r="GBE1" s="43" t="s">
        <v>102</v>
      </c>
      <c r="GBF1" s="43" t="s">
        <v>102</v>
      </c>
      <c r="GBG1" s="43" t="s">
        <v>102</v>
      </c>
      <c r="GBH1" s="43" t="s">
        <v>102</v>
      </c>
      <c r="GBI1" s="43" t="s">
        <v>102</v>
      </c>
      <c r="GBJ1" s="43" t="s">
        <v>102</v>
      </c>
      <c r="GBK1" s="43" t="s">
        <v>102</v>
      </c>
      <c r="GBL1" s="43" t="s">
        <v>102</v>
      </c>
      <c r="GBM1" s="43" t="s">
        <v>102</v>
      </c>
      <c r="GBN1" s="43" t="s">
        <v>102</v>
      </c>
      <c r="GBO1" s="43" t="s">
        <v>102</v>
      </c>
      <c r="GBP1" s="43" t="s">
        <v>102</v>
      </c>
      <c r="GBQ1" s="43" t="s">
        <v>102</v>
      </c>
      <c r="GBR1" s="43" t="s">
        <v>102</v>
      </c>
      <c r="GBS1" s="43" t="s">
        <v>102</v>
      </c>
      <c r="GBT1" s="43" t="s">
        <v>102</v>
      </c>
      <c r="GBU1" s="43" t="s">
        <v>102</v>
      </c>
      <c r="GBV1" s="43" t="s">
        <v>102</v>
      </c>
      <c r="GBW1" s="43" t="s">
        <v>102</v>
      </c>
      <c r="GBX1" s="43" t="s">
        <v>102</v>
      </c>
      <c r="GBY1" s="43" t="s">
        <v>102</v>
      </c>
      <c r="GBZ1" s="43" t="s">
        <v>102</v>
      </c>
      <c r="GCA1" s="43" t="s">
        <v>102</v>
      </c>
      <c r="GCB1" s="43" t="s">
        <v>102</v>
      </c>
      <c r="GCC1" s="43" t="s">
        <v>102</v>
      </c>
      <c r="GCD1" s="43" t="s">
        <v>102</v>
      </c>
      <c r="GCE1" s="43" t="s">
        <v>102</v>
      </c>
      <c r="GCF1" s="43" t="s">
        <v>123</v>
      </c>
      <c r="GCG1" s="43" t="s">
        <v>123</v>
      </c>
      <c r="GCH1" s="43" t="s">
        <v>123</v>
      </c>
      <c r="GCI1" s="43" t="s">
        <v>123</v>
      </c>
      <c r="GCJ1" s="43" t="s">
        <v>123</v>
      </c>
      <c r="GCK1" s="43" t="s">
        <v>123</v>
      </c>
      <c r="GCL1" s="43" t="s">
        <v>123</v>
      </c>
      <c r="GCM1" s="43" t="s">
        <v>123</v>
      </c>
      <c r="GCN1" s="43" t="s">
        <v>123</v>
      </c>
      <c r="GCO1" s="43" t="s">
        <v>123</v>
      </c>
      <c r="GCP1" s="43" t="s">
        <v>123</v>
      </c>
      <c r="GCQ1" s="43" t="s">
        <v>123</v>
      </c>
      <c r="GCR1" s="43" t="s">
        <v>123</v>
      </c>
      <c r="GCS1" s="43" t="s">
        <v>123</v>
      </c>
      <c r="GCT1" s="43" t="s">
        <v>123</v>
      </c>
      <c r="GCU1" s="43" t="s">
        <v>123</v>
      </c>
      <c r="GCV1" s="43" t="s">
        <v>123</v>
      </c>
      <c r="GCW1" s="43" t="s">
        <v>123</v>
      </c>
      <c r="GCX1" s="43" t="s">
        <v>123</v>
      </c>
      <c r="GCY1" s="43" t="s">
        <v>123</v>
      </c>
      <c r="GCZ1" s="43" t="s">
        <v>123</v>
      </c>
      <c r="GDA1" s="43" t="s">
        <v>123</v>
      </c>
      <c r="GDB1" s="43" t="s">
        <v>123</v>
      </c>
      <c r="GDC1" s="43" t="s">
        <v>123</v>
      </c>
      <c r="GDD1" s="43" t="s">
        <v>123</v>
      </c>
      <c r="GDE1" s="43" t="s">
        <v>123</v>
      </c>
      <c r="GDF1" s="43" t="s">
        <v>123</v>
      </c>
      <c r="GDG1" s="43" t="s">
        <v>123</v>
      </c>
      <c r="GDH1" s="43" t="s">
        <v>123</v>
      </c>
      <c r="GDI1" s="43" t="s">
        <v>123</v>
      </c>
      <c r="GDJ1" s="43" t="s">
        <v>123</v>
      </c>
      <c r="GDK1" s="43" t="s">
        <v>123</v>
      </c>
      <c r="GDL1" s="43" t="s">
        <v>123</v>
      </c>
      <c r="GDM1" s="43" t="s">
        <v>123</v>
      </c>
      <c r="GDN1" s="43" t="s">
        <v>123</v>
      </c>
      <c r="GDO1" s="43" t="s">
        <v>123</v>
      </c>
      <c r="GDP1" s="43" t="s">
        <v>123</v>
      </c>
      <c r="GDQ1" s="43" t="s">
        <v>123</v>
      </c>
      <c r="GDR1" s="43" t="s">
        <v>123</v>
      </c>
      <c r="GDS1" s="43" t="s">
        <v>123</v>
      </c>
      <c r="GDT1" s="43" t="s">
        <v>123</v>
      </c>
      <c r="GDU1" s="43" t="s">
        <v>123</v>
      </c>
      <c r="GDV1" s="43" t="s">
        <v>123</v>
      </c>
      <c r="GDW1" s="43" t="s">
        <v>123</v>
      </c>
      <c r="GDX1" s="43" t="s">
        <v>123</v>
      </c>
      <c r="GDY1" s="43" t="s">
        <v>123</v>
      </c>
      <c r="GDZ1" s="43" t="s">
        <v>123</v>
      </c>
      <c r="GEA1" s="43" t="s">
        <v>123</v>
      </c>
      <c r="GEB1" s="43" t="s">
        <v>123</v>
      </c>
      <c r="GEC1" s="43" t="s">
        <v>123</v>
      </c>
      <c r="GED1" s="43" t="s">
        <v>123</v>
      </c>
      <c r="GEE1" s="43" t="s">
        <v>123</v>
      </c>
      <c r="GEF1" s="43" t="s">
        <v>123</v>
      </c>
      <c r="GEG1" s="43" t="s">
        <v>123</v>
      </c>
      <c r="GEH1" s="43" t="s">
        <v>123</v>
      </c>
      <c r="GEI1" s="43" t="s">
        <v>123</v>
      </c>
      <c r="GEJ1" s="43" t="s">
        <v>123</v>
      </c>
      <c r="GEK1" s="43" t="s">
        <v>123</v>
      </c>
      <c r="GEL1" s="43" t="s">
        <v>123</v>
      </c>
      <c r="GEM1" s="43" t="s">
        <v>123</v>
      </c>
      <c r="GEN1" s="43" t="s">
        <v>123</v>
      </c>
      <c r="GEO1" s="43" t="s">
        <v>123</v>
      </c>
      <c r="GEP1" s="43" t="s">
        <v>123</v>
      </c>
      <c r="GEQ1" s="43" t="s">
        <v>123</v>
      </c>
      <c r="GER1" s="43" t="s">
        <v>123</v>
      </c>
      <c r="GES1" s="43" t="s">
        <v>123</v>
      </c>
      <c r="GET1" s="43" t="s">
        <v>123</v>
      </c>
      <c r="GEU1" s="43" t="s">
        <v>123</v>
      </c>
      <c r="GEV1" s="43" t="s">
        <v>123</v>
      </c>
      <c r="GEW1" s="43" t="s">
        <v>123</v>
      </c>
      <c r="GEX1" s="43" t="s">
        <v>123</v>
      </c>
      <c r="GEY1" s="43" t="s">
        <v>123</v>
      </c>
      <c r="GEZ1" s="43" t="s">
        <v>123</v>
      </c>
      <c r="GFA1" s="43" t="s">
        <v>123</v>
      </c>
      <c r="GFB1" s="43" t="s">
        <v>123</v>
      </c>
      <c r="GFC1" s="43" t="s">
        <v>123</v>
      </c>
      <c r="GFD1" s="43" t="s">
        <v>123</v>
      </c>
      <c r="GFE1" s="43" t="s">
        <v>123</v>
      </c>
      <c r="GFF1" s="43" t="s">
        <v>123</v>
      </c>
      <c r="GFG1" s="43" t="s">
        <v>123</v>
      </c>
      <c r="GFH1" s="43" t="s">
        <v>123</v>
      </c>
      <c r="GFI1" s="43" t="s">
        <v>123</v>
      </c>
      <c r="GFJ1" s="43" t="s">
        <v>123</v>
      </c>
      <c r="GFK1" s="43" t="s">
        <v>127</v>
      </c>
      <c r="GFL1" s="43" t="s">
        <v>127</v>
      </c>
      <c r="GFM1" s="43" t="s">
        <v>127</v>
      </c>
      <c r="GFN1" s="43" t="s">
        <v>127</v>
      </c>
      <c r="GFO1" s="43" t="s">
        <v>127</v>
      </c>
      <c r="GFP1" s="43" t="s">
        <v>127</v>
      </c>
      <c r="GFQ1" s="43" t="s">
        <v>127</v>
      </c>
      <c r="GFR1" s="43" t="s">
        <v>127</v>
      </c>
      <c r="GFS1" s="43" t="s">
        <v>127</v>
      </c>
      <c r="GFT1" s="43" t="s">
        <v>127</v>
      </c>
      <c r="GFU1" s="43" t="s">
        <v>127</v>
      </c>
      <c r="GFV1" s="43" t="s">
        <v>127</v>
      </c>
      <c r="GFW1" s="43" t="s">
        <v>127</v>
      </c>
      <c r="GFX1" s="43" t="s">
        <v>127</v>
      </c>
      <c r="GFY1" s="43" t="s">
        <v>127</v>
      </c>
      <c r="GFZ1" s="43" t="s">
        <v>127</v>
      </c>
      <c r="GGA1" s="43" t="s">
        <v>127</v>
      </c>
      <c r="GGB1" s="43" t="s">
        <v>127</v>
      </c>
      <c r="GGC1" s="43" t="s">
        <v>127</v>
      </c>
      <c r="GGD1" s="43" t="s">
        <v>127</v>
      </c>
      <c r="GGE1" s="43" t="s">
        <v>127</v>
      </c>
      <c r="GGF1" s="43" t="s">
        <v>127</v>
      </c>
      <c r="GGG1" s="43" t="s">
        <v>127</v>
      </c>
      <c r="GGH1" s="43" t="s">
        <v>127</v>
      </c>
      <c r="GGI1" s="43" t="s">
        <v>127</v>
      </c>
      <c r="GGJ1" s="43" t="s">
        <v>127</v>
      </c>
      <c r="GGK1" s="43" t="s">
        <v>127</v>
      </c>
      <c r="GGL1" s="43" t="s">
        <v>127</v>
      </c>
      <c r="GGM1" s="43" t="s">
        <v>127</v>
      </c>
      <c r="GGN1" s="43" t="s">
        <v>127</v>
      </c>
      <c r="GGO1" s="43" t="s">
        <v>127</v>
      </c>
      <c r="GGP1" s="43" t="s">
        <v>127</v>
      </c>
      <c r="GGQ1" s="43" t="s">
        <v>127</v>
      </c>
      <c r="GGR1" s="43" t="s">
        <v>127</v>
      </c>
      <c r="GGS1" s="43" t="s">
        <v>127</v>
      </c>
      <c r="GGT1" s="43" t="s">
        <v>127</v>
      </c>
      <c r="GGU1" s="43" t="s">
        <v>127</v>
      </c>
      <c r="GGV1" s="43" t="s">
        <v>127</v>
      </c>
      <c r="GGW1" s="43" t="s">
        <v>127</v>
      </c>
      <c r="GGX1" s="43" t="s">
        <v>127</v>
      </c>
      <c r="GGY1" s="43" t="s">
        <v>127</v>
      </c>
      <c r="GGZ1" s="43" t="s">
        <v>127</v>
      </c>
      <c r="GHA1" s="43" t="s">
        <v>127</v>
      </c>
      <c r="GHB1" s="43" t="s">
        <v>127</v>
      </c>
      <c r="GHC1" s="43" t="s">
        <v>127</v>
      </c>
      <c r="GHD1" s="43" t="s">
        <v>127</v>
      </c>
      <c r="GHE1" s="43" t="s">
        <v>127</v>
      </c>
      <c r="GHF1" s="43" t="s">
        <v>127</v>
      </c>
      <c r="GHG1" s="43" t="s">
        <v>127</v>
      </c>
      <c r="GHH1" s="43" t="s">
        <v>127</v>
      </c>
      <c r="GHI1" s="43" t="s">
        <v>127</v>
      </c>
      <c r="GHJ1" s="43" t="s">
        <v>127</v>
      </c>
      <c r="GHK1" s="43" t="s">
        <v>127</v>
      </c>
      <c r="GHL1" s="43" t="s">
        <v>127</v>
      </c>
      <c r="GHM1" s="43" t="s">
        <v>127</v>
      </c>
      <c r="GHN1" s="43" t="s">
        <v>127</v>
      </c>
      <c r="GHO1" s="43" t="s">
        <v>127</v>
      </c>
      <c r="GHP1" s="43" t="s">
        <v>127</v>
      </c>
      <c r="GHQ1" s="43" t="s">
        <v>127</v>
      </c>
      <c r="GHR1" s="43" t="s">
        <v>127</v>
      </c>
      <c r="GHS1" s="43" t="s">
        <v>127</v>
      </c>
      <c r="GHT1" s="43" t="s">
        <v>127</v>
      </c>
      <c r="GHU1" s="43" t="s">
        <v>127</v>
      </c>
      <c r="GHV1" s="43" t="s">
        <v>127</v>
      </c>
      <c r="GHW1" s="43" t="s">
        <v>127</v>
      </c>
      <c r="GHX1" s="43" t="s">
        <v>127</v>
      </c>
      <c r="GHY1" s="43" t="s">
        <v>127</v>
      </c>
      <c r="GHZ1" s="43" t="s">
        <v>127</v>
      </c>
      <c r="GIA1" s="43" t="s">
        <v>127</v>
      </c>
      <c r="GIB1" s="43" t="s">
        <v>127</v>
      </c>
      <c r="GIC1" s="43" t="s">
        <v>127</v>
      </c>
      <c r="GID1" s="43" t="s">
        <v>127</v>
      </c>
      <c r="GIE1" s="43" t="s">
        <v>127</v>
      </c>
      <c r="GIF1" s="43" t="s">
        <v>127</v>
      </c>
      <c r="GIG1" s="43" t="s">
        <v>127</v>
      </c>
      <c r="GIH1" s="43" t="s">
        <v>127</v>
      </c>
      <c r="GII1" s="43" t="s">
        <v>127</v>
      </c>
      <c r="GIJ1" s="43" t="s">
        <v>127</v>
      </c>
      <c r="GIK1" s="43" t="s">
        <v>127</v>
      </c>
      <c r="GIL1" s="43" t="s">
        <v>127</v>
      </c>
      <c r="GIM1" s="43" t="s">
        <v>127</v>
      </c>
      <c r="GIN1" s="43" t="s">
        <v>127</v>
      </c>
      <c r="GIO1" s="43" t="s">
        <v>127</v>
      </c>
      <c r="GIP1" s="43" t="s">
        <v>129</v>
      </c>
      <c r="GIQ1" s="43" t="s">
        <v>129</v>
      </c>
      <c r="GIR1" s="43" t="s">
        <v>129</v>
      </c>
      <c r="GIS1" s="43" t="s">
        <v>129</v>
      </c>
      <c r="GIT1" s="43" t="s">
        <v>129</v>
      </c>
      <c r="GIU1" s="43" t="s">
        <v>129</v>
      </c>
      <c r="GIV1" s="43" t="s">
        <v>129</v>
      </c>
      <c r="GIW1" s="43" t="s">
        <v>129</v>
      </c>
      <c r="GIX1" s="43" t="s">
        <v>129</v>
      </c>
      <c r="GIY1" s="43" t="s">
        <v>129</v>
      </c>
      <c r="GIZ1" s="43" t="s">
        <v>129</v>
      </c>
      <c r="GJA1" s="43" t="s">
        <v>129</v>
      </c>
      <c r="GJB1" s="43" t="s">
        <v>129</v>
      </c>
      <c r="GJC1" s="43" t="s">
        <v>129</v>
      </c>
      <c r="GJD1" s="43" t="s">
        <v>129</v>
      </c>
      <c r="GJE1" s="43" t="s">
        <v>129</v>
      </c>
      <c r="GJF1" s="43" t="s">
        <v>129</v>
      </c>
      <c r="GJG1" s="43" t="s">
        <v>129</v>
      </c>
      <c r="GJH1" s="43" t="s">
        <v>129</v>
      </c>
      <c r="GJI1" s="43" t="s">
        <v>129</v>
      </c>
      <c r="GJJ1" s="43" t="s">
        <v>129</v>
      </c>
      <c r="GJK1" s="43" t="s">
        <v>129</v>
      </c>
      <c r="GJL1" s="43" t="s">
        <v>129</v>
      </c>
      <c r="GJM1" s="43" t="s">
        <v>129</v>
      </c>
      <c r="GJN1" s="43" t="s">
        <v>129</v>
      </c>
      <c r="GJO1" s="43" t="s">
        <v>129</v>
      </c>
      <c r="GJP1" s="43" t="s">
        <v>129</v>
      </c>
      <c r="GJQ1" s="43" t="s">
        <v>129</v>
      </c>
      <c r="GJR1" s="43" t="s">
        <v>129</v>
      </c>
      <c r="GJS1" s="43" t="s">
        <v>129</v>
      </c>
      <c r="GJT1" s="43" t="s">
        <v>129</v>
      </c>
      <c r="GJU1" s="43" t="s">
        <v>129</v>
      </c>
      <c r="GJV1" s="43" t="s">
        <v>129</v>
      </c>
      <c r="GJW1" s="43" t="s">
        <v>129</v>
      </c>
      <c r="GJX1" s="43" t="s">
        <v>129</v>
      </c>
      <c r="GJY1" s="43" t="s">
        <v>129</v>
      </c>
      <c r="GJZ1" s="43" t="s">
        <v>129</v>
      </c>
      <c r="GKA1" s="43" t="s">
        <v>129</v>
      </c>
      <c r="GKB1" s="43" t="s">
        <v>129</v>
      </c>
      <c r="GKC1" s="43" t="s">
        <v>129</v>
      </c>
      <c r="GKD1" s="43" t="s">
        <v>129</v>
      </c>
      <c r="GKE1" s="43" t="s">
        <v>129</v>
      </c>
      <c r="GKF1" s="43" t="s">
        <v>129</v>
      </c>
      <c r="GKG1" s="43" t="s">
        <v>129</v>
      </c>
      <c r="GKH1" s="43" t="s">
        <v>129</v>
      </c>
      <c r="GKI1" s="43" t="s">
        <v>129</v>
      </c>
      <c r="GKJ1" s="43" t="s">
        <v>129</v>
      </c>
      <c r="GKK1" s="43" t="s">
        <v>129</v>
      </c>
      <c r="GKL1" s="43" t="s">
        <v>129</v>
      </c>
      <c r="GKM1" s="43" t="s">
        <v>129</v>
      </c>
      <c r="GKN1" s="43" t="s">
        <v>129</v>
      </c>
      <c r="GKO1" s="43" t="s">
        <v>129</v>
      </c>
      <c r="GKP1" s="43" t="s">
        <v>129</v>
      </c>
      <c r="GKQ1" s="43" t="s">
        <v>129</v>
      </c>
      <c r="GKR1" s="43" t="s">
        <v>129</v>
      </c>
      <c r="GKS1" s="43" t="s">
        <v>129</v>
      </c>
      <c r="GKT1" s="43" t="s">
        <v>129</v>
      </c>
      <c r="GKU1" s="43" t="s">
        <v>129</v>
      </c>
      <c r="GKV1" s="43" t="s">
        <v>129</v>
      </c>
      <c r="GKW1" s="43" t="s">
        <v>129</v>
      </c>
      <c r="GKX1" s="43" t="s">
        <v>129</v>
      </c>
      <c r="GKY1" s="43" t="s">
        <v>129</v>
      </c>
      <c r="GKZ1" s="43" t="s">
        <v>129</v>
      </c>
      <c r="GLA1" s="43" t="s">
        <v>129</v>
      </c>
      <c r="GLB1" s="43" t="s">
        <v>129</v>
      </c>
      <c r="GLC1" s="43" t="s">
        <v>129</v>
      </c>
      <c r="GLD1" s="43" t="s">
        <v>129</v>
      </c>
      <c r="GLE1" s="43" t="s">
        <v>129</v>
      </c>
      <c r="GLF1" s="43" t="s">
        <v>129</v>
      </c>
      <c r="GLG1" s="43" t="s">
        <v>129</v>
      </c>
      <c r="GLH1" s="43" t="s">
        <v>129</v>
      </c>
      <c r="GLI1" s="43" t="s">
        <v>129</v>
      </c>
      <c r="GLJ1" s="43" t="s">
        <v>129</v>
      </c>
      <c r="GLK1" s="43" t="s">
        <v>129</v>
      </c>
      <c r="GLL1" s="43" t="s">
        <v>129</v>
      </c>
      <c r="GLM1" s="43" t="s">
        <v>129</v>
      </c>
      <c r="GLN1" s="43" t="s">
        <v>129</v>
      </c>
      <c r="GLO1" s="43" t="s">
        <v>129</v>
      </c>
      <c r="GLP1" s="43" t="s">
        <v>129</v>
      </c>
      <c r="GLQ1" s="43" t="s">
        <v>129</v>
      </c>
      <c r="GLR1" s="43" t="s">
        <v>129</v>
      </c>
      <c r="GLS1" s="43" t="s">
        <v>129</v>
      </c>
      <c r="GLT1" s="43" t="s">
        <v>129</v>
      </c>
      <c r="GLU1" s="43" t="s">
        <v>133</v>
      </c>
      <c r="GLV1" s="43" t="s">
        <v>133</v>
      </c>
      <c r="GLW1" s="43" t="s">
        <v>133</v>
      </c>
      <c r="GLX1" s="43" t="s">
        <v>133</v>
      </c>
      <c r="GLY1" s="43" t="s">
        <v>133</v>
      </c>
      <c r="GLZ1" s="43" t="s">
        <v>133</v>
      </c>
      <c r="GMA1" s="43" t="s">
        <v>133</v>
      </c>
      <c r="GMB1" s="43" t="s">
        <v>133</v>
      </c>
      <c r="GMC1" s="43" t="s">
        <v>133</v>
      </c>
      <c r="GMD1" s="43" t="s">
        <v>133</v>
      </c>
      <c r="GME1" s="43" t="s">
        <v>133</v>
      </c>
      <c r="GMF1" s="43" t="s">
        <v>133</v>
      </c>
      <c r="GMG1" s="43" t="s">
        <v>133</v>
      </c>
      <c r="GMH1" s="43" t="s">
        <v>133</v>
      </c>
      <c r="GMI1" s="43" t="s">
        <v>133</v>
      </c>
      <c r="GMJ1" s="43" t="s">
        <v>133</v>
      </c>
      <c r="GMK1" s="43" t="s">
        <v>133</v>
      </c>
      <c r="GML1" s="43" t="s">
        <v>133</v>
      </c>
      <c r="GMM1" s="43" t="s">
        <v>133</v>
      </c>
      <c r="GMN1" s="43" t="s">
        <v>133</v>
      </c>
      <c r="GMO1" s="43" t="s">
        <v>133</v>
      </c>
      <c r="GMP1" s="43" t="s">
        <v>133</v>
      </c>
      <c r="GMQ1" s="43" t="s">
        <v>133</v>
      </c>
      <c r="GMR1" s="43" t="s">
        <v>133</v>
      </c>
      <c r="GMS1" s="43" t="s">
        <v>133</v>
      </c>
      <c r="GMT1" s="43" t="s">
        <v>133</v>
      </c>
      <c r="GMU1" s="43" t="s">
        <v>133</v>
      </c>
      <c r="GMV1" s="43" t="s">
        <v>133</v>
      </c>
      <c r="GMW1" s="43" t="s">
        <v>133</v>
      </c>
      <c r="GMX1" s="43" t="s">
        <v>133</v>
      </c>
      <c r="GMY1" s="43" t="s">
        <v>133</v>
      </c>
      <c r="GMZ1" s="43" t="s">
        <v>133</v>
      </c>
      <c r="GNA1" s="43" t="s">
        <v>133</v>
      </c>
      <c r="GNB1" s="43" t="s">
        <v>133</v>
      </c>
      <c r="GNC1" s="43" t="s">
        <v>133</v>
      </c>
      <c r="GND1" s="43" t="s">
        <v>133</v>
      </c>
      <c r="GNE1" s="43" t="s">
        <v>133</v>
      </c>
      <c r="GNF1" s="43" t="s">
        <v>133</v>
      </c>
      <c r="GNG1" s="43" t="s">
        <v>133</v>
      </c>
      <c r="GNH1" s="43" t="s">
        <v>133</v>
      </c>
      <c r="GNI1" s="43" t="s">
        <v>133</v>
      </c>
      <c r="GNJ1" s="43" t="s">
        <v>133</v>
      </c>
      <c r="GNK1" s="43" t="s">
        <v>133</v>
      </c>
      <c r="GNL1" s="43" t="s">
        <v>133</v>
      </c>
      <c r="GNM1" s="43" t="s">
        <v>133</v>
      </c>
      <c r="GNN1" s="43" t="s">
        <v>133</v>
      </c>
      <c r="GNO1" s="43" t="s">
        <v>133</v>
      </c>
      <c r="GNP1" s="43" t="s">
        <v>133</v>
      </c>
      <c r="GNQ1" s="43" t="s">
        <v>133</v>
      </c>
      <c r="GNR1" s="43" t="s">
        <v>133</v>
      </c>
      <c r="GNS1" s="43" t="s">
        <v>133</v>
      </c>
      <c r="GNT1" s="43" t="s">
        <v>133</v>
      </c>
      <c r="GNU1" s="43" t="s">
        <v>133</v>
      </c>
      <c r="GNV1" s="43" t="s">
        <v>133</v>
      </c>
      <c r="GNW1" s="43" t="s">
        <v>133</v>
      </c>
      <c r="GNX1" s="43" t="s">
        <v>133</v>
      </c>
      <c r="GNY1" s="43" t="s">
        <v>133</v>
      </c>
      <c r="GNZ1" s="43" t="s">
        <v>133</v>
      </c>
      <c r="GOA1" s="43" t="s">
        <v>133</v>
      </c>
      <c r="GOB1" s="43" t="s">
        <v>133</v>
      </c>
      <c r="GOC1" s="43" t="s">
        <v>133</v>
      </c>
      <c r="GOD1" s="43" t="s">
        <v>133</v>
      </c>
      <c r="GOE1" s="43" t="s">
        <v>133</v>
      </c>
      <c r="GOF1" s="43" t="s">
        <v>133</v>
      </c>
      <c r="GOG1" s="43" t="s">
        <v>133</v>
      </c>
      <c r="GOH1" s="43" t="s">
        <v>133</v>
      </c>
      <c r="GOI1" s="43" t="s">
        <v>133</v>
      </c>
      <c r="GOJ1" s="43" t="s">
        <v>133</v>
      </c>
      <c r="GOK1" s="43" t="s">
        <v>133</v>
      </c>
      <c r="GOL1" s="43" t="s">
        <v>133</v>
      </c>
      <c r="GOM1" s="43" t="s">
        <v>133</v>
      </c>
      <c r="GON1" s="43" t="s">
        <v>133</v>
      </c>
      <c r="GOO1" s="43" t="s">
        <v>133</v>
      </c>
      <c r="GOP1" s="43" t="s">
        <v>133</v>
      </c>
      <c r="GOQ1" s="43" t="s">
        <v>133</v>
      </c>
      <c r="GOR1" s="43" t="s">
        <v>133</v>
      </c>
      <c r="GOS1" s="43" t="s">
        <v>133</v>
      </c>
      <c r="GOT1" s="43" t="s">
        <v>133</v>
      </c>
      <c r="GOU1" s="43" t="s">
        <v>133</v>
      </c>
      <c r="GOV1" s="43" t="s">
        <v>133</v>
      </c>
      <c r="GOW1" s="43" t="s">
        <v>133</v>
      </c>
      <c r="GOX1" s="43" t="s">
        <v>133</v>
      </c>
      <c r="GOY1" s="43" t="s">
        <v>133</v>
      </c>
      <c r="GOZ1" s="43" t="s">
        <v>134</v>
      </c>
      <c r="GPA1" s="43" t="s">
        <v>134</v>
      </c>
      <c r="GPB1" s="43" t="s">
        <v>134</v>
      </c>
      <c r="GPC1" s="43" t="s">
        <v>134</v>
      </c>
      <c r="GPD1" s="43" t="s">
        <v>134</v>
      </c>
      <c r="GPE1" s="43" t="s">
        <v>134</v>
      </c>
      <c r="GPF1" s="43" t="s">
        <v>134</v>
      </c>
      <c r="GPG1" s="43" t="s">
        <v>134</v>
      </c>
      <c r="GPH1" s="43" t="s">
        <v>134</v>
      </c>
      <c r="GPI1" s="43" t="s">
        <v>134</v>
      </c>
      <c r="GPJ1" s="43" t="s">
        <v>134</v>
      </c>
      <c r="GPK1" s="43" t="s">
        <v>134</v>
      </c>
      <c r="GPL1" s="43" t="s">
        <v>134</v>
      </c>
      <c r="GPM1" s="43" t="s">
        <v>134</v>
      </c>
      <c r="GPN1" s="43" t="s">
        <v>134</v>
      </c>
      <c r="GPO1" s="43" t="s">
        <v>134</v>
      </c>
      <c r="GPP1" s="43" t="s">
        <v>134</v>
      </c>
      <c r="GPQ1" s="43" t="s">
        <v>134</v>
      </c>
      <c r="GPR1" s="43" t="s">
        <v>134</v>
      </c>
      <c r="GPS1" s="43" t="s">
        <v>134</v>
      </c>
      <c r="GPT1" s="43" t="s">
        <v>134</v>
      </c>
      <c r="GPU1" s="43" t="s">
        <v>134</v>
      </c>
      <c r="GPV1" s="43" t="s">
        <v>134</v>
      </c>
      <c r="GPW1" s="43" t="s">
        <v>134</v>
      </c>
      <c r="GPX1" s="43" t="s">
        <v>134</v>
      </c>
      <c r="GPY1" s="43" t="s">
        <v>134</v>
      </c>
      <c r="GPZ1" s="43" t="s">
        <v>134</v>
      </c>
      <c r="GQA1" s="43" t="s">
        <v>134</v>
      </c>
      <c r="GQB1" s="43" t="s">
        <v>134</v>
      </c>
      <c r="GQC1" s="43" t="s">
        <v>134</v>
      </c>
      <c r="GQD1" s="43" t="s">
        <v>134</v>
      </c>
      <c r="GQE1" s="43" t="s">
        <v>134</v>
      </c>
      <c r="GQF1" s="43" t="s">
        <v>134</v>
      </c>
      <c r="GQG1" s="43" t="s">
        <v>134</v>
      </c>
      <c r="GQH1" s="43" t="s">
        <v>134</v>
      </c>
      <c r="GQI1" s="43" t="s">
        <v>134</v>
      </c>
      <c r="GQJ1" s="43" t="s">
        <v>134</v>
      </c>
      <c r="GQK1" s="43" t="s">
        <v>134</v>
      </c>
      <c r="GQL1" s="43" t="s">
        <v>134</v>
      </c>
      <c r="GQM1" s="43" t="s">
        <v>134</v>
      </c>
      <c r="GQN1" s="43" t="s">
        <v>134</v>
      </c>
      <c r="GQO1" s="43" t="s">
        <v>134</v>
      </c>
      <c r="GQP1" s="43" t="s">
        <v>134</v>
      </c>
      <c r="GQQ1" s="43" t="s">
        <v>134</v>
      </c>
      <c r="GQR1" s="43" t="s">
        <v>134</v>
      </c>
      <c r="GQS1" s="43" t="s">
        <v>134</v>
      </c>
      <c r="GQT1" s="43" t="s">
        <v>134</v>
      </c>
      <c r="GQU1" s="43" t="s">
        <v>134</v>
      </c>
      <c r="GQV1" s="43" t="s">
        <v>134</v>
      </c>
      <c r="GQW1" s="43" t="s">
        <v>134</v>
      </c>
      <c r="GQX1" s="43" t="s">
        <v>134</v>
      </c>
      <c r="GQY1" s="43" t="s">
        <v>134</v>
      </c>
      <c r="GQZ1" s="43" t="s">
        <v>134</v>
      </c>
      <c r="GRA1" s="43" t="s">
        <v>134</v>
      </c>
      <c r="GRB1" s="43" t="s">
        <v>134</v>
      </c>
      <c r="GRC1" s="43" t="s">
        <v>134</v>
      </c>
      <c r="GRD1" s="43" t="s">
        <v>134</v>
      </c>
      <c r="GRE1" s="43" t="s">
        <v>134</v>
      </c>
      <c r="GRF1" s="43" t="s">
        <v>134</v>
      </c>
      <c r="GRG1" s="43" t="s">
        <v>134</v>
      </c>
      <c r="GRH1" s="43" t="s">
        <v>134</v>
      </c>
      <c r="GRI1" s="43" t="s">
        <v>134</v>
      </c>
      <c r="GRJ1" s="43" t="s">
        <v>134</v>
      </c>
      <c r="GRK1" s="43" t="s">
        <v>134</v>
      </c>
      <c r="GRL1" s="43" t="s">
        <v>134</v>
      </c>
      <c r="GRM1" s="43" t="s">
        <v>134</v>
      </c>
      <c r="GRN1" s="43" t="s">
        <v>134</v>
      </c>
      <c r="GRO1" s="43" t="s">
        <v>134</v>
      </c>
      <c r="GRP1" s="43" t="s">
        <v>134</v>
      </c>
      <c r="GRQ1" s="43" t="s">
        <v>134</v>
      </c>
      <c r="GRR1" s="43" t="s">
        <v>134</v>
      </c>
      <c r="GRS1" s="43" t="s">
        <v>134</v>
      </c>
      <c r="GRT1" s="43" t="s">
        <v>134</v>
      </c>
      <c r="GRU1" s="43" t="s">
        <v>134</v>
      </c>
      <c r="GRV1" s="43" t="s">
        <v>134</v>
      </c>
      <c r="GRW1" s="43" t="s">
        <v>134</v>
      </c>
      <c r="GRX1" s="43" t="s">
        <v>134</v>
      </c>
      <c r="GRY1" s="43" t="s">
        <v>134</v>
      </c>
      <c r="GRZ1" s="43" t="s">
        <v>134</v>
      </c>
      <c r="GSA1" s="43" t="s">
        <v>134</v>
      </c>
      <c r="GSB1" s="43" t="s">
        <v>134</v>
      </c>
      <c r="GSC1" s="43" t="s">
        <v>134</v>
      </c>
      <c r="GSD1" s="43" t="s">
        <v>134</v>
      </c>
      <c r="GSE1" s="43" t="s">
        <v>135</v>
      </c>
      <c r="GSF1" s="43" t="s">
        <v>135</v>
      </c>
      <c r="GSG1" s="43" t="s">
        <v>135</v>
      </c>
      <c r="GSH1" s="43" t="s">
        <v>135</v>
      </c>
      <c r="GSI1" s="43" t="s">
        <v>135</v>
      </c>
      <c r="GSJ1" s="43" t="s">
        <v>135</v>
      </c>
      <c r="GSK1" s="43" t="s">
        <v>135</v>
      </c>
      <c r="GSL1" s="43" t="s">
        <v>135</v>
      </c>
      <c r="GSM1" s="43" t="s">
        <v>135</v>
      </c>
      <c r="GSN1" s="43" t="s">
        <v>135</v>
      </c>
      <c r="GSO1" s="43" t="s">
        <v>135</v>
      </c>
      <c r="GSP1" s="43" t="s">
        <v>135</v>
      </c>
      <c r="GSQ1" s="43" t="s">
        <v>135</v>
      </c>
      <c r="GSR1" s="43" t="s">
        <v>135</v>
      </c>
      <c r="GSS1" s="43" t="s">
        <v>135</v>
      </c>
      <c r="GST1" s="43" t="s">
        <v>135</v>
      </c>
      <c r="GSU1" s="43" t="s">
        <v>135</v>
      </c>
      <c r="GSV1" s="43" t="s">
        <v>135</v>
      </c>
      <c r="GSW1" s="43" t="s">
        <v>135</v>
      </c>
      <c r="GSX1" s="43" t="s">
        <v>135</v>
      </c>
      <c r="GSY1" s="43" t="s">
        <v>135</v>
      </c>
      <c r="GSZ1" s="43" t="s">
        <v>135</v>
      </c>
      <c r="GTA1" s="43" t="s">
        <v>135</v>
      </c>
      <c r="GTB1" s="43" t="s">
        <v>135</v>
      </c>
      <c r="GTC1" s="43" t="s">
        <v>135</v>
      </c>
      <c r="GTD1" s="43" t="s">
        <v>135</v>
      </c>
      <c r="GTE1" s="43" t="s">
        <v>135</v>
      </c>
      <c r="GTF1" s="43" t="s">
        <v>135</v>
      </c>
      <c r="GTG1" s="43" t="s">
        <v>135</v>
      </c>
      <c r="GTH1" s="43" t="s">
        <v>135</v>
      </c>
      <c r="GTI1" s="43" t="s">
        <v>135</v>
      </c>
      <c r="GTJ1" s="43" t="s">
        <v>135</v>
      </c>
      <c r="GTK1" s="43" t="s">
        <v>135</v>
      </c>
      <c r="GTL1" s="43" t="s">
        <v>135</v>
      </c>
      <c r="GTM1" s="43" t="s">
        <v>135</v>
      </c>
      <c r="GTN1" s="43" t="s">
        <v>135</v>
      </c>
      <c r="GTO1" s="43" t="s">
        <v>135</v>
      </c>
      <c r="GTP1" s="43" t="s">
        <v>135</v>
      </c>
      <c r="GTQ1" s="43" t="s">
        <v>135</v>
      </c>
      <c r="GTR1" s="43" t="s">
        <v>135</v>
      </c>
      <c r="GTS1" s="43" t="s">
        <v>135</v>
      </c>
      <c r="GTT1" s="43" t="s">
        <v>135</v>
      </c>
      <c r="GTU1" s="43" t="s">
        <v>135</v>
      </c>
      <c r="GTV1" s="43" t="s">
        <v>135</v>
      </c>
      <c r="GTW1" s="43" t="s">
        <v>135</v>
      </c>
      <c r="GTX1" s="43" t="s">
        <v>135</v>
      </c>
      <c r="GTY1" s="43" t="s">
        <v>135</v>
      </c>
      <c r="GTZ1" s="43" t="s">
        <v>135</v>
      </c>
      <c r="GUA1" s="43" t="s">
        <v>135</v>
      </c>
      <c r="GUB1" s="43" t="s">
        <v>135</v>
      </c>
      <c r="GUC1" s="43" t="s">
        <v>135</v>
      </c>
      <c r="GUD1" s="43" t="s">
        <v>135</v>
      </c>
      <c r="GUE1" s="43" t="s">
        <v>135</v>
      </c>
      <c r="GUF1" s="43" t="s">
        <v>135</v>
      </c>
      <c r="GUG1" s="43" t="s">
        <v>135</v>
      </c>
      <c r="GUH1" s="43" t="s">
        <v>135</v>
      </c>
      <c r="GUI1" s="43" t="s">
        <v>135</v>
      </c>
      <c r="GUJ1" s="43" t="s">
        <v>135</v>
      </c>
      <c r="GUK1" s="43" t="s">
        <v>135</v>
      </c>
      <c r="GUL1" s="43" t="s">
        <v>135</v>
      </c>
      <c r="GUM1" s="43" t="s">
        <v>135</v>
      </c>
      <c r="GUN1" s="43" t="s">
        <v>135</v>
      </c>
      <c r="GUO1" s="43" t="s">
        <v>135</v>
      </c>
      <c r="GUP1" s="43" t="s">
        <v>135</v>
      </c>
      <c r="GUQ1" s="43" t="s">
        <v>135</v>
      </c>
      <c r="GUR1" s="43" t="s">
        <v>135</v>
      </c>
      <c r="GUS1" s="43" t="s">
        <v>135</v>
      </c>
      <c r="GUT1" s="43" t="s">
        <v>135</v>
      </c>
      <c r="GUU1" s="43" t="s">
        <v>135</v>
      </c>
      <c r="GUV1" s="43" t="s">
        <v>135</v>
      </c>
      <c r="GUW1" s="43" t="s">
        <v>135</v>
      </c>
      <c r="GUX1" s="43" t="s">
        <v>135</v>
      </c>
      <c r="GUY1" s="43" t="s">
        <v>135</v>
      </c>
      <c r="GUZ1" s="43" t="s">
        <v>135</v>
      </c>
      <c r="GVA1" s="43" t="s">
        <v>135</v>
      </c>
      <c r="GVB1" s="43" t="s">
        <v>135</v>
      </c>
      <c r="GVC1" s="43" t="s">
        <v>135</v>
      </c>
      <c r="GVD1" s="43" t="s">
        <v>135</v>
      </c>
      <c r="GVE1" s="43" t="s">
        <v>135</v>
      </c>
      <c r="GVF1" s="43" t="s">
        <v>135</v>
      </c>
      <c r="GVG1" s="43" t="s">
        <v>135</v>
      </c>
      <c r="GVH1" s="43" t="s">
        <v>135</v>
      </c>
      <c r="GVI1" s="43" t="s">
        <v>135</v>
      </c>
      <c r="GVJ1" s="43" t="s">
        <v>136</v>
      </c>
      <c r="GVK1" s="43" t="s">
        <v>136</v>
      </c>
      <c r="GVL1" s="43" t="s">
        <v>136</v>
      </c>
      <c r="GVM1" s="43" t="s">
        <v>136</v>
      </c>
      <c r="GVN1" s="43" t="s">
        <v>136</v>
      </c>
      <c r="GVO1" s="43" t="s">
        <v>136</v>
      </c>
      <c r="GVP1" s="43" t="s">
        <v>136</v>
      </c>
      <c r="GVQ1" s="43" t="s">
        <v>136</v>
      </c>
      <c r="GVR1" s="43" t="s">
        <v>136</v>
      </c>
      <c r="GVS1" s="43" t="s">
        <v>136</v>
      </c>
      <c r="GVT1" s="43" t="s">
        <v>136</v>
      </c>
      <c r="GVU1" s="43" t="s">
        <v>136</v>
      </c>
      <c r="GVV1" s="43" t="s">
        <v>136</v>
      </c>
      <c r="GVW1" s="43" t="s">
        <v>136</v>
      </c>
      <c r="GVX1" s="43" t="s">
        <v>136</v>
      </c>
      <c r="GVY1" s="43" t="s">
        <v>136</v>
      </c>
      <c r="GVZ1" s="43" t="s">
        <v>136</v>
      </c>
      <c r="GWA1" s="43" t="s">
        <v>136</v>
      </c>
      <c r="GWB1" s="43" t="s">
        <v>136</v>
      </c>
      <c r="GWC1" s="43" t="s">
        <v>136</v>
      </c>
      <c r="GWD1" s="43" t="s">
        <v>136</v>
      </c>
      <c r="GWE1" s="43" t="s">
        <v>136</v>
      </c>
      <c r="GWF1" s="43" t="s">
        <v>136</v>
      </c>
      <c r="GWG1" s="43" t="s">
        <v>136</v>
      </c>
      <c r="GWH1" s="43" t="s">
        <v>136</v>
      </c>
      <c r="GWI1" s="43" t="s">
        <v>136</v>
      </c>
      <c r="GWJ1" s="43" t="s">
        <v>136</v>
      </c>
      <c r="GWK1" s="43" t="s">
        <v>136</v>
      </c>
      <c r="GWL1" s="43" t="s">
        <v>136</v>
      </c>
      <c r="GWM1" s="43" t="s">
        <v>136</v>
      </c>
      <c r="GWN1" s="43" t="s">
        <v>136</v>
      </c>
      <c r="GWO1" s="43" t="s">
        <v>136</v>
      </c>
      <c r="GWP1" s="43" t="s">
        <v>136</v>
      </c>
      <c r="GWQ1" s="43" t="s">
        <v>136</v>
      </c>
      <c r="GWR1" s="43" t="s">
        <v>136</v>
      </c>
      <c r="GWS1" s="43" t="s">
        <v>136</v>
      </c>
      <c r="GWT1" s="43" t="s">
        <v>136</v>
      </c>
      <c r="GWU1" s="43" t="s">
        <v>136</v>
      </c>
      <c r="GWV1" s="43" t="s">
        <v>136</v>
      </c>
      <c r="GWW1" s="43" t="s">
        <v>136</v>
      </c>
      <c r="GWX1" s="43" t="s">
        <v>136</v>
      </c>
      <c r="GWY1" s="43" t="s">
        <v>136</v>
      </c>
      <c r="GWZ1" s="43" t="s">
        <v>136</v>
      </c>
      <c r="GXA1" s="43" t="s">
        <v>136</v>
      </c>
      <c r="GXB1" s="43" t="s">
        <v>136</v>
      </c>
      <c r="GXC1" s="43" t="s">
        <v>136</v>
      </c>
      <c r="GXD1" s="43" t="s">
        <v>136</v>
      </c>
      <c r="GXE1" s="43" t="s">
        <v>136</v>
      </c>
      <c r="GXF1" s="43" t="s">
        <v>136</v>
      </c>
      <c r="GXG1" s="43" t="s">
        <v>136</v>
      </c>
      <c r="GXH1" s="43" t="s">
        <v>136</v>
      </c>
      <c r="GXI1" s="43" t="s">
        <v>136</v>
      </c>
      <c r="GXJ1" s="43" t="s">
        <v>136</v>
      </c>
      <c r="GXK1" s="43" t="s">
        <v>136</v>
      </c>
      <c r="GXL1" s="43" t="s">
        <v>136</v>
      </c>
      <c r="GXM1" s="43" t="s">
        <v>136</v>
      </c>
      <c r="GXN1" s="43" t="s">
        <v>136</v>
      </c>
      <c r="GXO1" s="43" t="s">
        <v>136</v>
      </c>
      <c r="GXP1" s="43" t="s">
        <v>136</v>
      </c>
      <c r="GXQ1" s="43" t="s">
        <v>136</v>
      </c>
      <c r="GXR1" s="43" t="s">
        <v>136</v>
      </c>
      <c r="GXS1" s="43" t="s">
        <v>136</v>
      </c>
      <c r="GXT1" s="43" t="s">
        <v>136</v>
      </c>
      <c r="GXU1" s="43" t="s">
        <v>136</v>
      </c>
      <c r="GXV1" s="43" t="s">
        <v>136</v>
      </c>
      <c r="GXW1" s="43" t="s">
        <v>136</v>
      </c>
      <c r="GXX1" s="43" t="s">
        <v>136</v>
      </c>
      <c r="GXY1" s="43" t="s">
        <v>136</v>
      </c>
      <c r="GXZ1" s="43" t="s">
        <v>136</v>
      </c>
      <c r="GYA1" s="43" t="s">
        <v>136</v>
      </c>
      <c r="GYB1" s="43" t="s">
        <v>136</v>
      </c>
      <c r="GYC1" s="43" t="s">
        <v>136</v>
      </c>
      <c r="GYD1" s="43" t="s">
        <v>136</v>
      </c>
      <c r="GYE1" s="43" t="s">
        <v>136</v>
      </c>
      <c r="GYF1" s="43" t="s">
        <v>136</v>
      </c>
      <c r="GYG1" s="43" t="s">
        <v>136</v>
      </c>
      <c r="GYH1" s="43" t="s">
        <v>136</v>
      </c>
      <c r="GYI1" s="43" t="s">
        <v>136</v>
      </c>
      <c r="GYJ1" s="43" t="s">
        <v>136</v>
      </c>
      <c r="GYK1" s="43" t="s">
        <v>136</v>
      </c>
      <c r="GYL1" s="43" t="s">
        <v>136</v>
      </c>
      <c r="GYM1" s="43" t="s">
        <v>136</v>
      </c>
      <c r="GYN1" s="43" t="s">
        <v>136</v>
      </c>
      <c r="GYO1" s="43" t="s">
        <v>137</v>
      </c>
      <c r="GYP1" s="43" t="s">
        <v>137</v>
      </c>
      <c r="GYQ1" s="43" t="s">
        <v>137</v>
      </c>
      <c r="GYR1" s="43" t="s">
        <v>137</v>
      </c>
      <c r="GYS1" s="43" t="s">
        <v>137</v>
      </c>
      <c r="GYT1" s="43" t="s">
        <v>137</v>
      </c>
      <c r="GYU1" s="43" t="s">
        <v>137</v>
      </c>
      <c r="GYV1" s="43" t="s">
        <v>137</v>
      </c>
      <c r="GYW1" s="43" t="s">
        <v>137</v>
      </c>
      <c r="GYX1" s="43" t="s">
        <v>137</v>
      </c>
      <c r="GYY1" s="43" t="s">
        <v>137</v>
      </c>
      <c r="GYZ1" s="43" t="s">
        <v>137</v>
      </c>
      <c r="GZA1" s="43" t="s">
        <v>137</v>
      </c>
      <c r="GZB1" s="43" t="s">
        <v>137</v>
      </c>
      <c r="GZC1" s="43" t="s">
        <v>137</v>
      </c>
      <c r="GZD1" s="43" t="s">
        <v>137</v>
      </c>
      <c r="GZE1" s="43" t="s">
        <v>137</v>
      </c>
      <c r="GZF1" s="43" t="s">
        <v>137</v>
      </c>
      <c r="GZG1" s="43" t="s">
        <v>137</v>
      </c>
      <c r="GZH1" s="43" t="s">
        <v>137</v>
      </c>
      <c r="GZI1" s="43" t="s">
        <v>137</v>
      </c>
      <c r="GZJ1" s="43" t="s">
        <v>137</v>
      </c>
      <c r="GZK1" s="43" t="s">
        <v>137</v>
      </c>
      <c r="GZL1" s="43" t="s">
        <v>137</v>
      </c>
      <c r="GZM1" s="43" t="s">
        <v>137</v>
      </c>
      <c r="GZN1" s="43" t="s">
        <v>137</v>
      </c>
      <c r="GZO1" s="43" t="s">
        <v>137</v>
      </c>
      <c r="GZP1" s="43" t="s">
        <v>137</v>
      </c>
      <c r="GZQ1" s="43" t="s">
        <v>137</v>
      </c>
      <c r="GZR1" s="43" t="s">
        <v>137</v>
      </c>
      <c r="GZS1" s="43" t="s">
        <v>137</v>
      </c>
      <c r="GZT1" s="43" t="s">
        <v>137</v>
      </c>
      <c r="GZU1" s="43" t="s">
        <v>137</v>
      </c>
      <c r="GZV1" s="43" t="s">
        <v>137</v>
      </c>
      <c r="GZW1" s="43" t="s">
        <v>137</v>
      </c>
      <c r="GZX1" s="43" t="s">
        <v>137</v>
      </c>
      <c r="GZY1" s="43" t="s">
        <v>137</v>
      </c>
      <c r="GZZ1" s="43" t="s">
        <v>137</v>
      </c>
      <c r="HAA1" s="43" t="s">
        <v>137</v>
      </c>
      <c r="HAB1" s="43" t="s">
        <v>137</v>
      </c>
      <c r="HAC1" s="43" t="s">
        <v>137</v>
      </c>
      <c r="HAD1" s="43" t="s">
        <v>137</v>
      </c>
      <c r="HAE1" s="43" t="s">
        <v>137</v>
      </c>
      <c r="HAF1" s="43" t="s">
        <v>137</v>
      </c>
      <c r="HAG1" s="43" t="s">
        <v>137</v>
      </c>
      <c r="HAH1" s="43" t="s">
        <v>137</v>
      </c>
      <c r="HAI1" s="43" t="s">
        <v>137</v>
      </c>
      <c r="HAJ1" s="43" t="s">
        <v>137</v>
      </c>
      <c r="HAK1" s="43" t="s">
        <v>137</v>
      </c>
      <c r="HAL1" s="43" t="s">
        <v>137</v>
      </c>
      <c r="HAM1" s="43" t="s">
        <v>137</v>
      </c>
      <c r="HAN1" s="43" t="s">
        <v>137</v>
      </c>
      <c r="HAO1" s="43" t="s">
        <v>137</v>
      </c>
      <c r="HAP1" s="43" t="s">
        <v>137</v>
      </c>
      <c r="HAQ1" s="43" t="s">
        <v>137</v>
      </c>
      <c r="HAR1" s="43" t="s">
        <v>137</v>
      </c>
      <c r="HAS1" s="43" t="s">
        <v>137</v>
      </c>
      <c r="HAT1" s="43" t="s">
        <v>137</v>
      </c>
      <c r="HAU1" s="43" t="s">
        <v>137</v>
      </c>
      <c r="HAV1" s="43" t="s">
        <v>137</v>
      </c>
      <c r="HAW1" s="43" t="s">
        <v>137</v>
      </c>
      <c r="HAX1" s="43" t="s">
        <v>137</v>
      </c>
      <c r="HAY1" s="43" t="s">
        <v>137</v>
      </c>
      <c r="HAZ1" s="43" t="s">
        <v>137</v>
      </c>
      <c r="HBA1" s="43" t="s">
        <v>137</v>
      </c>
      <c r="HBB1" s="43" t="s">
        <v>137</v>
      </c>
      <c r="HBC1" s="43" t="s">
        <v>137</v>
      </c>
      <c r="HBD1" s="43" t="s">
        <v>137</v>
      </c>
      <c r="HBE1" s="43" t="s">
        <v>137</v>
      </c>
      <c r="HBF1" s="43" t="s">
        <v>137</v>
      </c>
      <c r="HBG1" s="43" t="s">
        <v>137</v>
      </c>
      <c r="HBH1" s="43" t="s">
        <v>137</v>
      </c>
      <c r="HBI1" s="43" t="s">
        <v>137</v>
      </c>
      <c r="HBJ1" s="43" t="s">
        <v>137</v>
      </c>
      <c r="HBK1" s="43" t="s">
        <v>137</v>
      </c>
      <c r="HBL1" s="43" t="s">
        <v>137</v>
      </c>
      <c r="HBM1" s="43" t="s">
        <v>137</v>
      </c>
      <c r="HBN1" s="43" t="s">
        <v>137</v>
      </c>
      <c r="HBO1" s="43" t="s">
        <v>137</v>
      </c>
      <c r="HBP1" s="43" t="s">
        <v>137</v>
      </c>
      <c r="HBQ1" s="43" t="s">
        <v>137</v>
      </c>
      <c r="HBR1" s="43" t="s">
        <v>137</v>
      </c>
      <c r="HBS1" s="43" t="s">
        <v>137</v>
      </c>
      <c r="HBT1" s="43" t="s">
        <v>140</v>
      </c>
      <c r="HBU1" s="43" t="s">
        <v>140</v>
      </c>
      <c r="HBV1" s="43" t="s">
        <v>140</v>
      </c>
      <c r="HBW1" s="43" t="s">
        <v>140</v>
      </c>
      <c r="HBX1" s="43" t="s">
        <v>140</v>
      </c>
      <c r="HBY1" s="43" t="s">
        <v>140</v>
      </c>
      <c r="HBZ1" s="43" t="s">
        <v>140</v>
      </c>
      <c r="HCA1" s="43" t="s">
        <v>140</v>
      </c>
      <c r="HCB1" s="43" t="s">
        <v>140</v>
      </c>
      <c r="HCC1" s="43" t="s">
        <v>140</v>
      </c>
      <c r="HCD1" s="43" t="s">
        <v>140</v>
      </c>
      <c r="HCE1" s="43" t="s">
        <v>140</v>
      </c>
      <c r="HCF1" s="43" t="s">
        <v>140</v>
      </c>
      <c r="HCG1" s="43" t="s">
        <v>140</v>
      </c>
      <c r="HCH1" s="43" t="s">
        <v>140</v>
      </c>
      <c r="HCI1" s="43" t="s">
        <v>140</v>
      </c>
      <c r="HCJ1" s="43" t="s">
        <v>140</v>
      </c>
      <c r="HCK1" s="43" t="s">
        <v>140</v>
      </c>
      <c r="HCL1" s="43" t="s">
        <v>140</v>
      </c>
      <c r="HCM1" s="43" t="s">
        <v>140</v>
      </c>
      <c r="HCN1" s="43" t="s">
        <v>140</v>
      </c>
      <c r="HCO1" s="43" t="s">
        <v>140</v>
      </c>
      <c r="HCP1" s="43" t="s">
        <v>140</v>
      </c>
      <c r="HCQ1" s="43" t="s">
        <v>140</v>
      </c>
      <c r="HCR1" s="43" t="s">
        <v>140</v>
      </c>
      <c r="HCS1" s="43" t="s">
        <v>140</v>
      </c>
      <c r="HCT1" s="43" t="s">
        <v>140</v>
      </c>
      <c r="HCU1" s="43" t="s">
        <v>140</v>
      </c>
      <c r="HCV1" s="43" t="s">
        <v>140</v>
      </c>
      <c r="HCW1" s="43" t="s">
        <v>140</v>
      </c>
      <c r="HCX1" s="43" t="s">
        <v>140</v>
      </c>
      <c r="HCY1" s="43" t="s">
        <v>140</v>
      </c>
      <c r="HCZ1" s="43" t="s">
        <v>140</v>
      </c>
      <c r="HDA1" s="43" t="s">
        <v>140</v>
      </c>
      <c r="HDB1" s="43" t="s">
        <v>140</v>
      </c>
      <c r="HDC1" s="43" t="s">
        <v>140</v>
      </c>
      <c r="HDD1" s="43" t="s">
        <v>140</v>
      </c>
      <c r="HDE1" s="43" t="s">
        <v>140</v>
      </c>
      <c r="HDF1" s="43" t="s">
        <v>140</v>
      </c>
      <c r="HDG1" s="43" t="s">
        <v>140</v>
      </c>
      <c r="HDH1" s="43" t="s">
        <v>140</v>
      </c>
      <c r="HDI1" s="43" t="s">
        <v>140</v>
      </c>
      <c r="HDJ1" s="43" t="s">
        <v>140</v>
      </c>
      <c r="HDK1" s="43" t="s">
        <v>140</v>
      </c>
      <c r="HDL1" s="43" t="s">
        <v>140</v>
      </c>
      <c r="HDM1" s="43" t="s">
        <v>140</v>
      </c>
      <c r="HDN1" s="43" t="s">
        <v>140</v>
      </c>
      <c r="HDO1" s="43" t="s">
        <v>140</v>
      </c>
      <c r="HDP1" s="43" t="s">
        <v>140</v>
      </c>
      <c r="HDQ1" s="43" t="s">
        <v>140</v>
      </c>
      <c r="HDR1" s="43" t="s">
        <v>140</v>
      </c>
      <c r="HDS1" s="43" t="s">
        <v>140</v>
      </c>
      <c r="HDT1" s="43" t="s">
        <v>140</v>
      </c>
      <c r="HDU1" s="43" t="s">
        <v>140</v>
      </c>
      <c r="HDV1" s="43" t="s">
        <v>140</v>
      </c>
      <c r="HDW1" s="43" t="s">
        <v>140</v>
      </c>
      <c r="HDX1" s="43" t="s">
        <v>140</v>
      </c>
      <c r="HDY1" s="43" t="s">
        <v>140</v>
      </c>
      <c r="HDZ1" s="43" t="s">
        <v>140</v>
      </c>
      <c r="HEA1" s="43" t="s">
        <v>140</v>
      </c>
      <c r="HEB1" s="43" t="s">
        <v>140</v>
      </c>
      <c r="HEC1" s="43" t="s">
        <v>140</v>
      </c>
      <c r="HED1" s="43" t="s">
        <v>140</v>
      </c>
      <c r="HEE1" s="43" t="s">
        <v>140</v>
      </c>
      <c r="HEF1" s="43" t="s">
        <v>140</v>
      </c>
      <c r="HEG1" s="43" t="s">
        <v>140</v>
      </c>
      <c r="HEH1" s="43" t="s">
        <v>140</v>
      </c>
      <c r="HEI1" s="43" t="s">
        <v>140</v>
      </c>
      <c r="HEJ1" s="43" t="s">
        <v>140</v>
      </c>
      <c r="HEK1" s="43" t="s">
        <v>140</v>
      </c>
      <c r="HEL1" s="43" t="s">
        <v>140</v>
      </c>
      <c r="HEM1" s="43" t="s">
        <v>140</v>
      </c>
      <c r="HEN1" s="43" t="s">
        <v>140</v>
      </c>
      <c r="HEO1" s="43" t="s">
        <v>140</v>
      </c>
      <c r="HEP1" s="43" t="s">
        <v>140</v>
      </c>
      <c r="HEQ1" s="43" t="s">
        <v>140</v>
      </c>
      <c r="HER1" s="43" t="s">
        <v>140</v>
      </c>
      <c r="HES1" s="43" t="s">
        <v>140</v>
      </c>
      <c r="HET1" s="43" t="s">
        <v>140</v>
      </c>
      <c r="HEU1" s="43" t="s">
        <v>140</v>
      </c>
      <c r="HEV1" s="43" t="s">
        <v>140</v>
      </c>
      <c r="HEW1" s="43" t="s">
        <v>140</v>
      </c>
      <c r="HEX1" s="43" t="s">
        <v>140</v>
      </c>
      <c r="HEY1" s="43" t="s">
        <v>141</v>
      </c>
      <c r="HEZ1" s="43" t="s">
        <v>141</v>
      </c>
      <c r="HFA1" s="43" t="s">
        <v>141</v>
      </c>
      <c r="HFB1" s="43" t="s">
        <v>141</v>
      </c>
      <c r="HFC1" s="43" t="s">
        <v>141</v>
      </c>
      <c r="HFD1" s="43" t="s">
        <v>141</v>
      </c>
      <c r="HFE1" s="43" t="s">
        <v>141</v>
      </c>
      <c r="HFF1" s="43" t="s">
        <v>141</v>
      </c>
      <c r="HFG1" s="43" t="s">
        <v>141</v>
      </c>
      <c r="HFH1" s="43" t="s">
        <v>141</v>
      </c>
      <c r="HFI1" s="43" t="s">
        <v>141</v>
      </c>
      <c r="HFJ1" s="43" t="s">
        <v>141</v>
      </c>
      <c r="HFK1" s="43" t="s">
        <v>141</v>
      </c>
      <c r="HFL1" s="43" t="s">
        <v>141</v>
      </c>
      <c r="HFM1" s="43" t="s">
        <v>141</v>
      </c>
      <c r="HFN1" s="43" t="s">
        <v>141</v>
      </c>
      <c r="HFO1" s="43" t="s">
        <v>141</v>
      </c>
      <c r="HFP1" s="43" t="s">
        <v>141</v>
      </c>
      <c r="HFQ1" s="43" t="s">
        <v>141</v>
      </c>
      <c r="HFR1" s="43" t="s">
        <v>141</v>
      </c>
      <c r="HFS1" s="43" t="s">
        <v>141</v>
      </c>
      <c r="HFT1" s="43" t="s">
        <v>141</v>
      </c>
      <c r="HFU1" s="43" t="s">
        <v>141</v>
      </c>
      <c r="HFV1" s="43" t="s">
        <v>141</v>
      </c>
      <c r="HFW1" s="43" t="s">
        <v>141</v>
      </c>
      <c r="HFX1" s="43" t="s">
        <v>141</v>
      </c>
      <c r="HFY1" s="43" t="s">
        <v>141</v>
      </c>
      <c r="HFZ1" s="43" t="s">
        <v>141</v>
      </c>
      <c r="HGA1" s="43" t="s">
        <v>141</v>
      </c>
      <c r="HGB1" s="43" t="s">
        <v>141</v>
      </c>
      <c r="HGC1" s="43" t="s">
        <v>141</v>
      </c>
      <c r="HGD1" s="43" t="s">
        <v>141</v>
      </c>
      <c r="HGE1" s="43" t="s">
        <v>141</v>
      </c>
      <c r="HGF1" s="43" t="s">
        <v>141</v>
      </c>
      <c r="HGG1" s="43" t="s">
        <v>141</v>
      </c>
      <c r="HGH1" s="43" t="s">
        <v>141</v>
      </c>
      <c r="HGI1" s="43" t="s">
        <v>141</v>
      </c>
      <c r="HGJ1" s="43" t="s">
        <v>141</v>
      </c>
      <c r="HGK1" s="43" t="s">
        <v>141</v>
      </c>
      <c r="HGL1" s="43" t="s">
        <v>141</v>
      </c>
      <c r="HGM1" s="43" t="s">
        <v>141</v>
      </c>
      <c r="HGN1" s="43" t="s">
        <v>141</v>
      </c>
      <c r="HGO1" s="43" t="s">
        <v>141</v>
      </c>
      <c r="HGP1" s="43" t="s">
        <v>141</v>
      </c>
      <c r="HGQ1" s="43" t="s">
        <v>141</v>
      </c>
      <c r="HGR1" s="43" t="s">
        <v>141</v>
      </c>
      <c r="HGS1" s="43" t="s">
        <v>141</v>
      </c>
      <c r="HGT1" s="43" t="s">
        <v>141</v>
      </c>
      <c r="HGU1" s="43" t="s">
        <v>141</v>
      </c>
      <c r="HGV1" s="43" t="s">
        <v>141</v>
      </c>
      <c r="HGW1" s="43" t="s">
        <v>141</v>
      </c>
      <c r="HGX1" s="43" t="s">
        <v>141</v>
      </c>
      <c r="HGY1" s="43" t="s">
        <v>141</v>
      </c>
      <c r="HGZ1" s="43" t="s">
        <v>141</v>
      </c>
      <c r="HHA1" s="43" t="s">
        <v>141</v>
      </c>
      <c r="HHB1" s="43" t="s">
        <v>141</v>
      </c>
      <c r="HHC1" s="43" t="s">
        <v>141</v>
      </c>
      <c r="HHD1" s="43" t="s">
        <v>141</v>
      </c>
      <c r="HHE1" s="43" t="s">
        <v>141</v>
      </c>
      <c r="HHF1" s="43" t="s">
        <v>141</v>
      </c>
      <c r="HHG1" s="43" t="s">
        <v>141</v>
      </c>
      <c r="HHH1" s="43" t="s">
        <v>141</v>
      </c>
      <c r="HHI1" s="43" t="s">
        <v>141</v>
      </c>
      <c r="HHJ1" s="43" t="s">
        <v>141</v>
      </c>
      <c r="HHK1" s="43" t="s">
        <v>141</v>
      </c>
      <c r="HHL1" s="43" t="s">
        <v>141</v>
      </c>
      <c r="HHM1" s="43" t="s">
        <v>141</v>
      </c>
      <c r="HHN1" s="43" t="s">
        <v>141</v>
      </c>
      <c r="HHO1" s="43" t="s">
        <v>141</v>
      </c>
      <c r="HHP1" s="43" t="s">
        <v>141</v>
      </c>
      <c r="HHQ1" s="43" t="s">
        <v>141</v>
      </c>
      <c r="HHR1" s="43" t="s">
        <v>141</v>
      </c>
      <c r="HHS1" s="43" t="s">
        <v>141</v>
      </c>
      <c r="HHT1" s="43" t="s">
        <v>141</v>
      </c>
      <c r="HHU1" s="43" t="s">
        <v>141</v>
      </c>
      <c r="HHV1" s="43" t="s">
        <v>141</v>
      </c>
      <c r="HHW1" s="43" t="s">
        <v>141</v>
      </c>
      <c r="HHX1" s="43" t="s">
        <v>141</v>
      </c>
      <c r="HHY1" s="43" t="s">
        <v>141</v>
      </c>
      <c r="HHZ1" s="43" t="s">
        <v>141</v>
      </c>
      <c r="HIA1" s="43" t="s">
        <v>141</v>
      </c>
      <c r="HIB1" s="43" t="s">
        <v>141</v>
      </c>
      <c r="HIC1" s="43" t="s">
        <v>141</v>
      </c>
      <c r="HID1" s="43" t="s">
        <v>142</v>
      </c>
      <c r="HIE1" s="43" t="s">
        <v>142</v>
      </c>
      <c r="HIF1" s="43" t="s">
        <v>142</v>
      </c>
      <c r="HIG1" s="43" t="s">
        <v>142</v>
      </c>
      <c r="HIH1" s="43" t="s">
        <v>142</v>
      </c>
      <c r="HII1" s="43" t="s">
        <v>142</v>
      </c>
      <c r="HIJ1" s="43" t="s">
        <v>142</v>
      </c>
      <c r="HIK1" s="43" t="s">
        <v>142</v>
      </c>
      <c r="HIL1" s="43" t="s">
        <v>142</v>
      </c>
      <c r="HIM1" s="43" t="s">
        <v>142</v>
      </c>
      <c r="HIN1" s="43" t="s">
        <v>142</v>
      </c>
      <c r="HIO1" s="43" t="s">
        <v>142</v>
      </c>
      <c r="HIP1" s="43" t="s">
        <v>142</v>
      </c>
      <c r="HIQ1" s="43" t="s">
        <v>142</v>
      </c>
      <c r="HIR1" s="43" t="s">
        <v>142</v>
      </c>
      <c r="HIS1" s="43" t="s">
        <v>142</v>
      </c>
      <c r="HIT1" s="43" t="s">
        <v>142</v>
      </c>
      <c r="HIU1" s="43" t="s">
        <v>142</v>
      </c>
      <c r="HIV1" s="43" t="s">
        <v>142</v>
      </c>
      <c r="HIW1" s="43" t="s">
        <v>142</v>
      </c>
      <c r="HIX1" s="43" t="s">
        <v>142</v>
      </c>
      <c r="HIY1" s="43" t="s">
        <v>142</v>
      </c>
      <c r="HIZ1" s="43" t="s">
        <v>142</v>
      </c>
      <c r="HJA1" s="43" t="s">
        <v>142</v>
      </c>
      <c r="HJB1" s="43" t="s">
        <v>142</v>
      </c>
      <c r="HJC1" s="43" t="s">
        <v>142</v>
      </c>
      <c r="HJD1" s="43" t="s">
        <v>142</v>
      </c>
      <c r="HJE1" s="43" t="s">
        <v>142</v>
      </c>
      <c r="HJF1" s="43" t="s">
        <v>142</v>
      </c>
      <c r="HJG1" s="43" t="s">
        <v>142</v>
      </c>
      <c r="HJH1" s="43" t="s">
        <v>142</v>
      </c>
      <c r="HJI1" s="43" t="s">
        <v>142</v>
      </c>
      <c r="HJJ1" s="43" t="s">
        <v>142</v>
      </c>
      <c r="HJK1" s="43" t="s">
        <v>142</v>
      </c>
      <c r="HJL1" s="43" t="s">
        <v>142</v>
      </c>
      <c r="HJM1" s="43" t="s">
        <v>142</v>
      </c>
      <c r="HJN1" s="43" t="s">
        <v>142</v>
      </c>
      <c r="HJO1" s="43" t="s">
        <v>142</v>
      </c>
      <c r="HJP1" s="43" t="s">
        <v>142</v>
      </c>
      <c r="HJQ1" s="43" t="s">
        <v>142</v>
      </c>
      <c r="HJR1" s="43" t="s">
        <v>142</v>
      </c>
      <c r="HJS1" s="43" t="s">
        <v>142</v>
      </c>
      <c r="HJT1" s="43" t="s">
        <v>142</v>
      </c>
      <c r="HJU1" s="43" t="s">
        <v>142</v>
      </c>
      <c r="HJV1" s="43" t="s">
        <v>142</v>
      </c>
      <c r="HJW1" s="43" t="s">
        <v>142</v>
      </c>
      <c r="HJX1" s="43" t="s">
        <v>142</v>
      </c>
      <c r="HJY1" s="43" t="s">
        <v>142</v>
      </c>
      <c r="HJZ1" s="43" t="s">
        <v>142</v>
      </c>
      <c r="HKA1" s="43" t="s">
        <v>142</v>
      </c>
      <c r="HKB1" s="43" t="s">
        <v>142</v>
      </c>
      <c r="HKC1" s="43" t="s">
        <v>142</v>
      </c>
      <c r="HKD1" s="43" t="s">
        <v>142</v>
      </c>
      <c r="HKE1" s="43" t="s">
        <v>142</v>
      </c>
      <c r="HKF1" s="43" t="s">
        <v>142</v>
      </c>
      <c r="HKG1" s="43" t="s">
        <v>142</v>
      </c>
      <c r="HKH1" s="43" t="s">
        <v>142</v>
      </c>
      <c r="HKI1" s="43" t="s">
        <v>142</v>
      </c>
      <c r="HKJ1" s="43" t="s">
        <v>142</v>
      </c>
      <c r="HKK1" s="43" t="s">
        <v>142</v>
      </c>
      <c r="HKL1" s="43" t="s">
        <v>142</v>
      </c>
      <c r="HKM1" s="43" t="s">
        <v>142</v>
      </c>
      <c r="HKN1" s="43" t="s">
        <v>142</v>
      </c>
      <c r="HKO1" s="43" t="s">
        <v>142</v>
      </c>
      <c r="HKP1" s="43" t="s">
        <v>142</v>
      </c>
      <c r="HKQ1" s="43" t="s">
        <v>142</v>
      </c>
      <c r="HKR1" s="43" t="s">
        <v>142</v>
      </c>
      <c r="HKS1" s="43" t="s">
        <v>142</v>
      </c>
      <c r="HKT1" s="43" t="s">
        <v>142</v>
      </c>
      <c r="HKU1" s="43" t="s">
        <v>142</v>
      </c>
      <c r="HKV1" s="43" t="s">
        <v>142</v>
      </c>
      <c r="HKW1" s="43" t="s">
        <v>142</v>
      </c>
      <c r="HKX1" s="43" t="s">
        <v>142</v>
      </c>
      <c r="HKY1" s="43" t="s">
        <v>142</v>
      </c>
      <c r="HKZ1" s="43" t="s">
        <v>142</v>
      </c>
      <c r="HLA1" s="43" t="s">
        <v>142</v>
      </c>
      <c r="HLB1" s="43" t="s">
        <v>142</v>
      </c>
      <c r="HLC1" s="43" t="s">
        <v>142</v>
      </c>
      <c r="HLD1" s="43" t="s">
        <v>142</v>
      </c>
      <c r="HLE1" s="43" t="s">
        <v>142</v>
      </c>
      <c r="HLF1" s="43" t="s">
        <v>142</v>
      </c>
      <c r="HLG1" s="43" t="s">
        <v>142</v>
      </c>
      <c r="HLH1" s="43" t="s">
        <v>142</v>
      </c>
      <c r="HLI1" s="43" t="s">
        <v>143</v>
      </c>
      <c r="HLJ1" s="43" t="s">
        <v>143</v>
      </c>
      <c r="HLK1" s="43" t="s">
        <v>143</v>
      </c>
      <c r="HLL1" s="43" t="s">
        <v>143</v>
      </c>
      <c r="HLM1" s="43" t="s">
        <v>143</v>
      </c>
      <c r="HLN1" s="43" t="s">
        <v>143</v>
      </c>
      <c r="HLO1" s="43" t="s">
        <v>143</v>
      </c>
      <c r="HLP1" s="43" t="s">
        <v>143</v>
      </c>
      <c r="HLQ1" s="43" t="s">
        <v>143</v>
      </c>
      <c r="HLR1" s="43" t="s">
        <v>143</v>
      </c>
      <c r="HLS1" s="43" t="s">
        <v>143</v>
      </c>
      <c r="HLT1" s="43" t="s">
        <v>143</v>
      </c>
      <c r="HLU1" s="43" t="s">
        <v>143</v>
      </c>
      <c r="HLV1" s="43" t="s">
        <v>143</v>
      </c>
      <c r="HLW1" s="43" t="s">
        <v>143</v>
      </c>
      <c r="HLX1" s="43" t="s">
        <v>143</v>
      </c>
      <c r="HLY1" s="43" t="s">
        <v>143</v>
      </c>
      <c r="HLZ1" s="43" t="s">
        <v>143</v>
      </c>
      <c r="HMA1" s="43" t="s">
        <v>143</v>
      </c>
      <c r="HMB1" s="43" t="s">
        <v>143</v>
      </c>
      <c r="HMC1" s="43" t="s">
        <v>143</v>
      </c>
      <c r="HMD1" s="43" t="s">
        <v>143</v>
      </c>
      <c r="HME1" s="43" t="s">
        <v>143</v>
      </c>
      <c r="HMF1" s="43" t="s">
        <v>143</v>
      </c>
      <c r="HMG1" s="43" t="s">
        <v>143</v>
      </c>
      <c r="HMH1" s="43" t="s">
        <v>143</v>
      </c>
      <c r="HMI1" s="43" t="s">
        <v>143</v>
      </c>
      <c r="HMJ1" s="43" t="s">
        <v>143</v>
      </c>
      <c r="HMK1" s="43" t="s">
        <v>143</v>
      </c>
      <c r="HML1" s="43" t="s">
        <v>143</v>
      </c>
      <c r="HMM1" s="43" t="s">
        <v>143</v>
      </c>
      <c r="HMN1" s="43" t="s">
        <v>143</v>
      </c>
      <c r="HMO1" s="43" t="s">
        <v>143</v>
      </c>
      <c r="HMP1" s="43" t="s">
        <v>143</v>
      </c>
      <c r="HMQ1" s="43" t="s">
        <v>143</v>
      </c>
      <c r="HMR1" s="43" t="s">
        <v>143</v>
      </c>
      <c r="HMS1" s="43" t="s">
        <v>143</v>
      </c>
      <c r="HMT1" s="43" t="s">
        <v>143</v>
      </c>
      <c r="HMU1" s="43" t="s">
        <v>143</v>
      </c>
      <c r="HMV1" s="43" t="s">
        <v>143</v>
      </c>
      <c r="HMW1" s="43" t="s">
        <v>143</v>
      </c>
      <c r="HMX1" s="43" t="s">
        <v>143</v>
      </c>
      <c r="HMY1" s="43" t="s">
        <v>143</v>
      </c>
      <c r="HMZ1" s="43" t="s">
        <v>143</v>
      </c>
      <c r="HNA1" s="43" t="s">
        <v>143</v>
      </c>
      <c r="HNB1" s="43" t="s">
        <v>143</v>
      </c>
      <c r="HNC1" s="43" t="s">
        <v>143</v>
      </c>
      <c r="HND1" s="43" t="s">
        <v>143</v>
      </c>
      <c r="HNE1" s="43" t="s">
        <v>143</v>
      </c>
      <c r="HNF1" s="43" t="s">
        <v>143</v>
      </c>
      <c r="HNG1" s="43" t="s">
        <v>143</v>
      </c>
      <c r="HNH1" s="43" t="s">
        <v>143</v>
      </c>
      <c r="HNI1" s="43" t="s">
        <v>143</v>
      </c>
      <c r="HNJ1" s="43" t="s">
        <v>143</v>
      </c>
      <c r="HNK1" s="43" t="s">
        <v>143</v>
      </c>
      <c r="HNL1" s="43" t="s">
        <v>143</v>
      </c>
      <c r="HNM1" s="43" t="s">
        <v>143</v>
      </c>
      <c r="HNN1" s="43" t="s">
        <v>143</v>
      </c>
      <c r="HNO1" s="43" t="s">
        <v>143</v>
      </c>
      <c r="HNP1" s="43" t="s">
        <v>143</v>
      </c>
      <c r="HNQ1" s="43" t="s">
        <v>143</v>
      </c>
      <c r="HNR1" s="43" t="s">
        <v>143</v>
      </c>
      <c r="HNS1" s="43" t="s">
        <v>143</v>
      </c>
      <c r="HNT1" s="43" t="s">
        <v>143</v>
      </c>
      <c r="HNU1" s="43" t="s">
        <v>143</v>
      </c>
      <c r="HNV1" s="43" t="s">
        <v>143</v>
      </c>
      <c r="HNW1" s="43" t="s">
        <v>143</v>
      </c>
      <c r="HNX1" s="43" t="s">
        <v>143</v>
      </c>
      <c r="HNY1" s="43" t="s">
        <v>143</v>
      </c>
      <c r="HNZ1" s="43" t="s">
        <v>143</v>
      </c>
      <c r="HOA1" s="43" t="s">
        <v>143</v>
      </c>
      <c r="HOB1" s="43" t="s">
        <v>143</v>
      </c>
      <c r="HOC1" s="43" t="s">
        <v>143</v>
      </c>
      <c r="HOD1" s="43" t="s">
        <v>143</v>
      </c>
      <c r="HOE1" s="43" t="s">
        <v>143</v>
      </c>
      <c r="HOF1" s="43" t="s">
        <v>143</v>
      </c>
      <c r="HOG1" s="43" t="s">
        <v>143</v>
      </c>
      <c r="HOH1" s="43" t="s">
        <v>143</v>
      </c>
      <c r="HOI1" s="43" t="s">
        <v>143</v>
      </c>
      <c r="HOJ1" s="43" t="s">
        <v>143</v>
      </c>
      <c r="HOK1" s="43" t="s">
        <v>143</v>
      </c>
      <c r="HOL1" s="43" t="s">
        <v>143</v>
      </c>
      <c r="HOM1" s="43" t="s">
        <v>143</v>
      </c>
      <c r="HON1" s="43" t="s">
        <v>144</v>
      </c>
      <c r="HOO1" s="43" t="s">
        <v>144</v>
      </c>
      <c r="HOP1" s="43" t="s">
        <v>144</v>
      </c>
      <c r="HOQ1" s="43" t="s">
        <v>144</v>
      </c>
      <c r="HOR1" s="43" t="s">
        <v>144</v>
      </c>
      <c r="HOS1" s="43" t="s">
        <v>144</v>
      </c>
      <c r="HOT1" s="43" t="s">
        <v>144</v>
      </c>
      <c r="HOU1" s="43" t="s">
        <v>144</v>
      </c>
      <c r="HOV1" s="43" t="s">
        <v>144</v>
      </c>
      <c r="HOW1" s="43" t="s">
        <v>144</v>
      </c>
      <c r="HOX1" s="43" t="s">
        <v>144</v>
      </c>
      <c r="HOY1" s="43" t="s">
        <v>144</v>
      </c>
      <c r="HOZ1" s="43" t="s">
        <v>144</v>
      </c>
      <c r="HPA1" s="43" t="s">
        <v>144</v>
      </c>
      <c r="HPB1" s="43" t="s">
        <v>144</v>
      </c>
      <c r="HPC1" s="43" t="s">
        <v>144</v>
      </c>
      <c r="HPD1" s="43" t="s">
        <v>144</v>
      </c>
      <c r="HPE1" s="43" t="s">
        <v>144</v>
      </c>
      <c r="HPF1" s="43" t="s">
        <v>144</v>
      </c>
      <c r="HPG1" s="43" t="s">
        <v>144</v>
      </c>
      <c r="HPH1" s="43" t="s">
        <v>144</v>
      </c>
      <c r="HPI1" s="43" t="s">
        <v>144</v>
      </c>
      <c r="HPJ1" s="43" t="s">
        <v>144</v>
      </c>
      <c r="HPK1" s="43" t="s">
        <v>144</v>
      </c>
      <c r="HPL1" s="43" t="s">
        <v>144</v>
      </c>
      <c r="HPM1" s="43" t="s">
        <v>144</v>
      </c>
      <c r="HPN1" s="43" t="s">
        <v>144</v>
      </c>
      <c r="HPO1" s="43" t="s">
        <v>144</v>
      </c>
      <c r="HPP1" s="43" t="s">
        <v>144</v>
      </c>
      <c r="HPQ1" s="43" t="s">
        <v>144</v>
      </c>
      <c r="HPR1" s="43" t="s">
        <v>144</v>
      </c>
      <c r="HPS1" s="43" t="s">
        <v>144</v>
      </c>
      <c r="HPT1" s="43" t="s">
        <v>144</v>
      </c>
      <c r="HPU1" s="43" t="s">
        <v>144</v>
      </c>
      <c r="HPV1" s="43" t="s">
        <v>144</v>
      </c>
      <c r="HPW1" s="43" t="s">
        <v>144</v>
      </c>
      <c r="HPX1" s="43" t="s">
        <v>144</v>
      </c>
      <c r="HPY1" s="43" t="s">
        <v>144</v>
      </c>
      <c r="HPZ1" s="43" t="s">
        <v>144</v>
      </c>
      <c r="HQA1" s="43" t="s">
        <v>144</v>
      </c>
      <c r="HQB1" s="43" t="s">
        <v>144</v>
      </c>
      <c r="HQC1" s="43" t="s">
        <v>144</v>
      </c>
      <c r="HQD1" s="43" t="s">
        <v>144</v>
      </c>
      <c r="HQE1" s="43" t="s">
        <v>144</v>
      </c>
      <c r="HQF1" s="43" t="s">
        <v>144</v>
      </c>
      <c r="HQG1" s="43" t="s">
        <v>144</v>
      </c>
      <c r="HQH1" s="43" t="s">
        <v>144</v>
      </c>
      <c r="HQI1" s="43" t="s">
        <v>144</v>
      </c>
      <c r="HQJ1" s="43" t="s">
        <v>144</v>
      </c>
      <c r="HQK1" s="43" t="s">
        <v>144</v>
      </c>
      <c r="HQL1" s="43" t="s">
        <v>144</v>
      </c>
      <c r="HQM1" s="43" t="s">
        <v>144</v>
      </c>
      <c r="HQN1" s="43" t="s">
        <v>144</v>
      </c>
      <c r="HQO1" s="43" t="s">
        <v>144</v>
      </c>
      <c r="HQP1" s="43" t="s">
        <v>144</v>
      </c>
      <c r="HQQ1" s="43" t="s">
        <v>144</v>
      </c>
      <c r="HQR1" s="43" t="s">
        <v>144</v>
      </c>
      <c r="HQS1" s="43" t="s">
        <v>144</v>
      </c>
      <c r="HQT1" s="43" t="s">
        <v>144</v>
      </c>
      <c r="HQU1" s="43" t="s">
        <v>144</v>
      </c>
      <c r="HQV1" s="43" t="s">
        <v>144</v>
      </c>
      <c r="HQW1" s="43" t="s">
        <v>144</v>
      </c>
      <c r="HQX1" s="43" t="s">
        <v>144</v>
      </c>
      <c r="HQY1" s="43" t="s">
        <v>144</v>
      </c>
      <c r="HQZ1" s="43" t="s">
        <v>144</v>
      </c>
      <c r="HRA1" s="43" t="s">
        <v>144</v>
      </c>
      <c r="HRB1" s="43" t="s">
        <v>144</v>
      </c>
      <c r="HRC1" s="43" t="s">
        <v>144</v>
      </c>
      <c r="HRD1" s="43" t="s">
        <v>144</v>
      </c>
      <c r="HRE1" s="43" t="s">
        <v>144</v>
      </c>
      <c r="HRF1" s="43" t="s">
        <v>144</v>
      </c>
      <c r="HRG1" s="43" t="s">
        <v>144</v>
      </c>
      <c r="HRH1" s="43" t="s">
        <v>144</v>
      </c>
      <c r="HRI1" s="43" t="s">
        <v>144</v>
      </c>
      <c r="HRJ1" s="43" t="s">
        <v>144</v>
      </c>
      <c r="HRK1" s="43" t="s">
        <v>144</v>
      </c>
      <c r="HRL1" s="43" t="s">
        <v>144</v>
      </c>
      <c r="HRM1" s="43" t="s">
        <v>144</v>
      </c>
      <c r="HRN1" s="43" t="s">
        <v>144</v>
      </c>
      <c r="HRO1" s="43" t="s">
        <v>144</v>
      </c>
      <c r="HRP1" s="43" t="s">
        <v>144</v>
      </c>
      <c r="HRQ1" s="43" t="s">
        <v>144</v>
      </c>
      <c r="HRR1" s="43" t="s">
        <v>144</v>
      </c>
      <c r="HRS1" s="43" t="s">
        <v>145</v>
      </c>
      <c r="HRT1" s="43" t="s">
        <v>145</v>
      </c>
      <c r="HRU1" s="43" t="s">
        <v>145</v>
      </c>
      <c r="HRV1" s="43" t="s">
        <v>145</v>
      </c>
      <c r="HRW1" s="43" t="s">
        <v>145</v>
      </c>
      <c r="HRX1" s="43" t="s">
        <v>145</v>
      </c>
      <c r="HRY1" s="43" t="s">
        <v>145</v>
      </c>
      <c r="HRZ1" s="43" t="s">
        <v>145</v>
      </c>
      <c r="HSA1" s="43" t="s">
        <v>145</v>
      </c>
      <c r="HSB1" s="43" t="s">
        <v>145</v>
      </c>
      <c r="HSC1" s="43" t="s">
        <v>145</v>
      </c>
      <c r="HSD1" s="43" t="s">
        <v>145</v>
      </c>
      <c r="HSE1" s="43" t="s">
        <v>145</v>
      </c>
      <c r="HSF1" s="43" t="s">
        <v>145</v>
      </c>
      <c r="HSG1" s="43" t="s">
        <v>145</v>
      </c>
      <c r="HSH1" s="43" t="s">
        <v>145</v>
      </c>
      <c r="HSI1" s="43" t="s">
        <v>145</v>
      </c>
      <c r="HSJ1" s="43" t="s">
        <v>145</v>
      </c>
      <c r="HSK1" s="43" t="s">
        <v>145</v>
      </c>
      <c r="HSL1" s="43" t="s">
        <v>145</v>
      </c>
      <c r="HSM1" s="43" t="s">
        <v>145</v>
      </c>
      <c r="HSN1" s="43" t="s">
        <v>145</v>
      </c>
      <c r="HSO1" s="43" t="s">
        <v>145</v>
      </c>
      <c r="HSP1" s="43" t="s">
        <v>145</v>
      </c>
      <c r="HSQ1" s="43" t="s">
        <v>145</v>
      </c>
      <c r="HSR1" s="43" t="s">
        <v>145</v>
      </c>
      <c r="HSS1" s="43" t="s">
        <v>145</v>
      </c>
      <c r="HST1" s="43" t="s">
        <v>145</v>
      </c>
      <c r="HSU1" s="43" t="s">
        <v>145</v>
      </c>
      <c r="HSV1" s="43" t="s">
        <v>145</v>
      </c>
      <c r="HSW1" s="43" t="s">
        <v>145</v>
      </c>
      <c r="HSX1" s="43" t="s">
        <v>145</v>
      </c>
      <c r="HSY1" s="43" t="s">
        <v>145</v>
      </c>
      <c r="HSZ1" s="43" t="s">
        <v>145</v>
      </c>
      <c r="HTA1" s="43" t="s">
        <v>145</v>
      </c>
      <c r="HTB1" s="43" t="s">
        <v>145</v>
      </c>
      <c r="HTC1" s="43" t="s">
        <v>145</v>
      </c>
      <c r="HTD1" s="43" t="s">
        <v>145</v>
      </c>
      <c r="HTE1" s="43" t="s">
        <v>145</v>
      </c>
      <c r="HTF1" s="43" t="s">
        <v>145</v>
      </c>
      <c r="HTG1" s="43" t="s">
        <v>145</v>
      </c>
      <c r="HTH1" s="43" t="s">
        <v>145</v>
      </c>
      <c r="HTI1" s="43" t="s">
        <v>145</v>
      </c>
      <c r="HTJ1" s="43" t="s">
        <v>145</v>
      </c>
      <c r="HTK1" s="43" t="s">
        <v>145</v>
      </c>
      <c r="HTL1" s="43" t="s">
        <v>145</v>
      </c>
      <c r="HTM1" s="43" t="s">
        <v>145</v>
      </c>
      <c r="HTN1" s="43" t="s">
        <v>145</v>
      </c>
      <c r="HTO1" s="43" t="s">
        <v>145</v>
      </c>
      <c r="HTP1" s="43" t="s">
        <v>145</v>
      </c>
      <c r="HTQ1" s="43" t="s">
        <v>145</v>
      </c>
      <c r="HTR1" s="43" t="s">
        <v>145</v>
      </c>
      <c r="HTS1" s="43" t="s">
        <v>145</v>
      </c>
      <c r="HTT1" s="43" t="s">
        <v>145</v>
      </c>
      <c r="HTU1" s="43" t="s">
        <v>145</v>
      </c>
      <c r="HTV1" s="43" t="s">
        <v>145</v>
      </c>
      <c r="HTW1" s="43" t="s">
        <v>145</v>
      </c>
      <c r="HTX1" s="43" t="s">
        <v>145</v>
      </c>
      <c r="HTY1" s="43" t="s">
        <v>145</v>
      </c>
      <c r="HTZ1" s="43" t="s">
        <v>145</v>
      </c>
      <c r="HUA1" s="43" t="s">
        <v>145</v>
      </c>
      <c r="HUB1" s="43" t="s">
        <v>145</v>
      </c>
      <c r="HUC1" s="43" t="s">
        <v>145</v>
      </c>
      <c r="HUD1" s="43" t="s">
        <v>145</v>
      </c>
      <c r="HUE1" s="43" t="s">
        <v>145</v>
      </c>
      <c r="HUF1" s="43" t="s">
        <v>145</v>
      </c>
      <c r="HUG1" s="43" t="s">
        <v>145</v>
      </c>
      <c r="HUH1" s="43" t="s">
        <v>145</v>
      </c>
      <c r="HUI1" s="43" t="s">
        <v>145</v>
      </c>
      <c r="HUJ1" s="43" t="s">
        <v>145</v>
      </c>
      <c r="HUK1" s="43" t="s">
        <v>145</v>
      </c>
      <c r="HUL1" s="43" t="s">
        <v>145</v>
      </c>
      <c r="HUM1" s="43" t="s">
        <v>145</v>
      </c>
      <c r="HUN1" s="43" t="s">
        <v>145</v>
      </c>
      <c r="HUO1" s="43" t="s">
        <v>145</v>
      </c>
      <c r="HUP1" s="43" t="s">
        <v>145</v>
      </c>
      <c r="HUQ1" s="43" t="s">
        <v>145</v>
      </c>
      <c r="HUR1" s="43" t="s">
        <v>145</v>
      </c>
      <c r="HUS1" s="43" t="s">
        <v>145</v>
      </c>
      <c r="HUT1" s="43" t="s">
        <v>145</v>
      </c>
      <c r="HUU1" s="43" t="s">
        <v>145</v>
      </c>
      <c r="HUV1" s="43" t="s">
        <v>145</v>
      </c>
      <c r="HUW1" s="43" t="s">
        <v>145</v>
      </c>
      <c r="HUX1" s="43" t="s">
        <v>146</v>
      </c>
      <c r="HUY1" s="43" t="s">
        <v>146</v>
      </c>
      <c r="HUZ1" s="43" t="s">
        <v>146</v>
      </c>
      <c r="HVA1" s="43" t="s">
        <v>146</v>
      </c>
      <c r="HVB1" s="43" t="s">
        <v>146</v>
      </c>
      <c r="HVC1" s="43" t="s">
        <v>146</v>
      </c>
      <c r="HVD1" s="43" t="s">
        <v>146</v>
      </c>
      <c r="HVE1" s="43" t="s">
        <v>146</v>
      </c>
      <c r="HVF1" s="43" t="s">
        <v>146</v>
      </c>
      <c r="HVG1" s="43" t="s">
        <v>146</v>
      </c>
      <c r="HVH1" s="43" t="s">
        <v>146</v>
      </c>
      <c r="HVI1" s="43" t="s">
        <v>146</v>
      </c>
      <c r="HVJ1" s="43" t="s">
        <v>146</v>
      </c>
      <c r="HVK1" s="43" t="s">
        <v>146</v>
      </c>
      <c r="HVL1" s="43" t="s">
        <v>146</v>
      </c>
      <c r="HVM1" s="43" t="s">
        <v>146</v>
      </c>
      <c r="HVN1" s="43" t="s">
        <v>146</v>
      </c>
      <c r="HVO1" s="43" t="s">
        <v>146</v>
      </c>
      <c r="HVP1" s="43" t="s">
        <v>146</v>
      </c>
      <c r="HVQ1" s="43" t="s">
        <v>146</v>
      </c>
      <c r="HVR1" s="43" t="s">
        <v>146</v>
      </c>
      <c r="HVS1" s="43" t="s">
        <v>146</v>
      </c>
      <c r="HVT1" s="43" t="s">
        <v>146</v>
      </c>
      <c r="HVU1" s="43" t="s">
        <v>146</v>
      </c>
      <c r="HVV1" s="43" t="s">
        <v>146</v>
      </c>
      <c r="HVW1" s="43" t="s">
        <v>146</v>
      </c>
      <c r="HVX1" s="43" t="s">
        <v>146</v>
      </c>
      <c r="HVY1" s="43" t="s">
        <v>146</v>
      </c>
      <c r="HVZ1" s="43" t="s">
        <v>146</v>
      </c>
      <c r="HWA1" s="43" t="s">
        <v>146</v>
      </c>
      <c r="HWB1" s="43" t="s">
        <v>146</v>
      </c>
      <c r="HWC1" s="43" t="s">
        <v>146</v>
      </c>
      <c r="HWD1" s="43" t="s">
        <v>146</v>
      </c>
      <c r="HWE1" s="43" t="s">
        <v>146</v>
      </c>
      <c r="HWF1" s="43" t="s">
        <v>146</v>
      </c>
      <c r="HWG1" s="43" t="s">
        <v>146</v>
      </c>
      <c r="HWH1" s="43" t="s">
        <v>146</v>
      </c>
      <c r="HWI1" s="43" t="s">
        <v>146</v>
      </c>
      <c r="HWJ1" s="43" t="s">
        <v>146</v>
      </c>
      <c r="HWK1" s="43" t="s">
        <v>146</v>
      </c>
      <c r="HWL1" s="43" t="s">
        <v>146</v>
      </c>
      <c r="HWM1" s="43" t="s">
        <v>146</v>
      </c>
      <c r="HWN1" s="43" t="s">
        <v>146</v>
      </c>
      <c r="HWO1" s="43" t="s">
        <v>146</v>
      </c>
      <c r="HWP1" s="43" t="s">
        <v>146</v>
      </c>
      <c r="HWQ1" s="43" t="s">
        <v>146</v>
      </c>
      <c r="HWR1" s="43" t="s">
        <v>146</v>
      </c>
      <c r="HWS1" s="43" t="s">
        <v>146</v>
      </c>
      <c r="HWT1" s="43" t="s">
        <v>146</v>
      </c>
      <c r="HWU1" s="43" t="s">
        <v>146</v>
      </c>
      <c r="HWV1" s="43" t="s">
        <v>146</v>
      </c>
      <c r="HWW1" s="43" t="s">
        <v>146</v>
      </c>
      <c r="HWX1" s="43" t="s">
        <v>146</v>
      </c>
      <c r="HWY1" s="43" t="s">
        <v>146</v>
      </c>
      <c r="HWZ1" s="43" t="s">
        <v>146</v>
      </c>
      <c r="HXA1" s="43" t="s">
        <v>146</v>
      </c>
      <c r="HXB1" s="43" t="s">
        <v>146</v>
      </c>
      <c r="HXC1" s="43" t="s">
        <v>146</v>
      </c>
      <c r="HXD1" s="43" t="s">
        <v>146</v>
      </c>
      <c r="HXE1" s="43" t="s">
        <v>146</v>
      </c>
      <c r="HXF1" s="43" t="s">
        <v>146</v>
      </c>
      <c r="HXG1" s="43" t="s">
        <v>146</v>
      </c>
      <c r="HXH1" s="43" t="s">
        <v>146</v>
      </c>
      <c r="HXI1" s="43" t="s">
        <v>146</v>
      </c>
      <c r="HXJ1" s="43" t="s">
        <v>146</v>
      </c>
      <c r="HXK1" s="43" t="s">
        <v>146</v>
      </c>
      <c r="HXL1" s="43" t="s">
        <v>146</v>
      </c>
      <c r="HXM1" s="43" t="s">
        <v>146</v>
      </c>
      <c r="HXN1" s="43" t="s">
        <v>146</v>
      </c>
      <c r="HXO1" s="43" t="s">
        <v>146</v>
      </c>
      <c r="HXP1" s="43" t="s">
        <v>146</v>
      </c>
      <c r="HXQ1" s="43" t="s">
        <v>146</v>
      </c>
      <c r="HXR1" s="43" t="s">
        <v>146</v>
      </c>
      <c r="HXS1" s="43" t="s">
        <v>146</v>
      </c>
      <c r="HXT1" s="43" t="s">
        <v>146</v>
      </c>
      <c r="HXU1" s="43" t="s">
        <v>146</v>
      </c>
      <c r="HXV1" s="43" t="s">
        <v>146</v>
      </c>
      <c r="HXW1" s="43" t="s">
        <v>146</v>
      </c>
      <c r="HXX1" s="43" t="s">
        <v>146</v>
      </c>
      <c r="HXY1" s="43" t="s">
        <v>146</v>
      </c>
      <c r="HXZ1" s="43" t="s">
        <v>146</v>
      </c>
      <c r="HYA1" s="43" t="s">
        <v>146</v>
      </c>
      <c r="HYB1" s="43" t="s">
        <v>146</v>
      </c>
      <c r="HYC1" s="43" t="s">
        <v>149</v>
      </c>
      <c r="HYD1" s="43" t="s">
        <v>149</v>
      </c>
      <c r="HYE1" s="43" t="s">
        <v>149</v>
      </c>
      <c r="HYF1" s="43" t="s">
        <v>149</v>
      </c>
      <c r="HYG1" s="43" t="s">
        <v>149</v>
      </c>
      <c r="HYH1" s="43" t="s">
        <v>149</v>
      </c>
      <c r="HYI1" s="43" t="s">
        <v>149</v>
      </c>
      <c r="HYJ1" s="43" t="s">
        <v>149</v>
      </c>
      <c r="HYK1" s="43" t="s">
        <v>149</v>
      </c>
      <c r="HYL1" s="43" t="s">
        <v>149</v>
      </c>
      <c r="HYM1" s="43" t="s">
        <v>149</v>
      </c>
      <c r="HYN1" s="43" t="s">
        <v>149</v>
      </c>
      <c r="HYO1" s="43" t="s">
        <v>149</v>
      </c>
      <c r="HYP1" s="43" t="s">
        <v>149</v>
      </c>
      <c r="HYQ1" s="43" t="s">
        <v>149</v>
      </c>
      <c r="HYR1" s="43" t="s">
        <v>149</v>
      </c>
      <c r="HYS1" s="43" t="s">
        <v>149</v>
      </c>
      <c r="HYT1" s="43" t="s">
        <v>149</v>
      </c>
      <c r="HYU1" s="43" t="s">
        <v>149</v>
      </c>
      <c r="HYV1" s="43" t="s">
        <v>149</v>
      </c>
      <c r="HYW1" s="43" t="s">
        <v>149</v>
      </c>
      <c r="HYX1" s="43" t="s">
        <v>149</v>
      </c>
      <c r="HYY1" s="43" t="s">
        <v>149</v>
      </c>
      <c r="HYZ1" s="43" t="s">
        <v>149</v>
      </c>
      <c r="HZA1" s="43" t="s">
        <v>149</v>
      </c>
      <c r="HZB1" s="43" t="s">
        <v>149</v>
      </c>
      <c r="HZC1" s="43" t="s">
        <v>149</v>
      </c>
      <c r="HZD1" s="43" t="s">
        <v>149</v>
      </c>
      <c r="HZE1" s="43" t="s">
        <v>149</v>
      </c>
      <c r="HZF1" s="43" t="s">
        <v>149</v>
      </c>
      <c r="HZG1" s="43" t="s">
        <v>149</v>
      </c>
      <c r="HZH1" s="43" t="s">
        <v>149</v>
      </c>
      <c r="HZI1" s="43" t="s">
        <v>149</v>
      </c>
      <c r="HZJ1" s="43" t="s">
        <v>149</v>
      </c>
      <c r="HZK1" s="43" t="s">
        <v>149</v>
      </c>
      <c r="HZL1" s="43" t="s">
        <v>149</v>
      </c>
      <c r="HZM1" s="43" t="s">
        <v>149</v>
      </c>
      <c r="HZN1" s="43" t="s">
        <v>149</v>
      </c>
      <c r="HZO1" s="43" t="s">
        <v>149</v>
      </c>
      <c r="HZP1" s="43" t="s">
        <v>149</v>
      </c>
      <c r="HZQ1" s="43" t="s">
        <v>149</v>
      </c>
      <c r="HZR1" s="43" t="s">
        <v>149</v>
      </c>
      <c r="HZS1" s="43" t="s">
        <v>149</v>
      </c>
      <c r="HZT1" s="43" t="s">
        <v>149</v>
      </c>
      <c r="HZU1" s="43" t="s">
        <v>149</v>
      </c>
      <c r="HZV1" s="43" t="s">
        <v>149</v>
      </c>
      <c r="HZW1" s="43" t="s">
        <v>149</v>
      </c>
      <c r="HZX1" s="43" t="s">
        <v>149</v>
      </c>
      <c r="HZY1" s="43" t="s">
        <v>149</v>
      </c>
      <c r="HZZ1" s="43" t="s">
        <v>149</v>
      </c>
      <c r="IAA1" s="43" t="s">
        <v>149</v>
      </c>
      <c r="IAB1" s="43" t="s">
        <v>149</v>
      </c>
      <c r="IAC1" s="43" t="s">
        <v>149</v>
      </c>
      <c r="IAD1" s="43" t="s">
        <v>149</v>
      </c>
      <c r="IAE1" s="43" t="s">
        <v>149</v>
      </c>
      <c r="IAF1" s="43" t="s">
        <v>149</v>
      </c>
      <c r="IAG1" s="43" t="s">
        <v>149</v>
      </c>
      <c r="IAH1" s="43" t="s">
        <v>149</v>
      </c>
      <c r="IAI1" s="43" t="s">
        <v>149</v>
      </c>
      <c r="IAJ1" s="43" t="s">
        <v>149</v>
      </c>
      <c r="IAK1" s="43" t="s">
        <v>149</v>
      </c>
      <c r="IAL1" s="43" t="s">
        <v>149</v>
      </c>
      <c r="IAM1" s="43" t="s">
        <v>149</v>
      </c>
      <c r="IAN1" s="43" t="s">
        <v>149</v>
      </c>
      <c r="IAO1" s="43" t="s">
        <v>149</v>
      </c>
      <c r="IAP1" s="43" t="s">
        <v>149</v>
      </c>
      <c r="IAQ1" s="43" t="s">
        <v>149</v>
      </c>
      <c r="IAR1" s="43" t="s">
        <v>149</v>
      </c>
      <c r="IAS1" s="43" t="s">
        <v>149</v>
      </c>
      <c r="IAT1" s="43" t="s">
        <v>149</v>
      </c>
      <c r="IAU1" s="43" t="s">
        <v>149</v>
      </c>
      <c r="IAV1" s="43" t="s">
        <v>149</v>
      </c>
      <c r="IAW1" s="43" t="s">
        <v>149</v>
      </c>
      <c r="IAX1" s="43" t="s">
        <v>149</v>
      </c>
      <c r="IAY1" s="43" t="s">
        <v>149</v>
      </c>
      <c r="IAZ1" s="43" t="s">
        <v>149</v>
      </c>
      <c r="IBA1" s="43" t="s">
        <v>149</v>
      </c>
      <c r="IBB1" s="43" t="s">
        <v>149</v>
      </c>
      <c r="IBC1" s="43" t="s">
        <v>149</v>
      </c>
      <c r="IBD1" s="43" t="s">
        <v>149</v>
      </c>
      <c r="IBE1" s="43" t="s">
        <v>149</v>
      </c>
      <c r="IBF1" s="43" t="s">
        <v>149</v>
      </c>
      <c r="IBG1" s="43" t="s">
        <v>149</v>
      </c>
      <c r="IBH1" s="43" t="s">
        <v>151</v>
      </c>
      <c r="IBI1" s="43" t="s">
        <v>151</v>
      </c>
      <c r="IBJ1" s="43" t="s">
        <v>151</v>
      </c>
      <c r="IBK1" s="43" t="s">
        <v>151</v>
      </c>
      <c r="IBL1" s="43" t="s">
        <v>151</v>
      </c>
      <c r="IBM1" s="43" t="s">
        <v>151</v>
      </c>
      <c r="IBN1" s="43" t="s">
        <v>151</v>
      </c>
      <c r="IBO1" s="43" t="s">
        <v>151</v>
      </c>
      <c r="IBP1" s="43" t="s">
        <v>151</v>
      </c>
      <c r="IBQ1" s="43" t="s">
        <v>151</v>
      </c>
      <c r="IBR1" s="43" t="s">
        <v>151</v>
      </c>
      <c r="IBS1" s="43" t="s">
        <v>151</v>
      </c>
      <c r="IBT1" s="43" t="s">
        <v>151</v>
      </c>
      <c r="IBU1" s="43" t="s">
        <v>151</v>
      </c>
      <c r="IBV1" s="43" t="s">
        <v>151</v>
      </c>
      <c r="IBW1" s="43" t="s">
        <v>151</v>
      </c>
      <c r="IBX1" s="43" t="s">
        <v>151</v>
      </c>
      <c r="IBY1" s="43" t="s">
        <v>151</v>
      </c>
      <c r="IBZ1" s="43" t="s">
        <v>151</v>
      </c>
      <c r="ICA1" s="43" t="s">
        <v>151</v>
      </c>
      <c r="ICB1" s="43" t="s">
        <v>151</v>
      </c>
      <c r="ICC1" s="43" t="s">
        <v>151</v>
      </c>
      <c r="ICD1" s="43" t="s">
        <v>151</v>
      </c>
      <c r="ICE1" s="43" t="s">
        <v>151</v>
      </c>
      <c r="ICF1" s="43" t="s">
        <v>151</v>
      </c>
      <c r="ICG1" s="43" t="s">
        <v>151</v>
      </c>
      <c r="ICH1" s="43" t="s">
        <v>151</v>
      </c>
      <c r="ICI1" s="43" t="s">
        <v>151</v>
      </c>
      <c r="ICJ1" s="43" t="s">
        <v>151</v>
      </c>
      <c r="ICK1" s="43" t="s">
        <v>151</v>
      </c>
      <c r="ICL1" s="43" t="s">
        <v>151</v>
      </c>
      <c r="ICM1" s="43" t="s">
        <v>151</v>
      </c>
      <c r="ICN1" s="43" t="s">
        <v>151</v>
      </c>
      <c r="ICO1" s="43" t="s">
        <v>151</v>
      </c>
      <c r="ICP1" s="43" t="s">
        <v>151</v>
      </c>
      <c r="ICQ1" s="43" t="s">
        <v>151</v>
      </c>
      <c r="ICR1" s="43" t="s">
        <v>151</v>
      </c>
      <c r="ICS1" s="43" t="s">
        <v>151</v>
      </c>
      <c r="ICT1" s="43" t="s">
        <v>151</v>
      </c>
      <c r="ICU1" s="43" t="s">
        <v>151</v>
      </c>
      <c r="ICV1" s="43" t="s">
        <v>151</v>
      </c>
      <c r="ICW1" s="43" t="s">
        <v>151</v>
      </c>
      <c r="ICX1" s="43" t="s">
        <v>151</v>
      </c>
      <c r="ICY1" s="43" t="s">
        <v>151</v>
      </c>
      <c r="ICZ1" s="43" t="s">
        <v>151</v>
      </c>
      <c r="IDA1" s="43" t="s">
        <v>151</v>
      </c>
      <c r="IDB1" s="43" t="s">
        <v>151</v>
      </c>
      <c r="IDC1" s="43" t="s">
        <v>151</v>
      </c>
      <c r="IDD1" s="43" t="s">
        <v>151</v>
      </c>
      <c r="IDE1" s="43" t="s">
        <v>151</v>
      </c>
      <c r="IDF1" s="43" t="s">
        <v>151</v>
      </c>
      <c r="IDG1" s="43" t="s">
        <v>151</v>
      </c>
      <c r="IDH1" s="43" t="s">
        <v>151</v>
      </c>
      <c r="IDI1" s="43" t="s">
        <v>151</v>
      </c>
      <c r="IDJ1" s="43" t="s">
        <v>151</v>
      </c>
      <c r="IDK1" s="43" t="s">
        <v>151</v>
      </c>
      <c r="IDL1" s="43" t="s">
        <v>151</v>
      </c>
      <c r="IDM1" s="43" t="s">
        <v>151</v>
      </c>
      <c r="IDN1" s="43" t="s">
        <v>151</v>
      </c>
      <c r="IDO1" s="43" t="s">
        <v>151</v>
      </c>
      <c r="IDP1" s="43" t="s">
        <v>151</v>
      </c>
      <c r="IDQ1" s="43" t="s">
        <v>151</v>
      </c>
      <c r="IDR1" s="43" t="s">
        <v>151</v>
      </c>
      <c r="IDS1" s="43" t="s">
        <v>151</v>
      </c>
      <c r="IDT1" s="43" t="s">
        <v>151</v>
      </c>
      <c r="IDU1" s="43" t="s">
        <v>151</v>
      </c>
      <c r="IDV1" s="43" t="s">
        <v>151</v>
      </c>
      <c r="IDW1" s="43" t="s">
        <v>151</v>
      </c>
      <c r="IDX1" s="43" t="s">
        <v>151</v>
      </c>
      <c r="IDY1" s="43" t="s">
        <v>151</v>
      </c>
      <c r="IDZ1" s="43" t="s">
        <v>151</v>
      </c>
      <c r="IEA1" s="43" t="s">
        <v>151</v>
      </c>
      <c r="IEB1" s="43" t="s">
        <v>151</v>
      </c>
      <c r="IEC1" s="43" t="s">
        <v>151</v>
      </c>
      <c r="IED1" s="43" t="s">
        <v>151</v>
      </c>
      <c r="IEE1" s="43" t="s">
        <v>151</v>
      </c>
      <c r="IEF1" s="43" t="s">
        <v>151</v>
      </c>
      <c r="IEG1" s="43" t="s">
        <v>151</v>
      </c>
      <c r="IEH1" s="43" t="s">
        <v>151</v>
      </c>
      <c r="IEI1" s="43" t="s">
        <v>151</v>
      </c>
      <c r="IEJ1" s="43" t="s">
        <v>151</v>
      </c>
      <c r="IEK1" s="43" t="s">
        <v>151</v>
      </c>
      <c r="IEL1" s="43" t="s">
        <v>151</v>
      </c>
      <c r="IEM1" s="43" t="s">
        <v>152</v>
      </c>
      <c r="IEN1" s="43" t="s">
        <v>152</v>
      </c>
      <c r="IEO1" s="43" t="s">
        <v>152</v>
      </c>
      <c r="IEP1" s="43" t="s">
        <v>152</v>
      </c>
      <c r="IEQ1" s="43" t="s">
        <v>152</v>
      </c>
      <c r="IER1" s="43" t="s">
        <v>152</v>
      </c>
      <c r="IES1" s="43" t="s">
        <v>152</v>
      </c>
      <c r="IET1" s="43" t="s">
        <v>152</v>
      </c>
      <c r="IEU1" s="43" t="s">
        <v>152</v>
      </c>
      <c r="IEV1" s="43" t="s">
        <v>152</v>
      </c>
      <c r="IEW1" s="43" t="s">
        <v>152</v>
      </c>
      <c r="IEX1" s="43" t="s">
        <v>152</v>
      </c>
      <c r="IEY1" s="43" t="s">
        <v>152</v>
      </c>
      <c r="IEZ1" s="43" t="s">
        <v>152</v>
      </c>
      <c r="IFA1" s="43" t="s">
        <v>152</v>
      </c>
      <c r="IFB1" s="43" t="s">
        <v>152</v>
      </c>
      <c r="IFC1" s="43" t="s">
        <v>152</v>
      </c>
      <c r="IFD1" s="43" t="s">
        <v>152</v>
      </c>
      <c r="IFE1" s="43" t="s">
        <v>152</v>
      </c>
      <c r="IFF1" s="43" t="s">
        <v>152</v>
      </c>
      <c r="IFG1" s="43" t="s">
        <v>152</v>
      </c>
      <c r="IFH1" s="43" t="s">
        <v>152</v>
      </c>
      <c r="IFI1" s="43" t="s">
        <v>152</v>
      </c>
      <c r="IFJ1" s="43" t="s">
        <v>152</v>
      </c>
      <c r="IFK1" s="43" t="s">
        <v>152</v>
      </c>
      <c r="IFL1" s="43" t="s">
        <v>152</v>
      </c>
      <c r="IFM1" s="43" t="s">
        <v>152</v>
      </c>
      <c r="IFN1" s="43" t="s">
        <v>152</v>
      </c>
      <c r="IFO1" s="43" t="s">
        <v>152</v>
      </c>
      <c r="IFP1" s="43" t="s">
        <v>152</v>
      </c>
      <c r="IFQ1" s="43" t="s">
        <v>152</v>
      </c>
      <c r="IFR1" s="43" t="s">
        <v>152</v>
      </c>
      <c r="IFS1" s="43" t="s">
        <v>152</v>
      </c>
      <c r="IFT1" s="43" t="s">
        <v>152</v>
      </c>
      <c r="IFU1" s="43" t="s">
        <v>152</v>
      </c>
      <c r="IFV1" s="43" t="s">
        <v>152</v>
      </c>
      <c r="IFW1" s="43" t="s">
        <v>152</v>
      </c>
      <c r="IFX1" s="43" t="s">
        <v>152</v>
      </c>
      <c r="IFY1" s="43" t="s">
        <v>152</v>
      </c>
      <c r="IFZ1" s="43" t="s">
        <v>152</v>
      </c>
      <c r="IGA1" s="43" t="s">
        <v>152</v>
      </c>
      <c r="IGB1" s="43" t="s">
        <v>152</v>
      </c>
      <c r="IGC1" s="43" t="s">
        <v>152</v>
      </c>
      <c r="IGD1" s="43" t="s">
        <v>152</v>
      </c>
      <c r="IGE1" s="43" t="s">
        <v>152</v>
      </c>
      <c r="IGF1" s="43" t="s">
        <v>152</v>
      </c>
      <c r="IGG1" s="43" t="s">
        <v>152</v>
      </c>
      <c r="IGH1" s="43" t="s">
        <v>152</v>
      </c>
      <c r="IGI1" s="43" t="s">
        <v>152</v>
      </c>
      <c r="IGJ1" s="43" t="s">
        <v>152</v>
      </c>
      <c r="IGK1" s="43" t="s">
        <v>152</v>
      </c>
      <c r="IGL1" s="43" t="s">
        <v>152</v>
      </c>
      <c r="IGM1" s="43" t="s">
        <v>152</v>
      </c>
      <c r="IGN1" s="43" t="s">
        <v>152</v>
      </c>
      <c r="IGO1" s="43" t="s">
        <v>152</v>
      </c>
      <c r="IGP1" s="43" t="s">
        <v>152</v>
      </c>
      <c r="IGQ1" s="43" t="s">
        <v>152</v>
      </c>
      <c r="IGR1" s="43" t="s">
        <v>152</v>
      </c>
      <c r="IGS1" s="43" t="s">
        <v>152</v>
      </c>
      <c r="IGT1" s="43" t="s">
        <v>152</v>
      </c>
      <c r="IGU1" s="43" t="s">
        <v>152</v>
      </c>
      <c r="IGV1" s="43" t="s">
        <v>152</v>
      </c>
      <c r="IGW1" s="43" t="s">
        <v>152</v>
      </c>
      <c r="IGX1" s="43" t="s">
        <v>152</v>
      </c>
      <c r="IGY1" s="43" t="s">
        <v>152</v>
      </c>
      <c r="IGZ1" s="43" t="s">
        <v>152</v>
      </c>
      <c r="IHA1" s="43" t="s">
        <v>152</v>
      </c>
      <c r="IHB1" s="43" t="s">
        <v>152</v>
      </c>
      <c r="IHC1" s="43" t="s">
        <v>152</v>
      </c>
      <c r="IHD1" s="43" t="s">
        <v>152</v>
      </c>
      <c r="IHE1" s="43" t="s">
        <v>152</v>
      </c>
      <c r="IHF1" s="43" t="s">
        <v>152</v>
      </c>
      <c r="IHG1" s="43" t="s">
        <v>152</v>
      </c>
      <c r="IHH1" s="43" t="s">
        <v>152</v>
      </c>
      <c r="IHI1" s="43" t="s">
        <v>152</v>
      </c>
      <c r="IHJ1" s="43" t="s">
        <v>152</v>
      </c>
      <c r="IHK1" s="43" t="s">
        <v>152</v>
      </c>
      <c r="IHL1" s="43" t="s">
        <v>152</v>
      </c>
      <c r="IHM1" s="43" t="s">
        <v>152</v>
      </c>
      <c r="IHN1" s="43" t="s">
        <v>152</v>
      </c>
      <c r="IHO1" s="43" t="s">
        <v>152</v>
      </c>
      <c r="IHP1" s="43" t="s">
        <v>152</v>
      </c>
      <c r="IHQ1" s="43" t="s">
        <v>152</v>
      </c>
      <c r="IHR1" s="43" t="s">
        <v>153</v>
      </c>
      <c r="IHS1" s="43" t="s">
        <v>153</v>
      </c>
      <c r="IHT1" s="43" t="s">
        <v>153</v>
      </c>
      <c r="IHU1" s="43" t="s">
        <v>153</v>
      </c>
      <c r="IHV1" s="43" t="s">
        <v>153</v>
      </c>
      <c r="IHW1" s="43" t="s">
        <v>153</v>
      </c>
      <c r="IHX1" s="43" t="s">
        <v>153</v>
      </c>
      <c r="IHY1" s="43" t="s">
        <v>153</v>
      </c>
      <c r="IHZ1" s="43" t="s">
        <v>153</v>
      </c>
      <c r="IIA1" s="43" t="s">
        <v>153</v>
      </c>
      <c r="IIB1" s="43" t="s">
        <v>153</v>
      </c>
      <c r="IIC1" s="43" t="s">
        <v>153</v>
      </c>
      <c r="IID1" s="43" t="s">
        <v>153</v>
      </c>
      <c r="IIE1" s="43" t="s">
        <v>153</v>
      </c>
      <c r="IIF1" s="43" t="s">
        <v>153</v>
      </c>
      <c r="IIG1" s="43" t="s">
        <v>153</v>
      </c>
      <c r="IIH1" s="43" t="s">
        <v>153</v>
      </c>
      <c r="III1" s="43" t="s">
        <v>153</v>
      </c>
      <c r="IIJ1" s="43" t="s">
        <v>153</v>
      </c>
      <c r="IIK1" s="43" t="s">
        <v>153</v>
      </c>
      <c r="IIL1" s="43" t="s">
        <v>153</v>
      </c>
      <c r="IIM1" s="43" t="s">
        <v>153</v>
      </c>
      <c r="IIN1" s="43" t="s">
        <v>153</v>
      </c>
      <c r="IIO1" s="43" t="s">
        <v>153</v>
      </c>
      <c r="IIP1" s="43" t="s">
        <v>153</v>
      </c>
      <c r="IIQ1" s="43" t="s">
        <v>153</v>
      </c>
      <c r="IIR1" s="43" t="s">
        <v>153</v>
      </c>
      <c r="IIS1" s="43" t="s">
        <v>153</v>
      </c>
      <c r="IIT1" s="43" t="s">
        <v>153</v>
      </c>
      <c r="IIU1" s="43" t="s">
        <v>153</v>
      </c>
      <c r="IIV1" s="43" t="s">
        <v>153</v>
      </c>
      <c r="IIW1" s="43" t="s">
        <v>153</v>
      </c>
      <c r="IIX1" s="43" t="s">
        <v>153</v>
      </c>
      <c r="IIY1" s="43" t="s">
        <v>153</v>
      </c>
      <c r="IIZ1" s="43" t="s">
        <v>153</v>
      </c>
      <c r="IJA1" s="43" t="s">
        <v>153</v>
      </c>
      <c r="IJB1" s="43" t="s">
        <v>153</v>
      </c>
      <c r="IJC1" s="43" t="s">
        <v>153</v>
      </c>
      <c r="IJD1" s="43" t="s">
        <v>153</v>
      </c>
      <c r="IJE1" s="43" t="s">
        <v>153</v>
      </c>
      <c r="IJF1" s="43" t="s">
        <v>153</v>
      </c>
      <c r="IJG1" s="43" t="s">
        <v>153</v>
      </c>
      <c r="IJH1" s="43" t="s">
        <v>153</v>
      </c>
      <c r="IJI1" s="43" t="s">
        <v>153</v>
      </c>
      <c r="IJJ1" s="43" t="s">
        <v>153</v>
      </c>
      <c r="IJK1" s="43" t="s">
        <v>153</v>
      </c>
      <c r="IJL1" s="43" t="s">
        <v>153</v>
      </c>
      <c r="IJM1" s="43" t="s">
        <v>153</v>
      </c>
      <c r="IJN1" s="43" t="s">
        <v>153</v>
      </c>
      <c r="IJO1" s="43" t="s">
        <v>153</v>
      </c>
      <c r="IJP1" s="43" t="s">
        <v>153</v>
      </c>
      <c r="IJQ1" s="43" t="s">
        <v>153</v>
      </c>
      <c r="IJR1" s="43" t="s">
        <v>153</v>
      </c>
      <c r="IJS1" s="43" t="s">
        <v>153</v>
      </c>
      <c r="IJT1" s="43" t="s">
        <v>153</v>
      </c>
      <c r="IJU1" s="43" t="s">
        <v>153</v>
      </c>
      <c r="IJV1" s="43" t="s">
        <v>153</v>
      </c>
      <c r="IJW1" s="43" t="s">
        <v>153</v>
      </c>
      <c r="IJX1" s="43" t="s">
        <v>153</v>
      </c>
      <c r="IJY1" s="43" t="s">
        <v>153</v>
      </c>
      <c r="IJZ1" s="43" t="s">
        <v>153</v>
      </c>
      <c r="IKA1" s="43" t="s">
        <v>153</v>
      </c>
      <c r="IKB1" s="43" t="s">
        <v>153</v>
      </c>
      <c r="IKC1" s="43" t="s">
        <v>153</v>
      </c>
      <c r="IKD1" s="43" t="s">
        <v>153</v>
      </c>
      <c r="IKE1" s="43" t="s">
        <v>153</v>
      </c>
      <c r="IKF1" s="43" t="s">
        <v>153</v>
      </c>
      <c r="IKG1" s="43" t="s">
        <v>153</v>
      </c>
      <c r="IKH1" s="43" t="s">
        <v>153</v>
      </c>
      <c r="IKI1" s="43" t="s">
        <v>153</v>
      </c>
      <c r="IKJ1" s="43" t="s">
        <v>153</v>
      </c>
      <c r="IKK1" s="43" t="s">
        <v>153</v>
      </c>
      <c r="IKL1" s="43" t="s">
        <v>153</v>
      </c>
      <c r="IKM1" s="43" t="s">
        <v>153</v>
      </c>
      <c r="IKN1" s="43" t="s">
        <v>153</v>
      </c>
      <c r="IKO1" s="43" t="s">
        <v>153</v>
      </c>
      <c r="IKP1" s="43" t="s">
        <v>153</v>
      </c>
      <c r="IKQ1" s="43" t="s">
        <v>153</v>
      </c>
      <c r="IKR1" s="43" t="s">
        <v>153</v>
      </c>
      <c r="IKS1" s="43" t="s">
        <v>153</v>
      </c>
      <c r="IKT1" s="43" t="s">
        <v>153</v>
      </c>
      <c r="IKU1" s="43" t="s">
        <v>153</v>
      </c>
      <c r="IKV1" s="43" t="s">
        <v>153</v>
      </c>
      <c r="IKW1" s="43" t="s">
        <v>257</v>
      </c>
      <c r="IKX1" s="43" t="s">
        <v>257</v>
      </c>
      <c r="IKY1" s="43" t="s">
        <v>257</v>
      </c>
      <c r="IKZ1" s="43" t="s">
        <v>257</v>
      </c>
      <c r="ILA1" s="43" t="s">
        <v>257</v>
      </c>
      <c r="ILB1" s="43" t="s">
        <v>257</v>
      </c>
      <c r="ILC1" s="43" t="s">
        <v>257</v>
      </c>
      <c r="ILD1" s="43" t="s">
        <v>257</v>
      </c>
      <c r="ILE1" s="43" t="s">
        <v>257</v>
      </c>
      <c r="ILF1" s="43" t="s">
        <v>257</v>
      </c>
      <c r="ILG1" s="43" t="s">
        <v>257</v>
      </c>
      <c r="ILH1" s="43" t="s">
        <v>257</v>
      </c>
      <c r="ILI1" s="43" t="s">
        <v>257</v>
      </c>
      <c r="ILJ1" s="43" t="s">
        <v>257</v>
      </c>
      <c r="ILK1" s="43" t="s">
        <v>257</v>
      </c>
      <c r="ILL1" s="43" t="s">
        <v>257</v>
      </c>
      <c r="ILM1" s="43" t="s">
        <v>257</v>
      </c>
      <c r="ILN1" s="43" t="s">
        <v>257</v>
      </c>
      <c r="ILO1" s="43" t="s">
        <v>257</v>
      </c>
      <c r="ILP1" s="43" t="s">
        <v>257</v>
      </c>
      <c r="ILQ1" s="43" t="s">
        <v>257</v>
      </c>
      <c r="ILR1" s="43" t="s">
        <v>257</v>
      </c>
      <c r="ILS1" s="43" t="s">
        <v>257</v>
      </c>
      <c r="ILT1" s="43" t="s">
        <v>257</v>
      </c>
      <c r="ILU1" s="43" t="s">
        <v>257</v>
      </c>
      <c r="ILV1" s="43" t="s">
        <v>257</v>
      </c>
      <c r="ILW1" s="43" t="s">
        <v>257</v>
      </c>
      <c r="ILX1" s="43" t="s">
        <v>257</v>
      </c>
      <c r="ILY1" s="43" t="s">
        <v>257</v>
      </c>
      <c r="ILZ1" s="43" t="s">
        <v>257</v>
      </c>
      <c r="IMA1" s="43" t="s">
        <v>257</v>
      </c>
      <c r="IMB1" s="43" t="s">
        <v>257</v>
      </c>
      <c r="IMC1" s="43" t="s">
        <v>257</v>
      </c>
      <c r="IMD1" s="43" t="s">
        <v>257</v>
      </c>
      <c r="IME1" s="43" t="s">
        <v>257</v>
      </c>
      <c r="IMF1" s="43" t="s">
        <v>257</v>
      </c>
      <c r="IMG1" s="43" t="s">
        <v>257</v>
      </c>
      <c r="IMH1" s="43" t="s">
        <v>257</v>
      </c>
      <c r="IMI1" s="43" t="s">
        <v>257</v>
      </c>
      <c r="IMJ1" s="43" t="s">
        <v>257</v>
      </c>
      <c r="IMK1" s="43" t="s">
        <v>257</v>
      </c>
      <c r="IML1" s="43" t="s">
        <v>257</v>
      </c>
      <c r="IMM1" s="43" t="s">
        <v>257</v>
      </c>
      <c r="IMN1" s="43" t="s">
        <v>257</v>
      </c>
      <c r="IMO1" s="43" t="s">
        <v>257</v>
      </c>
      <c r="IMP1" s="43" t="s">
        <v>257</v>
      </c>
      <c r="IMQ1" s="43" t="s">
        <v>257</v>
      </c>
      <c r="IMR1" s="43" t="s">
        <v>257</v>
      </c>
      <c r="IMS1" s="43" t="s">
        <v>257</v>
      </c>
      <c r="IMT1" s="43" t="s">
        <v>257</v>
      </c>
      <c r="IMU1" s="43" t="s">
        <v>257</v>
      </c>
      <c r="IMV1" s="43" t="s">
        <v>257</v>
      </c>
      <c r="IMW1" s="43" t="s">
        <v>257</v>
      </c>
      <c r="IMX1" s="43" t="s">
        <v>257</v>
      </c>
      <c r="IMY1" s="43" t="s">
        <v>257</v>
      </c>
      <c r="IMZ1" s="43" t="s">
        <v>257</v>
      </c>
      <c r="INA1" s="43" t="s">
        <v>257</v>
      </c>
      <c r="INB1" s="43" t="s">
        <v>257</v>
      </c>
      <c r="INC1" s="43" t="s">
        <v>257</v>
      </c>
      <c r="IND1" s="43" t="s">
        <v>257</v>
      </c>
      <c r="INE1" s="43" t="s">
        <v>257</v>
      </c>
      <c r="INF1" s="43" t="s">
        <v>257</v>
      </c>
      <c r="ING1" s="43" t="s">
        <v>257</v>
      </c>
      <c r="INH1" s="43" t="s">
        <v>257</v>
      </c>
      <c r="INI1" s="43" t="s">
        <v>257</v>
      </c>
      <c r="INJ1" s="43" t="s">
        <v>257</v>
      </c>
      <c r="INK1" s="43" t="s">
        <v>257</v>
      </c>
      <c r="INL1" s="43" t="s">
        <v>257</v>
      </c>
      <c r="INM1" s="43" t="s">
        <v>257</v>
      </c>
      <c r="INN1" s="43" t="s">
        <v>257</v>
      </c>
      <c r="INO1" s="43" t="s">
        <v>257</v>
      </c>
      <c r="INP1" s="43" t="s">
        <v>257</v>
      </c>
      <c r="INQ1" s="43" t="s">
        <v>257</v>
      </c>
      <c r="INR1" s="43" t="s">
        <v>257</v>
      </c>
      <c r="INS1" s="43" t="s">
        <v>257</v>
      </c>
      <c r="INT1" s="43" t="s">
        <v>257</v>
      </c>
      <c r="INU1" s="43" t="s">
        <v>257</v>
      </c>
      <c r="INV1" s="43" t="s">
        <v>257</v>
      </c>
      <c r="INW1" s="43" t="s">
        <v>257</v>
      </c>
      <c r="INX1" s="43" t="s">
        <v>257</v>
      </c>
      <c r="INY1" s="43" t="s">
        <v>257</v>
      </c>
      <c r="INZ1" s="43" t="s">
        <v>257</v>
      </c>
      <c r="IOA1" s="43" t="s">
        <v>257</v>
      </c>
      <c r="IOB1" s="43" t="s">
        <v>155</v>
      </c>
      <c r="IOC1" s="43" t="s">
        <v>155</v>
      </c>
      <c r="IOD1" s="43" t="s">
        <v>155</v>
      </c>
      <c r="IOE1" s="43" t="s">
        <v>155</v>
      </c>
      <c r="IOF1" s="43" t="s">
        <v>155</v>
      </c>
      <c r="IOG1" s="43" t="s">
        <v>155</v>
      </c>
      <c r="IOH1" s="43" t="s">
        <v>155</v>
      </c>
      <c r="IOI1" s="43" t="s">
        <v>155</v>
      </c>
      <c r="IOJ1" s="43" t="s">
        <v>155</v>
      </c>
      <c r="IOK1" s="43" t="s">
        <v>155</v>
      </c>
      <c r="IOL1" s="43" t="s">
        <v>155</v>
      </c>
      <c r="IOM1" s="43" t="s">
        <v>155</v>
      </c>
      <c r="ION1" s="43" t="s">
        <v>155</v>
      </c>
      <c r="IOO1" s="43" t="s">
        <v>155</v>
      </c>
      <c r="IOP1" s="43" t="s">
        <v>155</v>
      </c>
      <c r="IOQ1" s="43" t="s">
        <v>155</v>
      </c>
      <c r="IOR1" s="43" t="s">
        <v>155</v>
      </c>
      <c r="IOS1" s="43" t="s">
        <v>155</v>
      </c>
      <c r="IOT1" s="43" t="s">
        <v>155</v>
      </c>
      <c r="IOU1" s="43" t="s">
        <v>155</v>
      </c>
      <c r="IOV1" s="43" t="s">
        <v>155</v>
      </c>
      <c r="IOW1" s="43" t="s">
        <v>155</v>
      </c>
      <c r="IOX1" s="43" t="s">
        <v>155</v>
      </c>
      <c r="IOY1" s="43" t="s">
        <v>155</v>
      </c>
      <c r="IOZ1" s="43" t="s">
        <v>155</v>
      </c>
      <c r="IPA1" s="43" t="s">
        <v>155</v>
      </c>
      <c r="IPB1" s="43" t="s">
        <v>155</v>
      </c>
      <c r="IPC1" s="43" t="s">
        <v>155</v>
      </c>
      <c r="IPD1" s="43" t="s">
        <v>155</v>
      </c>
      <c r="IPE1" s="43" t="s">
        <v>155</v>
      </c>
      <c r="IPF1" s="43" t="s">
        <v>155</v>
      </c>
      <c r="IPG1" s="43" t="s">
        <v>155</v>
      </c>
      <c r="IPH1" s="43" t="s">
        <v>155</v>
      </c>
      <c r="IPI1" s="43" t="s">
        <v>155</v>
      </c>
      <c r="IPJ1" s="43" t="s">
        <v>155</v>
      </c>
      <c r="IPK1" s="43" t="s">
        <v>155</v>
      </c>
      <c r="IPL1" s="43" t="s">
        <v>155</v>
      </c>
      <c r="IPM1" s="43" t="s">
        <v>155</v>
      </c>
      <c r="IPN1" s="43" t="s">
        <v>155</v>
      </c>
      <c r="IPO1" s="43" t="s">
        <v>155</v>
      </c>
      <c r="IPP1" s="43" t="s">
        <v>155</v>
      </c>
      <c r="IPQ1" s="43" t="s">
        <v>155</v>
      </c>
      <c r="IPR1" s="43" t="s">
        <v>155</v>
      </c>
      <c r="IPS1" s="43" t="s">
        <v>155</v>
      </c>
      <c r="IPT1" s="43" t="s">
        <v>155</v>
      </c>
      <c r="IPU1" s="43" t="s">
        <v>155</v>
      </c>
      <c r="IPV1" s="43" t="s">
        <v>155</v>
      </c>
      <c r="IPW1" s="43" t="s">
        <v>155</v>
      </c>
      <c r="IPX1" s="43" t="s">
        <v>155</v>
      </c>
      <c r="IPY1" s="43" t="s">
        <v>155</v>
      </c>
      <c r="IPZ1" s="43" t="s">
        <v>155</v>
      </c>
      <c r="IQA1" s="43" t="s">
        <v>155</v>
      </c>
      <c r="IQB1" s="43" t="s">
        <v>155</v>
      </c>
      <c r="IQC1" s="43" t="s">
        <v>155</v>
      </c>
      <c r="IQD1" s="43" t="s">
        <v>155</v>
      </c>
      <c r="IQE1" s="43" t="s">
        <v>155</v>
      </c>
      <c r="IQF1" s="43" t="s">
        <v>155</v>
      </c>
      <c r="IQG1" s="43" t="s">
        <v>155</v>
      </c>
      <c r="IQH1" s="43" t="s">
        <v>155</v>
      </c>
      <c r="IQI1" s="43" t="s">
        <v>155</v>
      </c>
      <c r="IQJ1" s="43" t="s">
        <v>155</v>
      </c>
      <c r="IQK1" s="43" t="s">
        <v>155</v>
      </c>
      <c r="IQL1" s="43" t="s">
        <v>155</v>
      </c>
      <c r="IQM1" s="43" t="s">
        <v>155</v>
      </c>
      <c r="IQN1" s="43" t="s">
        <v>155</v>
      </c>
      <c r="IQO1" s="43" t="s">
        <v>155</v>
      </c>
      <c r="IQP1" s="43" t="s">
        <v>155</v>
      </c>
      <c r="IQQ1" s="43" t="s">
        <v>155</v>
      </c>
      <c r="IQR1" s="43" t="s">
        <v>155</v>
      </c>
      <c r="IQS1" s="43" t="s">
        <v>155</v>
      </c>
      <c r="IQT1" s="43" t="s">
        <v>155</v>
      </c>
      <c r="IQU1" s="43" t="s">
        <v>155</v>
      </c>
      <c r="IQV1" s="43" t="s">
        <v>155</v>
      </c>
      <c r="IQW1" s="43" t="s">
        <v>155</v>
      </c>
      <c r="IQX1" s="43" t="s">
        <v>155</v>
      </c>
      <c r="IQY1" s="43" t="s">
        <v>155</v>
      </c>
      <c r="IQZ1" s="43" t="s">
        <v>155</v>
      </c>
      <c r="IRA1" s="43" t="s">
        <v>155</v>
      </c>
      <c r="IRB1" s="43" t="s">
        <v>155</v>
      </c>
      <c r="IRC1" s="43" t="s">
        <v>155</v>
      </c>
      <c r="IRD1" s="43" t="s">
        <v>155</v>
      </c>
      <c r="IRE1" s="43" t="s">
        <v>155</v>
      </c>
      <c r="IRF1" s="43" t="s">
        <v>155</v>
      </c>
      <c r="IRG1" s="43" t="s">
        <v>159</v>
      </c>
      <c r="IRH1" s="43" t="s">
        <v>159</v>
      </c>
      <c r="IRI1" s="43" t="s">
        <v>159</v>
      </c>
      <c r="IRJ1" s="43" t="s">
        <v>159</v>
      </c>
      <c r="IRK1" s="43" t="s">
        <v>159</v>
      </c>
      <c r="IRL1" s="43" t="s">
        <v>159</v>
      </c>
      <c r="IRM1" s="43" t="s">
        <v>159</v>
      </c>
      <c r="IRN1" s="43" t="s">
        <v>159</v>
      </c>
      <c r="IRO1" s="43" t="s">
        <v>159</v>
      </c>
      <c r="IRP1" s="43" t="s">
        <v>159</v>
      </c>
      <c r="IRQ1" s="43" t="s">
        <v>159</v>
      </c>
      <c r="IRR1" s="43" t="s">
        <v>159</v>
      </c>
      <c r="IRS1" s="43" t="s">
        <v>159</v>
      </c>
      <c r="IRT1" s="43" t="s">
        <v>159</v>
      </c>
      <c r="IRU1" s="43" t="s">
        <v>159</v>
      </c>
      <c r="IRV1" s="43" t="s">
        <v>159</v>
      </c>
      <c r="IRW1" s="43" t="s">
        <v>159</v>
      </c>
      <c r="IRX1" s="43" t="s">
        <v>159</v>
      </c>
      <c r="IRY1" s="43" t="s">
        <v>159</v>
      </c>
      <c r="IRZ1" s="43" t="s">
        <v>159</v>
      </c>
      <c r="ISA1" s="43" t="s">
        <v>159</v>
      </c>
      <c r="ISB1" s="43" t="s">
        <v>159</v>
      </c>
      <c r="ISC1" s="43" t="s">
        <v>159</v>
      </c>
      <c r="ISD1" s="43" t="s">
        <v>159</v>
      </c>
      <c r="ISE1" s="43" t="s">
        <v>159</v>
      </c>
      <c r="ISF1" s="43" t="s">
        <v>159</v>
      </c>
      <c r="ISG1" s="43" t="s">
        <v>159</v>
      </c>
      <c r="ISH1" s="43" t="s">
        <v>159</v>
      </c>
      <c r="ISI1" s="43" t="s">
        <v>159</v>
      </c>
      <c r="ISJ1" s="43" t="s">
        <v>159</v>
      </c>
      <c r="ISK1" s="43" t="s">
        <v>159</v>
      </c>
      <c r="ISL1" s="43" t="s">
        <v>159</v>
      </c>
      <c r="ISM1" s="43" t="s">
        <v>159</v>
      </c>
      <c r="ISN1" s="43" t="s">
        <v>159</v>
      </c>
      <c r="ISO1" s="43" t="s">
        <v>159</v>
      </c>
      <c r="ISP1" s="43" t="s">
        <v>159</v>
      </c>
      <c r="ISQ1" s="43" t="s">
        <v>159</v>
      </c>
      <c r="ISR1" s="43" t="s">
        <v>159</v>
      </c>
      <c r="ISS1" s="43" t="s">
        <v>159</v>
      </c>
      <c r="IST1" s="43" t="s">
        <v>159</v>
      </c>
      <c r="ISU1" s="43" t="s">
        <v>159</v>
      </c>
      <c r="ISV1" s="43" t="s">
        <v>159</v>
      </c>
      <c r="ISW1" s="43" t="s">
        <v>159</v>
      </c>
      <c r="ISX1" s="43" t="s">
        <v>159</v>
      </c>
      <c r="ISY1" s="43" t="s">
        <v>159</v>
      </c>
      <c r="ISZ1" s="43" t="s">
        <v>159</v>
      </c>
      <c r="ITA1" s="43" t="s">
        <v>159</v>
      </c>
      <c r="ITB1" s="43" t="s">
        <v>159</v>
      </c>
      <c r="ITC1" s="43" t="s">
        <v>159</v>
      </c>
      <c r="ITD1" s="43" t="s">
        <v>159</v>
      </c>
      <c r="ITE1" s="43" t="s">
        <v>159</v>
      </c>
      <c r="ITF1" s="43" t="s">
        <v>159</v>
      </c>
      <c r="ITG1" s="43" t="s">
        <v>159</v>
      </c>
      <c r="ITH1" s="43" t="s">
        <v>159</v>
      </c>
      <c r="ITI1" s="43" t="s">
        <v>159</v>
      </c>
      <c r="ITJ1" s="43" t="s">
        <v>159</v>
      </c>
      <c r="ITK1" s="43" t="s">
        <v>159</v>
      </c>
      <c r="ITL1" s="43" t="s">
        <v>159</v>
      </c>
      <c r="ITM1" s="43" t="s">
        <v>159</v>
      </c>
      <c r="ITN1" s="43" t="s">
        <v>159</v>
      </c>
      <c r="ITO1" s="43" t="s">
        <v>159</v>
      </c>
      <c r="ITP1" s="43" t="s">
        <v>159</v>
      </c>
      <c r="ITQ1" s="43" t="s">
        <v>159</v>
      </c>
      <c r="ITR1" s="43" t="s">
        <v>159</v>
      </c>
      <c r="ITS1" s="43" t="s">
        <v>159</v>
      </c>
      <c r="ITT1" s="43" t="s">
        <v>159</v>
      </c>
      <c r="ITU1" s="43" t="s">
        <v>159</v>
      </c>
      <c r="ITV1" s="43" t="s">
        <v>159</v>
      </c>
      <c r="ITW1" s="43" t="s">
        <v>159</v>
      </c>
      <c r="ITX1" s="43" t="s">
        <v>159</v>
      </c>
      <c r="ITY1" s="43" t="s">
        <v>159</v>
      </c>
      <c r="ITZ1" s="43" t="s">
        <v>159</v>
      </c>
      <c r="IUA1" s="43" t="s">
        <v>159</v>
      </c>
      <c r="IUB1" s="43" t="s">
        <v>159</v>
      </c>
      <c r="IUC1" s="43" t="s">
        <v>159</v>
      </c>
      <c r="IUD1" s="43" t="s">
        <v>159</v>
      </c>
      <c r="IUE1" s="43" t="s">
        <v>159</v>
      </c>
      <c r="IUF1" s="43" t="s">
        <v>159</v>
      </c>
      <c r="IUG1" s="43" t="s">
        <v>159</v>
      </c>
      <c r="IUH1" s="43" t="s">
        <v>159</v>
      </c>
      <c r="IUI1" s="43" t="s">
        <v>159</v>
      </c>
      <c r="IUJ1" s="43" t="s">
        <v>159</v>
      </c>
      <c r="IUK1" s="43" t="s">
        <v>159</v>
      </c>
      <c r="IUL1" s="43" t="s">
        <v>160</v>
      </c>
      <c r="IUM1" s="43" t="s">
        <v>160</v>
      </c>
      <c r="IUN1" s="43" t="s">
        <v>160</v>
      </c>
      <c r="IUO1" s="43" t="s">
        <v>160</v>
      </c>
      <c r="IUP1" s="43" t="s">
        <v>160</v>
      </c>
      <c r="IUQ1" s="43" t="s">
        <v>160</v>
      </c>
      <c r="IUR1" s="43" t="s">
        <v>160</v>
      </c>
      <c r="IUS1" s="43" t="s">
        <v>160</v>
      </c>
      <c r="IUT1" s="43" t="s">
        <v>160</v>
      </c>
      <c r="IUU1" s="43" t="s">
        <v>160</v>
      </c>
      <c r="IUV1" s="43" t="s">
        <v>160</v>
      </c>
      <c r="IUW1" s="43" t="s">
        <v>160</v>
      </c>
      <c r="IUX1" s="43" t="s">
        <v>160</v>
      </c>
      <c r="IUY1" s="43" t="s">
        <v>160</v>
      </c>
      <c r="IUZ1" s="43" t="s">
        <v>160</v>
      </c>
      <c r="IVA1" s="43" t="s">
        <v>160</v>
      </c>
      <c r="IVB1" s="43" t="s">
        <v>160</v>
      </c>
      <c r="IVC1" s="43" t="s">
        <v>160</v>
      </c>
      <c r="IVD1" s="43" t="s">
        <v>160</v>
      </c>
      <c r="IVE1" s="43" t="s">
        <v>160</v>
      </c>
      <c r="IVF1" s="43" t="s">
        <v>160</v>
      </c>
      <c r="IVG1" s="43" t="s">
        <v>160</v>
      </c>
      <c r="IVH1" s="43" t="s">
        <v>160</v>
      </c>
      <c r="IVI1" s="43" t="s">
        <v>160</v>
      </c>
      <c r="IVJ1" s="43" t="s">
        <v>160</v>
      </c>
      <c r="IVK1" s="43" t="s">
        <v>160</v>
      </c>
      <c r="IVL1" s="43" t="s">
        <v>160</v>
      </c>
      <c r="IVM1" s="43" t="s">
        <v>160</v>
      </c>
      <c r="IVN1" s="43" t="s">
        <v>160</v>
      </c>
      <c r="IVO1" s="43" t="s">
        <v>160</v>
      </c>
      <c r="IVP1" s="43" t="s">
        <v>160</v>
      </c>
      <c r="IVQ1" s="43" t="s">
        <v>160</v>
      </c>
      <c r="IVR1" s="43" t="s">
        <v>160</v>
      </c>
      <c r="IVS1" s="43" t="s">
        <v>160</v>
      </c>
      <c r="IVT1" s="43" t="s">
        <v>160</v>
      </c>
      <c r="IVU1" s="43" t="s">
        <v>160</v>
      </c>
      <c r="IVV1" s="43" t="s">
        <v>160</v>
      </c>
      <c r="IVW1" s="43" t="s">
        <v>160</v>
      </c>
      <c r="IVX1" s="43" t="s">
        <v>160</v>
      </c>
      <c r="IVY1" s="43" t="s">
        <v>160</v>
      </c>
      <c r="IVZ1" s="43" t="s">
        <v>160</v>
      </c>
      <c r="IWA1" s="43" t="s">
        <v>160</v>
      </c>
      <c r="IWB1" s="43" t="s">
        <v>160</v>
      </c>
      <c r="IWC1" s="43" t="s">
        <v>160</v>
      </c>
      <c r="IWD1" s="43" t="s">
        <v>160</v>
      </c>
      <c r="IWE1" s="43" t="s">
        <v>160</v>
      </c>
      <c r="IWF1" s="43" t="s">
        <v>160</v>
      </c>
      <c r="IWG1" s="43" t="s">
        <v>160</v>
      </c>
      <c r="IWH1" s="43" t="s">
        <v>160</v>
      </c>
      <c r="IWI1" s="43" t="s">
        <v>160</v>
      </c>
      <c r="IWJ1" s="43" t="s">
        <v>160</v>
      </c>
      <c r="IWK1" s="43" t="s">
        <v>160</v>
      </c>
      <c r="IWL1" s="43" t="s">
        <v>160</v>
      </c>
      <c r="IWM1" s="43" t="s">
        <v>160</v>
      </c>
      <c r="IWN1" s="43" t="s">
        <v>160</v>
      </c>
      <c r="IWO1" s="43" t="s">
        <v>160</v>
      </c>
      <c r="IWP1" s="43" t="s">
        <v>160</v>
      </c>
      <c r="IWQ1" s="43" t="s">
        <v>160</v>
      </c>
      <c r="IWR1" s="43" t="s">
        <v>160</v>
      </c>
      <c r="IWS1" s="43" t="s">
        <v>160</v>
      </c>
      <c r="IWT1" s="43" t="s">
        <v>160</v>
      </c>
      <c r="IWU1" s="43" t="s">
        <v>160</v>
      </c>
      <c r="IWV1" s="43" t="s">
        <v>160</v>
      </c>
      <c r="IWW1" s="43" t="s">
        <v>160</v>
      </c>
      <c r="IWX1" s="43" t="s">
        <v>160</v>
      </c>
      <c r="IWY1" s="43" t="s">
        <v>160</v>
      </c>
      <c r="IWZ1" s="43" t="s">
        <v>160</v>
      </c>
      <c r="IXA1" s="43" t="s">
        <v>160</v>
      </c>
      <c r="IXB1" s="43" t="s">
        <v>160</v>
      </c>
      <c r="IXC1" s="43" t="s">
        <v>160</v>
      </c>
      <c r="IXD1" s="43" t="s">
        <v>160</v>
      </c>
      <c r="IXE1" s="43" t="s">
        <v>160</v>
      </c>
      <c r="IXF1" s="43" t="s">
        <v>160</v>
      </c>
      <c r="IXG1" s="43" t="s">
        <v>160</v>
      </c>
      <c r="IXH1" s="43" t="s">
        <v>160</v>
      </c>
      <c r="IXI1" s="43" t="s">
        <v>160</v>
      </c>
      <c r="IXJ1" s="43" t="s">
        <v>160</v>
      </c>
      <c r="IXK1" s="43" t="s">
        <v>160</v>
      </c>
      <c r="IXL1" s="43" t="s">
        <v>160</v>
      </c>
      <c r="IXM1" s="43" t="s">
        <v>160</v>
      </c>
      <c r="IXN1" s="43" t="s">
        <v>160</v>
      </c>
      <c r="IXO1" s="43" t="s">
        <v>160</v>
      </c>
      <c r="IXP1" s="43" t="s">
        <v>160</v>
      </c>
      <c r="IXQ1" s="43" t="s">
        <v>161</v>
      </c>
      <c r="IXR1" s="43" t="s">
        <v>161</v>
      </c>
      <c r="IXS1" s="43" t="s">
        <v>161</v>
      </c>
      <c r="IXT1" s="43" t="s">
        <v>161</v>
      </c>
      <c r="IXU1" s="43" t="s">
        <v>161</v>
      </c>
      <c r="IXV1" s="43" t="s">
        <v>161</v>
      </c>
      <c r="IXW1" s="43" t="s">
        <v>161</v>
      </c>
      <c r="IXX1" s="43" t="s">
        <v>161</v>
      </c>
      <c r="IXY1" s="43" t="s">
        <v>161</v>
      </c>
      <c r="IXZ1" s="43" t="s">
        <v>161</v>
      </c>
      <c r="IYA1" s="43" t="s">
        <v>161</v>
      </c>
      <c r="IYB1" s="43" t="s">
        <v>161</v>
      </c>
      <c r="IYC1" s="43" t="s">
        <v>161</v>
      </c>
      <c r="IYD1" s="43" t="s">
        <v>161</v>
      </c>
      <c r="IYE1" s="43" t="s">
        <v>161</v>
      </c>
      <c r="IYF1" s="43" t="s">
        <v>161</v>
      </c>
      <c r="IYG1" s="43" t="s">
        <v>161</v>
      </c>
      <c r="IYH1" s="43" t="s">
        <v>161</v>
      </c>
      <c r="IYI1" s="43" t="s">
        <v>161</v>
      </c>
      <c r="IYJ1" s="43" t="s">
        <v>161</v>
      </c>
      <c r="IYK1" s="43" t="s">
        <v>161</v>
      </c>
      <c r="IYL1" s="43" t="s">
        <v>161</v>
      </c>
      <c r="IYM1" s="43" t="s">
        <v>161</v>
      </c>
      <c r="IYN1" s="43" t="s">
        <v>161</v>
      </c>
      <c r="IYO1" s="43" t="s">
        <v>161</v>
      </c>
      <c r="IYP1" s="43" t="s">
        <v>161</v>
      </c>
      <c r="IYQ1" s="43" t="s">
        <v>161</v>
      </c>
      <c r="IYR1" s="43" t="s">
        <v>161</v>
      </c>
      <c r="IYS1" s="43" t="s">
        <v>161</v>
      </c>
      <c r="IYT1" s="43" t="s">
        <v>161</v>
      </c>
      <c r="IYU1" s="43" t="s">
        <v>161</v>
      </c>
      <c r="IYV1" s="43" t="s">
        <v>161</v>
      </c>
      <c r="IYW1" s="43" t="s">
        <v>161</v>
      </c>
      <c r="IYX1" s="43" t="s">
        <v>161</v>
      </c>
      <c r="IYY1" s="43" t="s">
        <v>161</v>
      </c>
      <c r="IYZ1" s="43" t="s">
        <v>161</v>
      </c>
      <c r="IZA1" s="43" t="s">
        <v>161</v>
      </c>
      <c r="IZB1" s="43" t="s">
        <v>161</v>
      </c>
      <c r="IZC1" s="43" t="s">
        <v>161</v>
      </c>
      <c r="IZD1" s="43" t="s">
        <v>161</v>
      </c>
      <c r="IZE1" s="43" t="s">
        <v>161</v>
      </c>
      <c r="IZF1" s="43" t="s">
        <v>161</v>
      </c>
      <c r="IZG1" s="43" t="s">
        <v>161</v>
      </c>
      <c r="IZH1" s="43" t="s">
        <v>161</v>
      </c>
      <c r="IZI1" s="43" t="s">
        <v>161</v>
      </c>
      <c r="IZJ1" s="43" t="s">
        <v>161</v>
      </c>
      <c r="IZK1" s="43" t="s">
        <v>161</v>
      </c>
      <c r="IZL1" s="43" t="s">
        <v>161</v>
      </c>
      <c r="IZM1" s="43" t="s">
        <v>161</v>
      </c>
      <c r="IZN1" s="43" t="s">
        <v>161</v>
      </c>
      <c r="IZO1" s="43" t="s">
        <v>161</v>
      </c>
      <c r="IZP1" s="43" t="s">
        <v>161</v>
      </c>
      <c r="IZQ1" s="43" t="s">
        <v>161</v>
      </c>
      <c r="IZR1" s="43" t="s">
        <v>161</v>
      </c>
      <c r="IZS1" s="43" t="s">
        <v>161</v>
      </c>
      <c r="IZT1" s="43" t="s">
        <v>161</v>
      </c>
      <c r="IZU1" s="43" t="s">
        <v>161</v>
      </c>
      <c r="IZV1" s="43" t="s">
        <v>161</v>
      </c>
      <c r="IZW1" s="43" t="s">
        <v>161</v>
      </c>
      <c r="IZX1" s="43" t="s">
        <v>161</v>
      </c>
      <c r="IZY1" s="43" t="s">
        <v>161</v>
      </c>
      <c r="IZZ1" s="43" t="s">
        <v>161</v>
      </c>
      <c r="JAA1" s="43" t="s">
        <v>161</v>
      </c>
      <c r="JAB1" s="43" t="s">
        <v>161</v>
      </c>
      <c r="JAC1" s="43" t="s">
        <v>161</v>
      </c>
      <c r="JAD1" s="43" t="s">
        <v>161</v>
      </c>
      <c r="JAE1" s="43" t="s">
        <v>161</v>
      </c>
      <c r="JAF1" s="43" t="s">
        <v>161</v>
      </c>
      <c r="JAG1" s="43" t="s">
        <v>161</v>
      </c>
      <c r="JAH1" s="43" t="s">
        <v>161</v>
      </c>
      <c r="JAI1" s="43" t="s">
        <v>161</v>
      </c>
      <c r="JAJ1" s="43" t="s">
        <v>161</v>
      </c>
      <c r="JAK1" s="43" t="s">
        <v>161</v>
      </c>
      <c r="JAL1" s="43" t="s">
        <v>161</v>
      </c>
      <c r="JAM1" s="43" t="s">
        <v>161</v>
      </c>
      <c r="JAN1" s="43" t="s">
        <v>161</v>
      </c>
      <c r="JAO1" s="43" t="s">
        <v>161</v>
      </c>
      <c r="JAP1" s="43" t="s">
        <v>161</v>
      </c>
      <c r="JAQ1" s="43" t="s">
        <v>161</v>
      </c>
      <c r="JAR1" s="43" t="s">
        <v>161</v>
      </c>
      <c r="JAS1" s="43" t="s">
        <v>161</v>
      </c>
      <c r="JAT1" s="43" t="s">
        <v>161</v>
      </c>
      <c r="JAU1" s="43" t="s">
        <v>161</v>
      </c>
      <c r="JAV1" s="43" t="s">
        <v>162</v>
      </c>
      <c r="JAW1" s="43" t="s">
        <v>162</v>
      </c>
      <c r="JAX1" s="43" t="s">
        <v>162</v>
      </c>
      <c r="JAY1" s="43" t="s">
        <v>162</v>
      </c>
      <c r="JAZ1" s="43" t="s">
        <v>162</v>
      </c>
      <c r="JBA1" s="43" t="s">
        <v>162</v>
      </c>
      <c r="JBB1" s="43" t="s">
        <v>162</v>
      </c>
      <c r="JBC1" s="43" t="s">
        <v>162</v>
      </c>
      <c r="JBD1" s="43" t="s">
        <v>162</v>
      </c>
      <c r="JBE1" s="43" t="s">
        <v>162</v>
      </c>
      <c r="JBF1" s="43" t="s">
        <v>162</v>
      </c>
      <c r="JBG1" s="43" t="s">
        <v>162</v>
      </c>
      <c r="JBH1" s="43" t="s">
        <v>162</v>
      </c>
      <c r="JBI1" s="43" t="s">
        <v>162</v>
      </c>
      <c r="JBJ1" s="43" t="s">
        <v>162</v>
      </c>
      <c r="JBK1" s="43" t="s">
        <v>162</v>
      </c>
      <c r="JBL1" s="43" t="s">
        <v>162</v>
      </c>
      <c r="JBM1" s="43" t="s">
        <v>162</v>
      </c>
      <c r="JBN1" s="43" t="s">
        <v>162</v>
      </c>
      <c r="JBO1" s="43" t="s">
        <v>162</v>
      </c>
      <c r="JBP1" s="43" t="s">
        <v>162</v>
      </c>
      <c r="JBQ1" s="43" t="s">
        <v>162</v>
      </c>
      <c r="JBR1" s="43" t="s">
        <v>162</v>
      </c>
      <c r="JBS1" s="43" t="s">
        <v>162</v>
      </c>
      <c r="JBT1" s="43" t="s">
        <v>162</v>
      </c>
      <c r="JBU1" s="43" t="s">
        <v>162</v>
      </c>
      <c r="JBV1" s="43" t="s">
        <v>162</v>
      </c>
      <c r="JBW1" s="43" t="s">
        <v>162</v>
      </c>
      <c r="JBX1" s="43" t="s">
        <v>162</v>
      </c>
      <c r="JBY1" s="43" t="s">
        <v>162</v>
      </c>
      <c r="JBZ1" s="43" t="s">
        <v>162</v>
      </c>
      <c r="JCA1" s="43" t="s">
        <v>162</v>
      </c>
      <c r="JCB1" s="43" t="s">
        <v>162</v>
      </c>
      <c r="JCC1" s="43" t="s">
        <v>162</v>
      </c>
      <c r="JCD1" s="43" t="s">
        <v>162</v>
      </c>
      <c r="JCE1" s="43" t="s">
        <v>162</v>
      </c>
      <c r="JCF1" s="43" t="s">
        <v>162</v>
      </c>
      <c r="JCG1" s="43" t="s">
        <v>162</v>
      </c>
      <c r="JCH1" s="43" t="s">
        <v>162</v>
      </c>
      <c r="JCI1" s="43" t="s">
        <v>162</v>
      </c>
      <c r="JCJ1" s="43" t="s">
        <v>162</v>
      </c>
      <c r="JCK1" s="43" t="s">
        <v>162</v>
      </c>
      <c r="JCL1" s="43" t="s">
        <v>162</v>
      </c>
      <c r="JCM1" s="43" t="s">
        <v>162</v>
      </c>
      <c r="JCN1" s="43" t="s">
        <v>162</v>
      </c>
      <c r="JCO1" s="43" t="s">
        <v>162</v>
      </c>
      <c r="JCP1" s="43" t="s">
        <v>162</v>
      </c>
      <c r="JCQ1" s="43" t="s">
        <v>162</v>
      </c>
      <c r="JCR1" s="43" t="s">
        <v>162</v>
      </c>
      <c r="JCS1" s="43" t="s">
        <v>162</v>
      </c>
      <c r="JCT1" s="43" t="s">
        <v>162</v>
      </c>
      <c r="JCU1" s="43" t="s">
        <v>162</v>
      </c>
      <c r="JCV1" s="43" t="s">
        <v>162</v>
      </c>
      <c r="JCW1" s="43" t="s">
        <v>162</v>
      </c>
      <c r="JCX1" s="43" t="s">
        <v>162</v>
      </c>
      <c r="JCY1" s="43" t="s">
        <v>162</v>
      </c>
      <c r="JCZ1" s="43" t="s">
        <v>162</v>
      </c>
      <c r="JDA1" s="43" t="s">
        <v>162</v>
      </c>
      <c r="JDB1" s="43" t="s">
        <v>162</v>
      </c>
      <c r="JDC1" s="43" t="s">
        <v>162</v>
      </c>
      <c r="JDD1" s="43" t="s">
        <v>162</v>
      </c>
      <c r="JDE1" s="43" t="s">
        <v>162</v>
      </c>
      <c r="JDF1" s="43" t="s">
        <v>162</v>
      </c>
      <c r="JDG1" s="43" t="s">
        <v>162</v>
      </c>
      <c r="JDH1" s="43" t="s">
        <v>162</v>
      </c>
      <c r="JDI1" s="43" t="s">
        <v>162</v>
      </c>
      <c r="JDJ1" s="43" t="s">
        <v>162</v>
      </c>
      <c r="JDK1" s="43" t="s">
        <v>162</v>
      </c>
      <c r="JDL1" s="43" t="s">
        <v>162</v>
      </c>
      <c r="JDM1" s="43" t="s">
        <v>162</v>
      </c>
      <c r="JDN1" s="43" t="s">
        <v>162</v>
      </c>
      <c r="JDO1" s="43" t="s">
        <v>162</v>
      </c>
      <c r="JDP1" s="43" t="s">
        <v>162</v>
      </c>
      <c r="JDQ1" s="43" t="s">
        <v>162</v>
      </c>
      <c r="JDR1" s="43" t="s">
        <v>162</v>
      </c>
      <c r="JDS1" s="43" t="s">
        <v>162</v>
      </c>
      <c r="JDT1" s="43" t="s">
        <v>162</v>
      </c>
      <c r="JDU1" s="43" t="s">
        <v>162</v>
      </c>
      <c r="JDV1" s="43" t="s">
        <v>162</v>
      </c>
      <c r="JDW1" s="43" t="s">
        <v>162</v>
      </c>
      <c r="JDX1" s="43" t="s">
        <v>162</v>
      </c>
      <c r="JDY1" s="43" t="s">
        <v>162</v>
      </c>
      <c r="JDZ1" s="43" t="s">
        <v>162</v>
      </c>
      <c r="JEA1" s="43" t="s">
        <v>163</v>
      </c>
      <c r="JEB1" s="43" t="s">
        <v>163</v>
      </c>
      <c r="JEC1" s="43" t="s">
        <v>163</v>
      </c>
      <c r="JED1" s="43" t="s">
        <v>163</v>
      </c>
      <c r="JEE1" s="43" t="s">
        <v>163</v>
      </c>
      <c r="JEF1" s="43" t="s">
        <v>163</v>
      </c>
      <c r="JEG1" s="43" t="s">
        <v>163</v>
      </c>
      <c r="JEH1" s="43" t="s">
        <v>163</v>
      </c>
      <c r="JEI1" s="43" t="s">
        <v>163</v>
      </c>
      <c r="JEJ1" s="43" t="s">
        <v>163</v>
      </c>
      <c r="JEK1" s="43" t="s">
        <v>163</v>
      </c>
      <c r="JEL1" s="43" t="s">
        <v>163</v>
      </c>
      <c r="JEM1" s="43" t="s">
        <v>163</v>
      </c>
      <c r="JEN1" s="43" t="s">
        <v>163</v>
      </c>
      <c r="JEO1" s="43" t="s">
        <v>163</v>
      </c>
      <c r="JEP1" s="43" t="s">
        <v>163</v>
      </c>
      <c r="JEQ1" s="43" t="s">
        <v>163</v>
      </c>
      <c r="JER1" s="43" t="s">
        <v>163</v>
      </c>
      <c r="JES1" s="43" t="s">
        <v>163</v>
      </c>
      <c r="JET1" s="43" t="s">
        <v>163</v>
      </c>
      <c r="JEU1" s="43" t="s">
        <v>163</v>
      </c>
      <c r="JEV1" s="43" t="s">
        <v>163</v>
      </c>
      <c r="JEW1" s="43" t="s">
        <v>163</v>
      </c>
      <c r="JEX1" s="43" t="s">
        <v>163</v>
      </c>
      <c r="JEY1" s="43" t="s">
        <v>163</v>
      </c>
      <c r="JEZ1" s="43" t="s">
        <v>163</v>
      </c>
      <c r="JFA1" s="43" t="s">
        <v>163</v>
      </c>
      <c r="JFB1" s="43" t="s">
        <v>163</v>
      </c>
      <c r="JFC1" s="43" t="s">
        <v>163</v>
      </c>
      <c r="JFD1" s="43" t="s">
        <v>163</v>
      </c>
      <c r="JFE1" s="43" t="s">
        <v>163</v>
      </c>
      <c r="JFF1" s="43" t="s">
        <v>163</v>
      </c>
      <c r="JFG1" s="43" t="s">
        <v>163</v>
      </c>
      <c r="JFH1" s="43" t="s">
        <v>163</v>
      </c>
      <c r="JFI1" s="43" t="s">
        <v>163</v>
      </c>
      <c r="JFJ1" s="43" t="s">
        <v>163</v>
      </c>
      <c r="JFK1" s="43" t="s">
        <v>163</v>
      </c>
      <c r="JFL1" s="43" t="s">
        <v>163</v>
      </c>
      <c r="JFM1" s="43" t="s">
        <v>163</v>
      </c>
      <c r="JFN1" s="43" t="s">
        <v>163</v>
      </c>
      <c r="JFO1" s="43" t="s">
        <v>163</v>
      </c>
      <c r="JFP1" s="43" t="s">
        <v>163</v>
      </c>
      <c r="JFQ1" s="43" t="s">
        <v>163</v>
      </c>
      <c r="JFR1" s="43" t="s">
        <v>163</v>
      </c>
      <c r="JFS1" s="43" t="s">
        <v>163</v>
      </c>
      <c r="JFT1" s="43" t="s">
        <v>163</v>
      </c>
      <c r="JFU1" s="43" t="s">
        <v>163</v>
      </c>
      <c r="JFV1" s="43" t="s">
        <v>163</v>
      </c>
      <c r="JFW1" s="43" t="s">
        <v>163</v>
      </c>
      <c r="JFX1" s="43" t="s">
        <v>163</v>
      </c>
      <c r="JFY1" s="43" t="s">
        <v>163</v>
      </c>
      <c r="JFZ1" s="43" t="s">
        <v>163</v>
      </c>
      <c r="JGA1" s="43" t="s">
        <v>163</v>
      </c>
      <c r="JGB1" s="43" t="s">
        <v>163</v>
      </c>
      <c r="JGC1" s="43" t="s">
        <v>163</v>
      </c>
      <c r="JGD1" s="43" t="s">
        <v>163</v>
      </c>
      <c r="JGE1" s="43" t="s">
        <v>163</v>
      </c>
      <c r="JGF1" s="43" t="s">
        <v>163</v>
      </c>
      <c r="JGG1" s="43" t="s">
        <v>163</v>
      </c>
      <c r="JGH1" s="43" t="s">
        <v>163</v>
      </c>
      <c r="JGI1" s="43" t="s">
        <v>163</v>
      </c>
      <c r="JGJ1" s="43" t="s">
        <v>163</v>
      </c>
      <c r="JGK1" s="43" t="s">
        <v>163</v>
      </c>
      <c r="JGL1" s="43" t="s">
        <v>163</v>
      </c>
      <c r="JGM1" s="43" t="s">
        <v>163</v>
      </c>
      <c r="JGN1" s="43" t="s">
        <v>163</v>
      </c>
      <c r="JGO1" s="43" t="s">
        <v>163</v>
      </c>
      <c r="JGP1" s="43" t="s">
        <v>163</v>
      </c>
      <c r="JGQ1" s="43" t="s">
        <v>163</v>
      </c>
      <c r="JGR1" s="43" t="s">
        <v>163</v>
      </c>
      <c r="JGS1" s="43" t="s">
        <v>163</v>
      </c>
      <c r="JGT1" s="43" t="s">
        <v>163</v>
      </c>
      <c r="JGU1" s="43" t="s">
        <v>163</v>
      </c>
      <c r="JGV1" s="43" t="s">
        <v>163</v>
      </c>
      <c r="JGW1" s="43" t="s">
        <v>163</v>
      </c>
      <c r="JGX1" s="43" t="s">
        <v>163</v>
      </c>
      <c r="JGY1" s="43" t="s">
        <v>163</v>
      </c>
      <c r="JGZ1" s="43" t="s">
        <v>163</v>
      </c>
      <c r="JHA1" s="43" t="s">
        <v>163</v>
      </c>
      <c r="JHB1" s="43" t="s">
        <v>163</v>
      </c>
      <c r="JHC1" s="43" t="s">
        <v>163</v>
      </c>
      <c r="JHD1" s="43" t="s">
        <v>163</v>
      </c>
      <c r="JHE1" s="44" t="s">
        <v>163</v>
      </c>
    </row>
    <row r="2">
      <c r="A2" s="42" t="s">
        <v>1552</v>
      </c>
      <c r="B2" s="43" t="s">
        <v>18</v>
      </c>
      <c r="C2" s="43" t="s">
        <v>21</v>
      </c>
      <c r="D2" s="43" t="s">
        <v>25</v>
      </c>
      <c r="E2" s="43" t="s">
        <v>28</v>
      </c>
      <c r="F2" s="43" t="s">
        <v>31</v>
      </c>
      <c r="G2" s="43" t="s">
        <v>39</v>
      </c>
      <c r="H2" s="43" t="s">
        <v>42</v>
      </c>
      <c r="I2" s="43" t="s">
        <v>45</v>
      </c>
      <c r="J2" s="43" t="s">
        <v>49</v>
      </c>
      <c r="K2" s="43" t="s">
        <v>51</v>
      </c>
      <c r="L2" s="43" t="s">
        <v>53</v>
      </c>
      <c r="M2" s="43" t="s">
        <v>55</v>
      </c>
      <c r="N2" s="43" t="s">
        <v>57</v>
      </c>
      <c r="O2" s="43" t="s">
        <v>59</v>
      </c>
      <c r="P2" s="43" t="s">
        <v>61</v>
      </c>
      <c r="Q2" s="43" t="s">
        <v>63</v>
      </c>
      <c r="R2" s="43" t="s">
        <v>65</v>
      </c>
      <c r="S2" s="43" t="s">
        <v>67</v>
      </c>
      <c r="T2" s="43" t="s">
        <v>68</v>
      </c>
      <c r="U2" s="43" t="s">
        <v>69</v>
      </c>
      <c r="V2" s="43" t="s">
        <v>71</v>
      </c>
      <c r="W2" s="43" t="s">
        <v>72</v>
      </c>
      <c r="X2" s="43" t="s">
        <v>73</v>
      </c>
      <c r="Y2" s="43" t="s">
        <v>74</v>
      </c>
      <c r="Z2" s="43" t="s">
        <v>75</v>
      </c>
      <c r="AA2" s="43" t="s">
        <v>76</v>
      </c>
      <c r="AB2" s="43" t="s">
        <v>77</v>
      </c>
      <c r="AC2" s="43" t="s">
        <v>70</v>
      </c>
      <c r="AD2" s="43" t="s">
        <v>79</v>
      </c>
      <c r="AE2" s="43" t="s">
        <v>80</v>
      </c>
      <c r="AF2" s="43" t="s">
        <v>81</v>
      </c>
      <c r="AG2" s="43" t="s">
        <v>82</v>
      </c>
      <c r="AH2" s="43" t="s">
        <v>83</v>
      </c>
      <c r="AI2" s="43" t="s">
        <v>88</v>
      </c>
      <c r="AJ2" s="43" t="s">
        <v>89</v>
      </c>
      <c r="AK2" s="43" t="s">
        <v>90</v>
      </c>
      <c r="AL2" s="43" t="s">
        <v>91</v>
      </c>
      <c r="AM2" s="43" t="s">
        <v>92</v>
      </c>
      <c r="AN2" s="43" t="s">
        <v>96</v>
      </c>
      <c r="AO2" s="43" t="s">
        <v>99</v>
      </c>
      <c r="AP2" s="43" t="s">
        <v>100</v>
      </c>
      <c r="AQ2" s="43" t="s">
        <v>101</v>
      </c>
      <c r="AR2" s="43" t="s">
        <v>103</v>
      </c>
      <c r="AS2" s="43" t="s">
        <v>105</v>
      </c>
      <c r="AT2" s="43" t="s">
        <v>109</v>
      </c>
      <c r="AU2" s="43" t="s">
        <v>110</v>
      </c>
      <c r="AV2" s="43" t="s">
        <v>111</v>
      </c>
      <c r="AW2" s="43" t="s">
        <v>112</v>
      </c>
      <c r="AX2" s="43" t="s">
        <v>113</v>
      </c>
      <c r="AY2" s="43" t="s">
        <v>116</v>
      </c>
      <c r="AZ2" s="43" t="s">
        <v>118</v>
      </c>
      <c r="BA2" s="43" t="s">
        <v>119</v>
      </c>
      <c r="BB2" s="43" t="s">
        <v>120</v>
      </c>
      <c r="BC2" s="43" t="s">
        <v>121</v>
      </c>
      <c r="BD2" s="43" t="s">
        <v>122</v>
      </c>
      <c r="BE2" s="43" t="s">
        <v>78</v>
      </c>
      <c r="BF2" s="43" t="s">
        <v>102</v>
      </c>
      <c r="BG2" s="43" t="s">
        <v>123</v>
      </c>
      <c r="BH2" s="43" t="s">
        <v>127</v>
      </c>
      <c r="BI2" s="43" t="s">
        <v>129</v>
      </c>
      <c r="BJ2" s="43" t="s">
        <v>133</v>
      </c>
      <c r="BK2" s="43" t="s">
        <v>134</v>
      </c>
      <c r="BL2" s="43" t="s">
        <v>135</v>
      </c>
      <c r="BM2" s="43" t="s">
        <v>136</v>
      </c>
      <c r="BN2" s="43" t="s">
        <v>137</v>
      </c>
      <c r="BO2" s="43" t="s">
        <v>140</v>
      </c>
      <c r="BP2" s="43" t="s">
        <v>141</v>
      </c>
      <c r="BQ2" s="43" t="s">
        <v>142</v>
      </c>
      <c r="BR2" s="43" t="s">
        <v>143</v>
      </c>
      <c r="BS2" s="43" t="s">
        <v>144</v>
      </c>
      <c r="BT2" s="43" t="s">
        <v>145</v>
      </c>
      <c r="BU2" s="43" t="s">
        <v>146</v>
      </c>
      <c r="BV2" s="43" t="s">
        <v>149</v>
      </c>
      <c r="BW2" s="43" t="s">
        <v>151</v>
      </c>
      <c r="BX2" s="43" t="s">
        <v>152</v>
      </c>
      <c r="BY2" s="43" t="s">
        <v>153</v>
      </c>
      <c r="BZ2" s="43" t="s">
        <v>257</v>
      </c>
      <c r="CA2" s="43" t="s">
        <v>155</v>
      </c>
      <c r="CB2" s="43" t="s">
        <v>159</v>
      </c>
      <c r="CC2" s="43" t="s">
        <v>160</v>
      </c>
      <c r="CD2" s="43" t="s">
        <v>161</v>
      </c>
      <c r="CE2" s="43" t="s">
        <v>162</v>
      </c>
      <c r="CF2" s="43" t="s">
        <v>163</v>
      </c>
      <c r="CG2" s="43" t="s">
        <v>5</v>
      </c>
      <c r="CH2" s="43" t="s">
        <v>21</v>
      </c>
      <c r="CI2" s="43" t="s">
        <v>25</v>
      </c>
      <c r="CJ2" s="43" t="s">
        <v>28</v>
      </c>
      <c r="CK2" s="43" t="s">
        <v>31</v>
      </c>
      <c r="CL2" s="43" t="s">
        <v>39</v>
      </c>
      <c r="CM2" s="43" t="s">
        <v>42</v>
      </c>
      <c r="CN2" s="43" t="s">
        <v>45</v>
      </c>
      <c r="CO2" s="43" t="s">
        <v>49</v>
      </c>
      <c r="CP2" s="43" t="s">
        <v>51</v>
      </c>
      <c r="CQ2" s="43" t="s">
        <v>53</v>
      </c>
      <c r="CR2" s="43" t="s">
        <v>55</v>
      </c>
      <c r="CS2" s="43" t="s">
        <v>57</v>
      </c>
      <c r="CT2" s="43" t="s">
        <v>59</v>
      </c>
      <c r="CU2" s="43" t="s">
        <v>61</v>
      </c>
      <c r="CV2" s="43" t="s">
        <v>63</v>
      </c>
      <c r="CW2" s="43" t="s">
        <v>65</v>
      </c>
      <c r="CX2" s="43" t="s">
        <v>67</v>
      </c>
      <c r="CY2" s="43" t="s">
        <v>68</v>
      </c>
      <c r="CZ2" s="43" t="s">
        <v>69</v>
      </c>
      <c r="DA2" s="43" t="s">
        <v>71</v>
      </c>
      <c r="DB2" s="43" t="s">
        <v>72</v>
      </c>
      <c r="DC2" s="43" t="s">
        <v>73</v>
      </c>
      <c r="DD2" s="43" t="s">
        <v>74</v>
      </c>
      <c r="DE2" s="43" t="s">
        <v>75</v>
      </c>
      <c r="DF2" s="43" t="s">
        <v>76</v>
      </c>
      <c r="DG2" s="43" t="s">
        <v>77</v>
      </c>
      <c r="DH2" s="43" t="s">
        <v>70</v>
      </c>
      <c r="DI2" s="43" t="s">
        <v>79</v>
      </c>
      <c r="DJ2" s="43" t="s">
        <v>80</v>
      </c>
      <c r="DK2" s="43" t="s">
        <v>81</v>
      </c>
      <c r="DL2" s="43" t="s">
        <v>82</v>
      </c>
      <c r="DM2" s="43" t="s">
        <v>83</v>
      </c>
      <c r="DN2" s="43" t="s">
        <v>88</v>
      </c>
      <c r="DO2" s="43" t="s">
        <v>89</v>
      </c>
      <c r="DP2" s="43" t="s">
        <v>90</v>
      </c>
      <c r="DQ2" s="43" t="s">
        <v>91</v>
      </c>
      <c r="DR2" s="43" t="s">
        <v>92</v>
      </c>
      <c r="DS2" s="43" t="s">
        <v>96</v>
      </c>
      <c r="DT2" s="43" t="s">
        <v>99</v>
      </c>
      <c r="DU2" s="43" t="s">
        <v>100</v>
      </c>
      <c r="DV2" s="43" t="s">
        <v>101</v>
      </c>
      <c r="DW2" s="43" t="s">
        <v>103</v>
      </c>
      <c r="DX2" s="43" t="s">
        <v>105</v>
      </c>
      <c r="DY2" s="43" t="s">
        <v>109</v>
      </c>
      <c r="DZ2" s="43" t="s">
        <v>110</v>
      </c>
      <c r="EA2" s="43" t="s">
        <v>111</v>
      </c>
      <c r="EB2" s="43" t="s">
        <v>112</v>
      </c>
      <c r="EC2" s="43" t="s">
        <v>113</v>
      </c>
      <c r="ED2" s="43" t="s">
        <v>116</v>
      </c>
      <c r="EE2" s="43" t="s">
        <v>118</v>
      </c>
      <c r="EF2" s="43" t="s">
        <v>119</v>
      </c>
      <c r="EG2" s="43" t="s">
        <v>120</v>
      </c>
      <c r="EH2" s="43" t="s">
        <v>121</v>
      </c>
      <c r="EI2" s="43" t="s">
        <v>122</v>
      </c>
      <c r="EJ2" s="43" t="s">
        <v>78</v>
      </c>
      <c r="EK2" s="43" t="s">
        <v>102</v>
      </c>
      <c r="EL2" s="43" t="s">
        <v>123</v>
      </c>
      <c r="EM2" s="43" t="s">
        <v>127</v>
      </c>
      <c r="EN2" s="43" t="s">
        <v>129</v>
      </c>
      <c r="EO2" s="43" t="s">
        <v>133</v>
      </c>
      <c r="EP2" s="43" t="s">
        <v>134</v>
      </c>
      <c r="EQ2" s="43" t="s">
        <v>135</v>
      </c>
      <c r="ER2" s="43" t="s">
        <v>136</v>
      </c>
      <c r="ES2" s="43" t="s">
        <v>137</v>
      </c>
      <c r="ET2" s="43" t="s">
        <v>140</v>
      </c>
      <c r="EU2" s="43" t="s">
        <v>141</v>
      </c>
      <c r="EV2" s="43" t="s">
        <v>142</v>
      </c>
      <c r="EW2" s="43" t="s">
        <v>143</v>
      </c>
      <c r="EX2" s="43" t="s">
        <v>144</v>
      </c>
      <c r="EY2" s="43" t="s">
        <v>145</v>
      </c>
      <c r="EZ2" s="43" t="s">
        <v>146</v>
      </c>
      <c r="FA2" s="43" t="s">
        <v>149</v>
      </c>
      <c r="FB2" s="43" t="s">
        <v>151</v>
      </c>
      <c r="FC2" s="43" t="s">
        <v>152</v>
      </c>
      <c r="FD2" s="43" t="s">
        <v>153</v>
      </c>
      <c r="FE2" s="43" t="s">
        <v>257</v>
      </c>
      <c r="FF2" s="43" t="s">
        <v>155</v>
      </c>
      <c r="FG2" s="43" t="s">
        <v>159</v>
      </c>
      <c r="FH2" s="43" t="s">
        <v>160</v>
      </c>
      <c r="FI2" s="43" t="s">
        <v>161</v>
      </c>
      <c r="FJ2" s="43" t="s">
        <v>162</v>
      </c>
      <c r="FK2" s="43" t="s">
        <v>163</v>
      </c>
      <c r="FL2" s="43" t="s">
        <v>5</v>
      </c>
      <c r="FM2" s="43" t="s">
        <v>18</v>
      </c>
      <c r="FN2" s="43" t="s">
        <v>25</v>
      </c>
      <c r="FO2" s="43" t="s">
        <v>28</v>
      </c>
      <c r="FP2" s="43" t="s">
        <v>31</v>
      </c>
      <c r="FQ2" s="43" t="s">
        <v>39</v>
      </c>
      <c r="FR2" s="43" t="s">
        <v>42</v>
      </c>
      <c r="FS2" s="43" t="s">
        <v>45</v>
      </c>
      <c r="FT2" s="43" t="s">
        <v>49</v>
      </c>
      <c r="FU2" s="43" t="s">
        <v>51</v>
      </c>
      <c r="FV2" s="43" t="s">
        <v>53</v>
      </c>
      <c r="FW2" s="43" t="s">
        <v>55</v>
      </c>
      <c r="FX2" s="43" t="s">
        <v>57</v>
      </c>
      <c r="FY2" s="43" t="s">
        <v>59</v>
      </c>
      <c r="FZ2" s="43" t="s">
        <v>61</v>
      </c>
      <c r="GA2" s="43" t="s">
        <v>63</v>
      </c>
      <c r="GB2" s="43" t="s">
        <v>65</v>
      </c>
      <c r="GC2" s="43" t="s">
        <v>67</v>
      </c>
      <c r="GD2" s="43" t="s">
        <v>68</v>
      </c>
      <c r="GE2" s="43" t="s">
        <v>69</v>
      </c>
      <c r="GF2" s="43" t="s">
        <v>71</v>
      </c>
      <c r="GG2" s="43" t="s">
        <v>72</v>
      </c>
      <c r="GH2" s="43" t="s">
        <v>73</v>
      </c>
      <c r="GI2" s="43" t="s">
        <v>74</v>
      </c>
      <c r="GJ2" s="43" t="s">
        <v>75</v>
      </c>
      <c r="GK2" s="43" t="s">
        <v>76</v>
      </c>
      <c r="GL2" s="43" t="s">
        <v>77</v>
      </c>
      <c r="GM2" s="43" t="s">
        <v>70</v>
      </c>
      <c r="GN2" s="43" t="s">
        <v>79</v>
      </c>
      <c r="GO2" s="43" t="s">
        <v>80</v>
      </c>
      <c r="GP2" s="43" t="s">
        <v>81</v>
      </c>
      <c r="GQ2" s="43" t="s">
        <v>82</v>
      </c>
      <c r="GR2" s="43" t="s">
        <v>83</v>
      </c>
      <c r="GS2" s="43" t="s">
        <v>88</v>
      </c>
      <c r="GT2" s="43" t="s">
        <v>89</v>
      </c>
      <c r="GU2" s="43" t="s">
        <v>90</v>
      </c>
      <c r="GV2" s="43" t="s">
        <v>91</v>
      </c>
      <c r="GW2" s="43" t="s">
        <v>92</v>
      </c>
      <c r="GX2" s="43" t="s">
        <v>96</v>
      </c>
      <c r="GY2" s="43" t="s">
        <v>99</v>
      </c>
      <c r="GZ2" s="43" t="s">
        <v>100</v>
      </c>
      <c r="HA2" s="43" t="s">
        <v>101</v>
      </c>
      <c r="HB2" s="43" t="s">
        <v>103</v>
      </c>
      <c r="HC2" s="43" t="s">
        <v>105</v>
      </c>
      <c r="HD2" s="43" t="s">
        <v>109</v>
      </c>
      <c r="HE2" s="43" t="s">
        <v>110</v>
      </c>
      <c r="HF2" s="43" t="s">
        <v>111</v>
      </c>
      <c r="HG2" s="43" t="s">
        <v>112</v>
      </c>
      <c r="HH2" s="43" t="s">
        <v>113</v>
      </c>
      <c r="HI2" s="43" t="s">
        <v>116</v>
      </c>
      <c r="HJ2" s="43" t="s">
        <v>118</v>
      </c>
      <c r="HK2" s="43" t="s">
        <v>119</v>
      </c>
      <c r="HL2" s="43" t="s">
        <v>120</v>
      </c>
      <c r="HM2" s="43" t="s">
        <v>121</v>
      </c>
      <c r="HN2" s="43" t="s">
        <v>122</v>
      </c>
      <c r="HO2" s="43" t="s">
        <v>78</v>
      </c>
      <c r="HP2" s="43" t="s">
        <v>102</v>
      </c>
      <c r="HQ2" s="43" t="s">
        <v>123</v>
      </c>
      <c r="HR2" s="43" t="s">
        <v>127</v>
      </c>
      <c r="HS2" s="43" t="s">
        <v>129</v>
      </c>
      <c r="HT2" s="43" t="s">
        <v>133</v>
      </c>
      <c r="HU2" s="43" t="s">
        <v>134</v>
      </c>
      <c r="HV2" s="43" t="s">
        <v>135</v>
      </c>
      <c r="HW2" s="43" t="s">
        <v>136</v>
      </c>
      <c r="HX2" s="43" t="s">
        <v>137</v>
      </c>
      <c r="HY2" s="43" t="s">
        <v>140</v>
      </c>
      <c r="HZ2" s="43" t="s">
        <v>141</v>
      </c>
      <c r="IA2" s="43" t="s">
        <v>142</v>
      </c>
      <c r="IB2" s="43" t="s">
        <v>143</v>
      </c>
      <c r="IC2" s="43" t="s">
        <v>144</v>
      </c>
      <c r="ID2" s="43" t="s">
        <v>145</v>
      </c>
      <c r="IE2" s="43" t="s">
        <v>146</v>
      </c>
      <c r="IF2" s="43" t="s">
        <v>149</v>
      </c>
      <c r="IG2" s="43" t="s">
        <v>151</v>
      </c>
      <c r="IH2" s="43" t="s">
        <v>152</v>
      </c>
      <c r="II2" s="43" t="s">
        <v>153</v>
      </c>
      <c r="IJ2" s="43" t="s">
        <v>257</v>
      </c>
      <c r="IK2" s="43" t="s">
        <v>155</v>
      </c>
      <c r="IL2" s="43" t="s">
        <v>159</v>
      </c>
      <c r="IM2" s="43" t="s">
        <v>160</v>
      </c>
      <c r="IN2" s="43" t="s">
        <v>161</v>
      </c>
      <c r="IO2" s="43" t="s">
        <v>162</v>
      </c>
      <c r="IP2" s="43" t="s">
        <v>163</v>
      </c>
      <c r="IQ2" s="43" t="s">
        <v>5</v>
      </c>
      <c r="IR2" s="43" t="s">
        <v>18</v>
      </c>
      <c r="IS2" s="43" t="s">
        <v>21</v>
      </c>
      <c r="IT2" s="43" t="s">
        <v>28</v>
      </c>
      <c r="IU2" s="43" t="s">
        <v>31</v>
      </c>
      <c r="IV2" s="43" t="s">
        <v>39</v>
      </c>
      <c r="IW2" s="43" t="s">
        <v>42</v>
      </c>
      <c r="IX2" s="43" t="s">
        <v>45</v>
      </c>
      <c r="IY2" s="43" t="s">
        <v>49</v>
      </c>
      <c r="IZ2" s="43" t="s">
        <v>51</v>
      </c>
      <c r="JA2" s="43" t="s">
        <v>53</v>
      </c>
      <c r="JB2" s="43" t="s">
        <v>55</v>
      </c>
      <c r="JC2" s="43" t="s">
        <v>57</v>
      </c>
      <c r="JD2" s="43" t="s">
        <v>59</v>
      </c>
      <c r="JE2" s="43" t="s">
        <v>61</v>
      </c>
      <c r="JF2" s="43" t="s">
        <v>63</v>
      </c>
      <c r="JG2" s="43" t="s">
        <v>65</v>
      </c>
      <c r="JH2" s="43" t="s">
        <v>67</v>
      </c>
      <c r="JI2" s="43" t="s">
        <v>68</v>
      </c>
      <c r="JJ2" s="43" t="s">
        <v>69</v>
      </c>
      <c r="JK2" s="43" t="s">
        <v>71</v>
      </c>
      <c r="JL2" s="43" t="s">
        <v>72</v>
      </c>
      <c r="JM2" s="43" t="s">
        <v>73</v>
      </c>
      <c r="JN2" s="43" t="s">
        <v>74</v>
      </c>
      <c r="JO2" s="43" t="s">
        <v>75</v>
      </c>
      <c r="JP2" s="43" t="s">
        <v>76</v>
      </c>
      <c r="JQ2" s="43" t="s">
        <v>77</v>
      </c>
      <c r="JR2" s="43" t="s">
        <v>70</v>
      </c>
      <c r="JS2" s="43" t="s">
        <v>79</v>
      </c>
      <c r="JT2" s="43" t="s">
        <v>80</v>
      </c>
      <c r="JU2" s="43" t="s">
        <v>81</v>
      </c>
      <c r="JV2" s="43" t="s">
        <v>82</v>
      </c>
      <c r="JW2" s="43" t="s">
        <v>83</v>
      </c>
      <c r="JX2" s="43" t="s">
        <v>88</v>
      </c>
      <c r="JY2" s="43" t="s">
        <v>89</v>
      </c>
      <c r="JZ2" s="43" t="s">
        <v>90</v>
      </c>
      <c r="KA2" s="43" t="s">
        <v>91</v>
      </c>
      <c r="KB2" s="43" t="s">
        <v>92</v>
      </c>
      <c r="KC2" s="43" t="s">
        <v>96</v>
      </c>
      <c r="KD2" s="43" t="s">
        <v>99</v>
      </c>
      <c r="KE2" s="43" t="s">
        <v>100</v>
      </c>
      <c r="KF2" s="43" t="s">
        <v>101</v>
      </c>
      <c r="KG2" s="43" t="s">
        <v>103</v>
      </c>
      <c r="KH2" s="43" t="s">
        <v>105</v>
      </c>
      <c r="KI2" s="43" t="s">
        <v>109</v>
      </c>
      <c r="KJ2" s="43" t="s">
        <v>110</v>
      </c>
      <c r="KK2" s="43" t="s">
        <v>111</v>
      </c>
      <c r="KL2" s="43" t="s">
        <v>112</v>
      </c>
      <c r="KM2" s="43" t="s">
        <v>113</v>
      </c>
      <c r="KN2" s="43" t="s">
        <v>116</v>
      </c>
      <c r="KO2" s="43" t="s">
        <v>118</v>
      </c>
      <c r="KP2" s="43" t="s">
        <v>119</v>
      </c>
      <c r="KQ2" s="43" t="s">
        <v>120</v>
      </c>
      <c r="KR2" s="43" t="s">
        <v>121</v>
      </c>
      <c r="KS2" s="43" t="s">
        <v>122</v>
      </c>
      <c r="KT2" s="43" t="s">
        <v>78</v>
      </c>
      <c r="KU2" s="43" t="s">
        <v>102</v>
      </c>
      <c r="KV2" s="43" t="s">
        <v>123</v>
      </c>
      <c r="KW2" s="43" t="s">
        <v>127</v>
      </c>
      <c r="KX2" s="43" t="s">
        <v>129</v>
      </c>
      <c r="KY2" s="43" t="s">
        <v>133</v>
      </c>
      <c r="KZ2" s="43" t="s">
        <v>134</v>
      </c>
      <c r="LA2" s="43" t="s">
        <v>135</v>
      </c>
      <c r="LB2" s="43" t="s">
        <v>136</v>
      </c>
      <c r="LC2" s="43" t="s">
        <v>137</v>
      </c>
      <c r="LD2" s="43" t="s">
        <v>140</v>
      </c>
      <c r="LE2" s="43" t="s">
        <v>141</v>
      </c>
      <c r="LF2" s="43" t="s">
        <v>142</v>
      </c>
      <c r="LG2" s="43" t="s">
        <v>143</v>
      </c>
      <c r="LH2" s="43" t="s">
        <v>144</v>
      </c>
      <c r="LI2" s="43" t="s">
        <v>145</v>
      </c>
      <c r="LJ2" s="43" t="s">
        <v>146</v>
      </c>
      <c r="LK2" s="43" t="s">
        <v>149</v>
      </c>
      <c r="LL2" s="43" t="s">
        <v>151</v>
      </c>
      <c r="LM2" s="43" t="s">
        <v>152</v>
      </c>
      <c r="LN2" s="43" t="s">
        <v>153</v>
      </c>
      <c r="LO2" s="43" t="s">
        <v>257</v>
      </c>
      <c r="LP2" s="43" t="s">
        <v>155</v>
      </c>
      <c r="LQ2" s="43" t="s">
        <v>159</v>
      </c>
      <c r="LR2" s="43" t="s">
        <v>160</v>
      </c>
      <c r="LS2" s="43" t="s">
        <v>161</v>
      </c>
      <c r="LT2" s="43" t="s">
        <v>162</v>
      </c>
      <c r="LU2" s="43" t="s">
        <v>163</v>
      </c>
      <c r="LV2" s="43" t="s">
        <v>5</v>
      </c>
      <c r="LW2" s="43" t="s">
        <v>18</v>
      </c>
      <c r="LX2" s="43" t="s">
        <v>21</v>
      </c>
      <c r="LY2" s="43" t="s">
        <v>25</v>
      </c>
      <c r="LZ2" s="43" t="s">
        <v>31</v>
      </c>
      <c r="MA2" s="43" t="s">
        <v>39</v>
      </c>
      <c r="MB2" s="43" t="s">
        <v>42</v>
      </c>
      <c r="MC2" s="43" t="s">
        <v>45</v>
      </c>
      <c r="MD2" s="43" t="s">
        <v>49</v>
      </c>
      <c r="ME2" s="43" t="s">
        <v>51</v>
      </c>
      <c r="MF2" s="43" t="s">
        <v>53</v>
      </c>
      <c r="MG2" s="43" t="s">
        <v>55</v>
      </c>
      <c r="MH2" s="43" t="s">
        <v>57</v>
      </c>
      <c r="MI2" s="43" t="s">
        <v>59</v>
      </c>
      <c r="MJ2" s="43" t="s">
        <v>61</v>
      </c>
      <c r="MK2" s="43" t="s">
        <v>63</v>
      </c>
      <c r="ML2" s="43" t="s">
        <v>65</v>
      </c>
      <c r="MM2" s="43" t="s">
        <v>67</v>
      </c>
      <c r="MN2" s="43" t="s">
        <v>68</v>
      </c>
      <c r="MO2" s="43" t="s">
        <v>69</v>
      </c>
      <c r="MP2" s="43" t="s">
        <v>71</v>
      </c>
      <c r="MQ2" s="43" t="s">
        <v>72</v>
      </c>
      <c r="MR2" s="43" t="s">
        <v>73</v>
      </c>
      <c r="MS2" s="43" t="s">
        <v>74</v>
      </c>
      <c r="MT2" s="43" t="s">
        <v>75</v>
      </c>
      <c r="MU2" s="43" t="s">
        <v>76</v>
      </c>
      <c r="MV2" s="43" t="s">
        <v>77</v>
      </c>
      <c r="MW2" s="43" t="s">
        <v>70</v>
      </c>
      <c r="MX2" s="43" t="s">
        <v>79</v>
      </c>
      <c r="MY2" s="43" t="s">
        <v>80</v>
      </c>
      <c r="MZ2" s="43" t="s">
        <v>81</v>
      </c>
      <c r="NA2" s="43" t="s">
        <v>82</v>
      </c>
      <c r="NB2" s="43" t="s">
        <v>83</v>
      </c>
      <c r="NC2" s="43" t="s">
        <v>88</v>
      </c>
      <c r="ND2" s="43" t="s">
        <v>89</v>
      </c>
      <c r="NE2" s="43" t="s">
        <v>90</v>
      </c>
      <c r="NF2" s="43" t="s">
        <v>91</v>
      </c>
      <c r="NG2" s="43" t="s">
        <v>92</v>
      </c>
      <c r="NH2" s="43" t="s">
        <v>96</v>
      </c>
      <c r="NI2" s="43" t="s">
        <v>99</v>
      </c>
      <c r="NJ2" s="43" t="s">
        <v>100</v>
      </c>
      <c r="NK2" s="43" t="s">
        <v>101</v>
      </c>
      <c r="NL2" s="43" t="s">
        <v>103</v>
      </c>
      <c r="NM2" s="43" t="s">
        <v>105</v>
      </c>
      <c r="NN2" s="43" t="s">
        <v>109</v>
      </c>
      <c r="NO2" s="43" t="s">
        <v>110</v>
      </c>
      <c r="NP2" s="43" t="s">
        <v>111</v>
      </c>
      <c r="NQ2" s="43" t="s">
        <v>112</v>
      </c>
      <c r="NR2" s="43" t="s">
        <v>113</v>
      </c>
      <c r="NS2" s="43" t="s">
        <v>116</v>
      </c>
      <c r="NT2" s="43" t="s">
        <v>118</v>
      </c>
      <c r="NU2" s="43" t="s">
        <v>119</v>
      </c>
      <c r="NV2" s="43" t="s">
        <v>120</v>
      </c>
      <c r="NW2" s="43" t="s">
        <v>121</v>
      </c>
      <c r="NX2" s="43" t="s">
        <v>122</v>
      </c>
      <c r="NY2" s="43" t="s">
        <v>78</v>
      </c>
      <c r="NZ2" s="43" t="s">
        <v>102</v>
      </c>
      <c r="OA2" s="43" t="s">
        <v>123</v>
      </c>
      <c r="OB2" s="43" t="s">
        <v>127</v>
      </c>
      <c r="OC2" s="43" t="s">
        <v>129</v>
      </c>
      <c r="OD2" s="43" t="s">
        <v>133</v>
      </c>
      <c r="OE2" s="43" t="s">
        <v>134</v>
      </c>
      <c r="OF2" s="43" t="s">
        <v>135</v>
      </c>
      <c r="OG2" s="43" t="s">
        <v>136</v>
      </c>
      <c r="OH2" s="43" t="s">
        <v>137</v>
      </c>
      <c r="OI2" s="43" t="s">
        <v>140</v>
      </c>
      <c r="OJ2" s="43" t="s">
        <v>141</v>
      </c>
      <c r="OK2" s="43" t="s">
        <v>142</v>
      </c>
      <c r="OL2" s="43" t="s">
        <v>143</v>
      </c>
      <c r="OM2" s="43" t="s">
        <v>144</v>
      </c>
      <c r="ON2" s="43" t="s">
        <v>145</v>
      </c>
      <c r="OO2" s="43" t="s">
        <v>146</v>
      </c>
      <c r="OP2" s="43" t="s">
        <v>149</v>
      </c>
      <c r="OQ2" s="43" t="s">
        <v>151</v>
      </c>
      <c r="OR2" s="43" t="s">
        <v>152</v>
      </c>
      <c r="OS2" s="43" t="s">
        <v>153</v>
      </c>
      <c r="OT2" s="43" t="s">
        <v>257</v>
      </c>
      <c r="OU2" s="43" t="s">
        <v>155</v>
      </c>
      <c r="OV2" s="43" t="s">
        <v>159</v>
      </c>
      <c r="OW2" s="43" t="s">
        <v>160</v>
      </c>
      <c r="OX2" s="43" t="s">
        <v>161</v>
      </c>
      <c r="OY2" s="43" t="s">
        <v>162</v>
      </c>
      <c r="OZ2" s="43" t="s">
        <v>163</v>
      </c>
      <c r="PA2" s="43" t="s">
        <v>5</v>
      </c>
      <c r="PB2" s="43" t="s">
        <v>18</v>
      </c>
      <c r="PC2" s="43" t="s">
        <v>21</v>
      </c>
      <c r="PD2" s="43" t="s">
        <v>25</v>
      </c>
      <c r="PE2" s="43" t="s">
        <v>28</v>
      </c>
      <c r="PF2" s="43" t="s">
        <v>39</v>
      </c>
      <c r="PG2" s="43" t="s">
        <v>42</v>
      </c>
      <c r="PH2" s="43" t="s">
        <v>45</v>
      </c>
      <c r="PI2" s="43" t="s">
        <v>49</v>
      </c>
      <c r="PJ2" s="43" t="s">
        <v>51</v>
      </c>
      <c r="PK2" s="43" t="s">
        <v>53</v>
      </c>
      <c r="PL2" s="43" t="s">
        <v>55</v>
      </c>
      <c r="PM2" s="43" t="s">
        <v>57</v>
      </c>
      <c r="PN2" s="43" t="s">
        <v>59</v>
      </c>
      <c r="PO2" s="43" t="s">
        <v>61</v>
      </c>
      <c r="PP2" s="43" t="s">
        <v>63</v>
      </c>
      <c r="PQ2" s="43" t="s">
        <v>65</v>
      </c>
      <c r="PR2" s="43" t="s">
        <v>67</v>
      </c>
      <c r="PS2" s="43" t="s">
        <v>68</v>
      </c>
      <c r="PT2" s="43" t="s">
        <v>69</v>
      </c>
      <c r="PU2" s="43" t="s">
        <v>71</v>
      </c>
      <c r="PV2" s="43" t="s">
        <v>72</v>
      </c>
      <c r="PW2" s="43" t="s">
        <v>73</v>
      </c>
      <c r="PX2" s="43" t="s">
        <v>74</v>
      </c>
      <c r="PY2" s="43" t="s">
        <v>75</v>
      </c>
      <c r="PZ2" s="43" t="s">
        <v>76</v>
      </c>
      <c r="QA2" s="43" t="s">
        <v>77</v>
      </c>
      <c r="QB2" s="43" t="s">
        <v>70</v>
      </c>
      <c r="QC2" s="43" t="s">
        <v>79</v>
      </c>
      <c r="QD2" s="43" t="s">
        <v>80</v>
      </c>
      <c r="QE2" s="43" t="s">
        <v>81</v>
      </c>
      <c r="QF2" s="43" t="s">
        <v>82</v>
      </c>
      <c r="QG2" s="43" t="s">
        <v>83</v>
      </c>
      <c r="QH2" s="43" t="s">
        <v>88</v>
      </c>
      <c r="QI2" s="43" t="s">
        <v>89</v>
      </c>
      <c r="QJ2" s="43" t="s">
        <v>90</v>
      </c>
      <c r="QK2" s="43" t="s">
        <v>91</v>
      </c>
      <c r="QL2" s="43" t="s">
        <v>92</v>
      </c>
      <c r="QM2" s="43" t="s">
        <v>96</v>
      </c>
      <c r="QN2" s="43" t="s">
        <v>99</v>
      </c>
      <c r="QO2" s="43" t="s">
        <v>100</v>
      </c>
      <c r="QP2" s="43" t="s">
        <v>101</v>
      </c>
      <c r="QQ2" s="43" t="s">
        <v>103</v>
      </c>
      <c r="QR2" s="43" t="s">
        <v>105</v>
      </c>
      <c r="QS2" s="43" t="s">
        <v>109</v>
      </c>
      <c r="QT2" s="43" t="s">
        <v>110</v>
      </c>
      <c r="QU2" s="43" t="s">
        <v>111</v>
      </c>
      <c r="QV2" s="43" t="s">
        <v>112</v>
      </c>
      <c r="QW2" s="43" t="s">
        <v>113</v>
      </c>
      <c r="QX2" s="43" t="s">
        <v>116</v>
      </c>
      <c r="QY2" s="43" t="s">
        <v>118</v>
      </c>
      <c r="QZ2" s="43" t="s">
        <v>119</v>
      </c>
      <c r="RA2" s="43" t="s">
        <v>120</v>
      </c>
      <c r="RB2" s="43" t="s">
        <v>121</v>
      </c>
      <c r="RC2" s="43" t="s">
        <v>122</v>
      </c>
      <c r="RD2" s="43" t="s">
        <v>78</v>
      </c>
      <c r="RE2" s="43" t="s">
        <v>102</v>
      </c>
      <c r="RF2" s="43" t="s">
        <v>123</v>
      </c>
      <c r="RG2" s="43" t="s">
        <v>127</v>
      </c>
      <c r="RH2" s="43" t="s">
        <v>129</v>
      </c>
      <c r="RI2" s="43" t="s">
        <v>133</v>
      </c>
      <c r="RJ2" s="43" t="s">
        <v>134</v>
      </c>
      <c r="RK2" s="43" t="s">
        <v>135</v>
      </c>
      <c r="RL2" s="43" t="s">
        <v>136</v>
      </c>
      <c r="RM2" s="43" t="s">
        <v>137</v>
      </c>
      <c r="RN2" s="43" t="s">
        <v>140</v>
      </c>
      <c r="RO2" s="43" t="s">
        <v>141</v>
      </c>
      <c r="RP2" s="43" t="s">
        <v>142</v>
      </c>
      <c r="RQ2" s="43" t="s">
        <v>143</v>
      </c>
      <c r="RR2" s="43" t="s">
        <v>144</v>
      </c>
      <c r="RS2" s="43" t="s">
        <v>145</v>
      </c>
      <c r="RT2" s="43" t="s">
        <v>146</v>
      </c>
      <c r="RU2" s="43" t="s">
        <v>149</v>
      </c>
      <c r="RV2" s="43" t="s">
        <v>151</v>
      </c>
      <c r="RW2" s="43" t="s">
        <v>152</v>
      </c>
      <c r="RX2" s="43" t="s">
        <v>153</v>
      </c>
      <c r="RY2" s="43" t="s">
        <v>257</v>
      </c>
      <c r="RZ2" s="43" t="s">
        <v>155</v>
      </c>
      <c r="SA2" s="43" t="s">
        <v>159</v>
      </c>
      <c r="SB2" s="43" t="s">
        <v>160</v>
      </c>
      <c r="SC2" s="43" t="s">
        <v>161</v>
      </c>
      <c r="SD2" s="43" t="s">
        <v>162</v>
      </c>
      <c r="SE2" s="43" t="s">
        <v>163</v>
      </c>
      <c r="SF2" s="43" t="s">
        <v>5</v>
      </c>
      <c r="SG2" s="43" t="s">
        <v>18</v>
      </c>
      <c r="SH2" s="43" t="s">
        <v>21</v>
      </c>
      <c r="SI2" s="43" t="s">
        <v>25</v>
      </c>
      <c r="SJ2" s="43" t="s">
        <v>28</v>
      </c>
      <c r="SK2" s="43" t="s">
        <v>31</v>
      </c>
      <c r="SL2" s="43" t="s">
        <v>42</v>
      </c>
      <c r="SM2" s="43" t="s">
        <v>45</v>
      </c>
      <c r="SN2" s="43" t="s">
        <v>49</v>
      </c>
      <c r="SO2" s="43" t="s">
        <v>51</v>
      </c>
      <c r="SP2" s="43" t="s">
        <v>53</v>
      </c>
      <c r="SQ2" s="43" t="s">
        <v>55</v>
      </c>
      <c r="SR2" s="43" t="s">
        <v>57</v>
      </c>
      <c r="SS2" s="43" t="s">
        <v>59</v>
      </c>
      <c r="ST2" s="43" t="s">
        <v>61</v>
      </c>
      <c r="SU2" s="43" t="s">
        <v>63</v>
      </c>
      <c r="SV2" s="43" t="s">
        <v>65</v>
      </c>
      <c r="SW2" s="43" t="s">
        <v>67</v>
      </c>
      <c r="SX2" s="43" t="s">
        <v>68</v>
      </c>
      <c r="SY2" s="43" t="s">
        <v>69</v>
      </c>
      <c r="SZ2" s="43" t="s">
        <v>71</v>
      </c>
      <c r="TA2" s="43" t="s">
        <v>72</v>
      </c>
      <c r="TB2" s="43" t="s">
        <v>73</v>
      </c>
      <c r="TC2" s="43" t="s">
        <v>74</v>
      </c>
      <c r="TD2" s="43" t="s">
        <v>75</v>
      </c>
      <c r="TE2" s="43" t="s">
        <v>76</v>
      </c>
      <c r="TF2" s="43" t="s">
        <v>77</v>
      </c>
      <c r="TG2" s="43" t="s">
        <v>70</v>
      </c>
      <c r="TH2" s="43" t="s">
        <v>79</v>
      </c>
      <c r="TI2" s="43" t="s">
        <v>80</v>
      </c>
      <c r="TJ2" s="43" t="s">
        <v>81</v>
      </c>
      <c r="TK2" s="43" t="s">
        <v>82</v>
      </c>
      <c r="TL2" s="43" t="s">
        <v>83</v>
      </c>
      <c r="TM2" s="43" t="s">
        <v>88</v>
      </c>
      <c r="TN2" s="43" t="s">
        <v>89</v>
      </c>
      <c r="TO2" s="43" t="s">
        <v>90</v>
      </c>
      <c r="TP2" s="43" t="s">
        <v>91</v>
      </c>
      <c r="TQ2" s="43" t="s">
        <v>92</v>
      </c>
      <c r="TR2" s="43" t="s">
        <v>96</v>
      </c>
      <c r="TS2" s="43" t="s">
        <v>99</v>
      </c>
      <c r="TT2" s="43" t="s">
        <v>100</v>
      </c>
      <c r="TU2" s="43" t="s">
        <v>101</v>
      </c>
      <c r="TV2" s="43" t="s">
        <v>103</v>
      </c>
      <c r="TW2" s="43" t="s">
        <v>105</v>
      </c>
      <c r="TX2" s="43" t="s">
        <v>109</v>
      </c>
      <c r="TY2" s="43" t="s">
        <v>110</v>
      </c>
      <c r="TZ2" s="43" t="s">
        <v>111</v>
      </c>
      <c r="UA2" s="43" t="s">
        <v>112</v>
      </c>
      <c r="UB2" s="43" t="s">
        <v>113</v>
      </c>
      <c r="UC2" s="43" t="s">
        <v>116</v>
      </c>
      <c r="UD2" s="43" t="s">
        <v>118</v>
      </c>
      <c r="UE2" s="43" t="s">
        <v>119</v>
      </c>
      <c r="UF2" s="43" t="s">
        <v>120</v>
      </c>
      <c r="UG2" s="43" t="s">
        <v>121</v>
      </c>
      <c r="UH2" s="43" t="s">
        <v>122</v>
      </c>
      <c r="UI2" s="43" t="s">
        <v>78</v>
      </c>
      <c r="UJ2" s="43" t="s">
        <v>102</v>
      </c>
      <c r="UK2" s="43" t="s">
        <v>123</v>
      </c>
      <c r="UL2" s="43" t="s">
        <v>127</v>
      </c>
      <c r="UM2" s="43" t="s">
        <v>129</v>
      </c>
      <c r="UN2" s="43" t="s">
        <v>133</v>
      </c>
      <c r="UO2" s="43" t="s">
        <v>134</v>
      </c>
      <c r="UP2" s="43" t="s">
        <v>135</v>
      </c>
      <c r="UQ2" s="43" t="s">
        <v>136</v>
      </c>
      <c r="UR2" s="43" t="s">
        <v>137</v>
      </c>
      <c r="US2" s="43" t="s">
        <v>140</v>
      </c>
      <c r="UT2" s="43" t="s">
        <v>141</v>
      </c>
      <c r="UU2" s="43" t="s">
        <v>142</v>
      </c>
      <c r="UV2" s="43" t="s">
        <v>143</v>
      </c>
      <c r="UW2" s="43" t="s">
        <v>144</v>
      </c>
      <c r="UX2" s="43" t="s">
        <v>145</v>
      </c>
      <c r="UY2" s="43" t="s">
        <v>146</v>
      </c>
      <c r="UZ2" s="43" t="s">
        <v>149</v>
      </c>
      <c r="VA2" s="43" t="s">
        <v>151</v>
      </c>
      <c r="VB2" s="43" t="s">
        <v>152</v>
      </c>
      <c r="VC2" s="43" t="s">
        <v>153</v>
      </c>
      <c r="VD2" s="43" t="s">
        <v>257</v>
      </c>
      <c r="VE2" s="43" t="s">
        <v>155</v>
      </c>
      <c r="VF2" s="43" t="s">
        <v>159</v>
      </c>
      <c r="VG2" s="43" t="s">
        <v>160</v>
      </c>
      <c r="VH2" s="43" t="s">
        <v>161</v>
      </c>
      <c r="VI2" s="43" t="s">
        <v>162</v>
      </c>
      <c r="VJ2" s="43" t="s">
        <v>163</v>
      </c>
      <c r="VK2" s="43" t="s">
        <v>5</v>
      </c>
      <c r="VL2" s="43" t="s">
        <v>18</v>
      </c>
      <c r="VM2" s="43" t="s">
        <v>21</v>
      </c>
      <c r="VN2" s="43" t="s">
        <v>25</v>
      </c>
      <c r="VO2" s="43" t="s">
        <v>28</v>
      </c>
      <c r="VP2" s="43" t="s">
        <v>31</v>
      </c>
      <c r="VQ2" s="43" t="s">
        <v>39</v>
      </c>
      <c r="VR2" s="43" t="s">
        <v>45</v>
      </c>
      <c r="VS2" s="43" t="s">
        <v>49</v>
      </c>
      <c r="VT2" s="43" t="s">
        <v>51</v>
      </c>
      <c r="VU2" s="43" t="s">
        <v>53</v>
      </c>
      <c r="VV2" s="43" t="s">
        <v>55</v>
      </c>
      <c r="VW2" s="43" t="s">
        <v>57</v>
      </c>
      <c r="VX2" s="43" t="s">
        <v>59</v>
      </c>
      <c r="VY2" s="43" t="s">
        <v>61</v>
      </c>
      <c r="VZ2" s="43" t="s">
        <v>63</v>
      </c>
      <c r="WA2" s="43" t="s">
        <v>65</v>
      </c>
      <c r="WB2" s="43" t="s">
        <v>67</v>
      </c>
      <c r="WC2" s="43" t="s">
        <v>68</v>
      </c>
      <c r="WD2" s="43" t="s">
        <v>69</v>
      </c>
      <c r="WE2" s="43" t="s">
        <v>71</v>
      </c>
      <c r="WF2" s="43" t="s">
        <v>72</v>
      </c>
      <c r="WG2" s="43" t="s">
        <v>73</v>
      </c>
      <c r="WH2" s="43" t="s">
        <v>74</v>
      </c>
      <c r="WI2" s="43" t="s">
        <v>75</v>
      </c>
      <c r="WJ2" s="43" t="s">
        <v>76</v>
      </c>
      <c r="WK2" s="43" t="s">
        <v>77</v>
      </c>
      <c r="WL2" s="43" t="s">
        <v>70</v>
      </c>
      <c r="WM2" s="43" t="s">
        <v>79</v>
      </c>
      <c r="WN2" s="43" t="s">
        <v>80</v>
      </c>
      <c r="WO2" s="43" t="s">
        <v>81</v>
      </c>
      <c r="WP2" s="43" t="s">
        <v>82</v>
      </c>
      <c r="WQ2" s="43" t="s">
        <v>83</v>
      </c>
      <c r="WR2" s="43" t="s">
        <v>88</v>
      </c>
      <c r="WS2" s="43" t="s">
        <v>89</v>
      </c>
      <c r="WT2" s="43" t="s">
        <v>90</v>
      </c>
      <c r="WU2" s="43" t="s">
        <v>91</v>
      </c>
      <c r="WV2" s="43" t="s">
        <v>92</v>
      </c>
      <c r="WW2" s="43" t="s">
        <v>96</v>
      </c>
      <c r="WX2" s="43" t="s">
        <v>99</v>
      </c>
      <c r="WY2" s="43" t="s">
        <v>100</v>
      </c>
      <c r="WZ2" s="43" t="s">
        <v>101</v>
      </c>
      <c r="XA2" s="43" t="s">
        <v>103</v>
      </c>
      <c r="XB2" s="43" t="s">
        <v>105</v>
      </c>
      <c r="XC2" s="43" t="s">
        <v>109</v>
      </c>
      <c r="XD2" s="43" t="s">
        <v>110</v>
      </c>
      <c r="XE2" s="43" t="s">
        <v>111</v>
      </c>
      <c r="XF2" s="43" t="s">
        <v>112</v>
      </c>
      <c r="XG2" s="43" t="s">
        <v>113</v>
      </c>
      <c r="XH2" s="43" t="s">
        <v>116</v>
      </c>
      <c r="XI2" s="43" t="s">
        <v>118</v>
      </c>
      <c r="XJ2" s="43" t="s">
        <v>119</v>
      </c>
      <c r="XK2" s="43" t="s">
        <v>120</v>
      </c>
      <c r="XL2" s="43" t="s">
        <v>121</v>
      </c>
      <c r="XM2" s="43" t="s">
        <v>122</v>
      </c>
      <c r="XN2" s="43" t="s">
        <v>78</v>
      </c>
      <c r="XO2" s="43" t="s">
        <v>102</v>
      </c>
      <c r="XP2" s="43" t="s">
        <v>123</v>
      </c>
      <c r="XQ2" s="43" t="s">
        <v>127</v>
      </c>
      <c r="XR2" s="43" t="s">
        <v>129</v>
      </c>
      <c r="XS2" s="43" t="s">
        <v>133</v>
      </c>
      <c r="XT2" s="43" t="s">
        <v>134</v>
      </c>
      <c r="XU2" s="43" t="s">
        <v>135</v>
      </c>
      <c r="XV2" s="43" t="s">
        <v>136</v>
      </c>
      <c r="XW2" s="43" t="s">
        <v>137</v>
      </c>
      <c r="XX2" s="43" t="s">
        <v>140</v>
      </c>
      <c r="XY2" s="43" t="s">
        <v>141</v>
      </c>
      <c r="XZ2" s="43" t="s">
        <v>142</v>
      </c>
      <c r="YA2" s="43" t="s">
        <v>143</v>
      </c>
      <c r="YB2" s="43" t="s">
        <v>144</v>
      </c>
      <c r="YC2" s="43" t="s">
        <v>145</v>
      </c>
      <c r="YD2" s="43" t="s">
        <v>146</v>
      </c>
      <c r="YE2" s="43" t="s">
        <v>149</v>
      </c>
      <c r="YF2" s="43" t="s">
        <v>151</v>
      </c>
      <c r="YG2" s="43" t="s">
        <v>152</v>
      </c>
      <c r="YH2" s="43" t="s">
        <v>153</v>
      </c>
      <c r="YI2" s="43" t="s">
        <v>257</v>
      </c>
      <c r="YJ2" s="43" t="s">
        <v>155</v>
      </c>
      <c r="YK2" s="43" t="s">
        <v>159</v>
      </c>
      <c r="YL2" s="43" t="s">
        <v>160</v>
      </c>
      <c r="YM2" s="43" t="s">
        <v>161</v>
      </c>
      <c r="YN2" s="43" t="s">
        <v>162</v>
      </c>
      <c r="YO2" s="43" t="s">
        <v>163</v>
      </c>
      <c r="YP2" s="43" t="s">
        <v>5</v>
      </c>
      <c r="YQ2" s="43" t="s">
        <v>18</v>
      </c>
      <c r="YR2" s="43" t="s">
        <v>21</v>
      </c>
      <c r="YS2" s="43" t="s">
        <v>25</v>
      </c>
      <c r="YT2" s="43" t="s">
        <v>28</v>
      </c>
      <c r="YU2" s="43" t="s">
        <v>31</v>
      </c>
      <c r="YV2" s="43" t="s">
        <v>39</v>
      </c>
      <c r="YW2" s="43" t="s">
        <v>42</v>
      </c>
      <c r="YX2" s="43" t="s">
        <v>49</v>
      </c>
      <c r="YY2" s="43" t="s">
        <v>51</v>
      </c>
      <c r="YZ2" s="43" t="s">
        <v>53</v>
      </c>
      <c r="ZA2" s="43" t="s">
        <v>55</v>
      </c>
      <c r="ZB2" s="43" t="s">
        <v>57</v>
      </c>
      <c r="ZC2" s="43" t="s">
        <v>59</v>
      </c>
      <c r="ZD2" s="43" t="s">
        <v>61</v>
      </c>
      <c r="ZE2" s="43" t="s">
        <v>63</v>
      </c>
      <c r="ZF2" s="43" t="s">
        <v>65</v>
      </c>
      <c r="ZG2" s="43" t="s">
        <v>67</v>
      </c>
      <c r="ZH2" s="43" t="s">
        <v>68</v>
      </c>
      <c r="ZI2" s="43" t="s">
        <v>69</v>
      </c>
      <c r="ZJ2" s="43" t="s">
        <v>71</v>
      </c>
      <c r="ZK2" s="43" t="s">
        <v>72</v>
      </c>
      <c r="ZL2" s="43" t="s">
        <v>73</v>
      </c>
      <c r="ZM2" s="43" t="s">
        <v>74</v>
      </c>
      <c r="ZN2" s="43" t="s">
        <v>75</v>
      </c>
      <c r="ZO2" s="43" t="s">
        <v>76</v>
      </c>
      <c r="ZP2" s="43" t="s">
        <v>77</v>
      </c>
      <c r="ZQ2" s="43" t="s">
        <v>70</v>
      </c>
      <c r="ZR2" s="43" t="s">
        <v>79</v>
      </c>
      <c r="ZS2" s="43" t="s">
        <v>80</v>
      </c>
      <c r="ZT2" s="43" t="s">
        <v>81</v>
      </c>
      <c r="ZU2" s="43" t="s">
        <v>82</v>
      </c>
      <c r="ZV2" s="43" t="s">
        <v>83</v>
      </c>
      <c r="ZW2" s="43" t="s">
        <v>88</v>
      </c>
      <c r="ZX2" s="43" t="s">
        <v>89</v>
      </c>
      <c r="ZY2" s="43" t="s">
        <v>90</v>
      </c>
      <c r="ZZ2" s="43" t="s">
        <v>91</v>
      </c>
      <c r="AAA2" s="43" t="s">
        <v>92</v>
      </c>
      <c r="AAB2" s="43" t="s">
        <v>96</v>
      </c>
      <c r="AAC2" s="43" t="s">
        <v>99</v>
      </c>
      <c r="AAD2" s="43" t="s">
        <v>100</v>
      </c>
      <c r="AAE2" s="43" t="s">
        <v>101</v>
      </c>
      <c r="AAF2" s="43" t="s">
        <v>103</v>
      </c>
      <c r="AAG2" s="43" t="s">
        <v>105</v>
      </c>
      <c r="AAH2" s="43" t="s">
        <v>109</v>
      </c>
      <c r="AAI2" s="43" t="s">
        <v>110</v>
      </c>
      <c r="AAJ2" s="43" t="s">
        <v>111</v>
      </c>
      <c r="AAK2" s="43" t="s">
        <v>112</v>
      </c>
      <c r="AAL2" s="43" t="s">
        <v>113</v>
      </c>
      <c r="AAM2" s="43" t="s">
        <v>116</v>
      </c>
      <c r="AAN2" s="43" t="s">
        <v>118</v>
      </c>
      <c r="AAO2" s="43" t="s">
        <v>119</v>
      </c>
      <c r="AAP2" s="43" t="s">
        <v>120</v>
      </c>
      <c r="AAQ2" s="43" t="s">
        <v>121</v>
      </c>
      <c r="AAR2" s="43" t="s">
        <v>122</v>
      </c>
      <c r="AAS2" s="43" t="s">
        <v>78</v>
      </c>
      <c r="AAT2" s="43" t="s">
        <v>102</v>
      </c>
      <c r="AAU2" s="43" t="s">
        <v>123</v>
      </c>
      <c r="AAV2" s="43" t="s">
        <v>127</v>
      </c>
      <c r="AAW2" s="43" t="s">
        <v>129</v>
      </c>
      <c r="AAX2" s="43" t="s">
        <v>133</v>
      </c>
      <c r="AAY2" s="43" t="s">
        <v>134</v>
      </c>
      <c r="AAZ2" s="43" t="s">
        <v>135</v>
      </c>
      <c r="ABA2" s="43" t="s">
        <v>136</v>
      </c>
      <c r="ABB2" s="43" t="s">
        <v>137</v>
      </c>
      <c r="ABC2" s="43" t="s">
        <v>140</v>
      </c>
      <c r="ABD2" s="43" t="s">
        <v>141</v>
      </c>
      <c r="ABE2" s="43" t="s">
        <v>142</v>
      </c>
      <c r="ABF2" s="43" t="s">
        <v>143</v>
      </c>
      <c r="ABG2" s="43" t="s">
        <v>144</v>
      </c>
      <c r="ABH2" s="43" t="s">
        <v>145</v>
      </c>
      <c r="ABI2" s="43" t="s">
        <v>146</v>
      </c>
      <c r="ABJ2" s="43" t="s">
        <v>149</v>
      </c>
      <c r="ABK2" s="43" t="s">
        <v>151</v>
      </c>
      <c r="ABL2" s="43" t="s">
        <v>152</v>
      </c>
      <c r="ABM2" s="43" t="s">
        <v>153</v>
      </c>
      <c r="ABN2" s="43" t="s">
        <v>257</v>
      </c>
      <c r="ABO2" s="43" t="s">
        <v>155</v>
      </c>
      <c r="ABP2" s="43" t="s">
        <v>159</v>
      </c>
      <c r="ABQ2" s="43" t="s">
        <v>160</v>
      </c>
      <c r="ABR2" s="43" t="s">
        <v>161</v>
      </c>
      <c r="ABS2" s="43" t="s">
        <v>162</v>
      </c>
      <c r="ABT2" s="43" t="s">
        <v>163</v>
      </c>
      <c r="ABU2" s="43" t="s">
        <v>5</v>
      </c>
      <c r="ABV2" s="43" t="s">
        <v>18</v>
      </c>
      <c r="ABW2" s="43" t="s">
        <v>21</v>
      </c>
      <c r="ABX2" s="43" t="s">
        <v>25</v>
      </c>
      <c r="ABY2" s="43" t="s">
        <v>28</v>
      </c>
      <c r="ABZ2" s="43" t="s">
        <v>31</v>
      </c>
      <c r="ACA2" s="43" t="s">
        <v>39</v>
      </c>
      <c r="ACB2" s="43" t="s">
        <v>42</v>
      </c>
      <c r="ACC2" s="43" t="s">
        <v>45</v>
      </c>
      <c r="ACD2" s="43" t="s">
        <v>51</v>
      </c>
      <c r="ACE2" s="43" t="s">
        <v>53</v>
      </c>
      <c r="ACF2" s="43" t="s">
        <v>55</v>
      </c>
      <c r="ACG2" s="43" t="s">
        <v>57</v>
      </c>
      <c r="ACH2" s="43" t="s">
        <v>59</v>
      </c>
      <c r="ACI2" s="43" t="s">
        <v>61</v>
      </c>
      <c r="ACJ2" s="43" t="s">
        <v>63</v>
      </c>
      <c r="ACK2" s="43" t="s">
        <v>65</v>
      </c>
      <c r="ACL2" s="43" t="s">
        <v>67</v>
      </c>
      <c r="ACM2" s="43" t="s">
        <v>68</v>
      </c>
      <c r="ACN2" s="43" t="s">
        <v>69</v>
      </c>
      <c r="ACO2" s="43" t="s">
        <v>71</v>
      </c>
      <c r="ACP2" s="43" t="s">
        <v>72</v>
      </c>
      <c r="ACQ2" s="43" t="s">
        <v>73</v>
      </c>
      <c r="ACR2" s="43" t="s">
        <v>74</v>
      </c>
      <c r="ACS2" s="43" t="s">
        <v>75</v>
      </c>
      <c r="ACT2" s="43" t="s">
        <v>76</v>
      </c>
      <c r="ACU2" s="43" t="s">
        <v>77</v>
      </c>
      <c r="ACV2" s="43" t="s">
        <v>70</v>
      </c>
      <c r="ACW2" s="43" t="s">
        <v>79</v>
      </c>
      <c r="ACX2" s="43" t="s">
        <v>80</v>
      </c>
      <c r="ACY2" s="43" t="s">
        <v>81</v>
      </c>
      <c r="ACZ2" s="43" t="s">
        <v>82</v>
      </c>
      <c r="ADA2" s="43" t="s">
        <v>83</v>
      </c>
      <c r="ADB2" s="43" t="s">
        <v>88</v>
      </c>
      <c r="ADC2" s="43" t="s">
        <v>89</v>
      </c>
      <c r="ADD2" s="43" t="s">
        <v>90</v>
      </c>
      <c r="ADE2" s="43" t="s">
        <v>91</v>
      </c>
      <c r="ADF2" s="43" t="s">
        <v>92</v>
      </c>
      <c r="ADG2" s="43" t="s">
        <v>96</v>
      </c>
      <c r="ADH2" s="43" t="s">
        <v>99</v>
      </c>
      <c r="ADI2" s="43" t="s">
        <v>100</v>
      </c>
      <c r="ADJ2" s="43" t="s">
        <v>101</v>
      </c>
      <c r="ADK2" s="43" t="s">
        <v>103</v>
      </c>
      <c r="ADL2" s="43" t="s">
        <v>105</v>
      </c>
      <c r="ADM2" s="43" t="s">
        <v>109</v>
      </c>
      <c r="ADN2" s="43" t="s">
        <v>110</v>
      </c>
      <c r="ADO2" s="43" t="s">
        <v>111</v>
      </c>
      <c r="ADP2" s="43" t="s">
        <v>112</v>
      </c>
      <c r="ADQ2" s="43" t="s">
        <v>113</v>
      </c>
      <c r="ADR2" s="43" t="s">
        <v>116</v>
      </c>
      <c r="ADS2" s="43" t="s">
        <v>118</v>
      </c>
      <c r="ADT2" s="43" t="s">
        <v>119</v>
      </c>
      <c r="ADU2" s="43" t="s">
        <v>120</v>
      </c>
      <c r="ADV2" s="43" t="s">
        <v>121</v>
      </c>
      <c r="ADW2" s="43" t="s">
        <v>122</v>
      </c>
      <c r="ADX2" s="43" t="s">
        <v>78</v>
      </c>
      <c r="ADY2" s="43" t="s">
        <v>102</v>
      </c>
      <c r="ADZ2" s="43" t="s">
        <v>123</v>
      </c>
      <c r="AEA2" s="43" t="s">
        <v>127</v>
      </c>
      <c r="AEB2" s="43" t="s">
        <v>129</v>
      </c>
      <c r="AEC2" s="43" t="s">
        <v>133</v>
      </c>
      <c r="AED2" s="43" t="s">
        <v>134</v>
      </c>
      <c r="AEE2" s="43" t="s">
        <v>135</v>
      </c>
      <c r="AEF2" s="43" t="s">
        <v>136</v>
      </c>
      <c r="AEG2" s="43" t="s">
        <v>137</v>
      </c>
      <c r="AEH2" s="43" t="s">
        <v>140</v>
      </c>
      <c r="AEI2" s="43" t="s">
        <v>141</v>
      </c>
      <c r="AEJ2" s="43" t="s">
        <v>142</v>
      </c>
      <c r="AEK2" s="43" t="s">
        <v>143</v>
      </c>
      <c r="AEL2" s="43" t="s">
        <v>144</v>
      </c>
      <c r="AEM2" s="43" t="s">
        <v>145</v>
      </c>
      <c r="AEN2" s="43" t="s">
        <v>146</v>
      </c>
      <c r="AEO2" s="43" t="s">
        <v>149</v>
      </c>
      <c r="AEP2" s="43" t="s">
        <v>151</v>
      </c>
      <c r="AEQ2" s="43" t="s">
        <v>152</v>
      </c>
      <c r="AER2" s="43" t="s">
        <v>153</v>
      </c>
      <c r="AES2" s="43" t="s">
        <v>257</v>
      </c>
      <c r="AET2" s="43" t="s">
        <v>155</v>
      </c>
      <c r="AEU2" s="43" t="s">
        <v>159</v>
      </c>
      <c r="AEV2" s="43" t="s">
        <v>160</v>
      </c>
      <c r="AEW2" s="43" t="s">
        <v>161</v>
      </c>
      <c r="AEX2" s="43" t="s">
        <v>162</v>
      </c>
      <c r="AEY2" s="43" t="s">
        <v>163</v>
      </c>
      <c r="AEZ2" s="43" t="s">
        <v>5</v>
      </c>
      <c r="AFA2" s="43" t="s">
        <v>18</v>
      </c>
      <c r="AFB2" s="43" t="s">
        <v>21</v>
      </c>
      <c r="AFC2" s="43" t="s">
        <v>25</v>
      </c>
      <c r="AFD2" s="43" t="s">
        <v>28</v>
      </c>
      <c r="AFE2" s="43" t="s">
        <v>31</v>
      </c>
      <c r="AFF2" s="43" t="s">
        <v>39</v>
      </c>
      <c r="AFG2" s="43" t="s">
        <v>42</v>
      </c>
      <c r="AFH2" s="43" t="s">
        <v>45</v>
      </c>
      <c r="AFI2" s="43" t="s">
        <v>49</v>
      </c>
      <c r="AFJ2" s="43" t="s">
        <v>53</v>
      </c>
      <c r="AFK2" s="43" t="s">
        <v>55</v>
      </c>
      <c r="AFL2" s="43" t="s">
        <v>57</v>
      </c>
      <c r="AFM2" s="43" t="s">
        <v>59</v>
      </c>
      <c r="AFN2" s="43" t="s">
        <v>61</v>
      </c>
      <c r="AFO2" s="43" t="s">
        <v>63</v>
      </c>
      <c r="AFP2" s="43" t="s">
        <v>65</v>
      </c>
      <c r="AFQ2" s="43" t="s">
        <v>67</v>
      </c>
      <c r="AFR2" s="43" t="s">
        <v>68</v>
      </c>
      <c r="AFS2" s="43" t="s">
        <v>69</v>
      </c>
      <c r="AFT2" s="43" t="s">
        <v>71</v>
      </c>
      <c r="AFU2" s="43" t="s">
        <v>72</v>
      </c>
      <c r="AFV2" s="43" t="s">
        <v>73</v>
      </c>
      <c r="AFW2" s="43" t="s">
        <v>74</v>
      </c>
      <c r="AFX2" s="43" t="s">
        <v>75</v>
      </c>
      <c r="AFY2" s="43" t="s">
        <v>76</v>
      </c>
      <c r="AFZ2" s="43" t="s">
        <v>77</v>
      </c>
      <c r="AGA2" s="43" t="s">
        <v>70</v>
      </c>
      <c r="AGB2" s="43" t="s">
        <v>79</v>
      </c>
      <c r="AGC2" s="43" t="s">
        <v>80</v>
      </c>
      <c r="AGD2" s="43" t="s">
        <v>81</v>
      </c>
      <c r="AGE2" s="43" t="s">
        <v>82</v>
      </c>
      <c r="AGF2" s="43" t="s">
        <v>83</v>
      </c>
      <c r="AGG2" s="43" t="s">
        <v>88</v>
      </c>
      <c r="AGH2" s="43" t="s">
        <v>89</v>
      </c>
      <c r="AGI2" s="43" t="s">
        <v>90</v>
      </c>
      <c r="AGJ2" s="43" t="s">
        <v>91</v>
      </c>
      <c r="AGK2" s="43" t="s">
        <v>92</v>
      </c>
      <c r="AGL2" s="43" t="s">
        <v>96</v>
      </c>
      <c r="AGM2" s="43" t="s">
        <v>99</v>
      </c>
      <c r="AGN2" s="43" t="s">
        <v>100</v>
      </c>
      <c r="AGO2" s="43" t="s">
        <v>101</v>
      </c>
      <c r="AGP2" s="43" t="s">
        <v>103</v>
      </c>
      <c r="AGQ2" s="43" t="s">
        <v>105</v>
      </c>
      <c r="AGR2" s="43" t="s">
        <v>109</v>
      </c>
      <c r="AGS2" s="43" t="s">
        <v>110</v>
      </c>
      <c r="AGT2" s="43" t="s">
        <v>111</v>
      </c>
      <c r="AGU2" s="43" t="s">
        <v>112</v>
      </c>
      <c r="AGV2" s="43" t="s">
        <v>113</v>
      </c>
      <c r="AGW2" s="43" t="s">
        <v>116</v>
      </c>
      <c r="AGX2" s="43" t="s">
        <v>118</v>
      </c>
      <c r="AGY2" s="43" t="s">
        <v>119</v>
      </c>
      <c r="AGZ2" s="43" t="s">
        <v>120</v>
      </c>
      <c r="AHA2" s="43" t="s">
        <v>121</v>
      </c>
      <c r="AHB2" s="43" t="s">
        <v>122</v>
      </c>
      <c r="AHC2" s="43" t="s">
        <v>78</v>
      </c>
      <c r="AHD2" s="43" t="s">
        <v>102</v>
      </c>
      <c r="AHE2" s="43" t="s">
        <v>123</v>
      </c>
      <c r="AHF2" s="43" t="s">
        <v>127</v>
      </c>
      <c r="AHG2" s="43" t="s">
        <v>129</v>
      </c>
      <c r="AHH2" s="43" t="s">
        <v>133</v>
      </c>
      <c r="AHI2" s="43" t="s">
        <v>134</v>
      </c>
      <c r="AHJ2" s="43" t="s">
        <v>135</v>
      </c>
      <c r="AHK2" s="43" t="s">
        <v>136</v>
      </c>
      <c r="AHL2" s="43" t="s">
        <v>137</v>
      </c>
      <c r="AHM2" s="43" t="s">
        <v>140</v>
      </c>
      <c r="AHN2" s="43" t="s">
        <v>141</v>
      </c>
      <c r="AHO2" s="43" t="s">
        <v>142</v>
      </c>
      <c r="AHP2" s="43" t="s">
        <v>143</v>
      </c>
      <c r="AHQ2" s="43" t="s">
        <v>144</v>
      </c>
      <c r="AHR2" s="43" t="s">
        <v>145</v>
      </c>
      <c r="AHS2" s="43" t="s">
        <v>146</v>
      </c>
      <c r="AHT2" s="43" t="s">
        <v>149</v>
      </c>
      <c r="AHU2" s="43" t="s">
        <v>151</v>
      </c>
      <c r="AHV2" s="43" t="s">
        <v>152</v>
      </c>
      <c r="AHW2" s="43" t="s">
        <v>153</v>
      </c>
      <c r="AHX2" s="43" t="s">
        <v>257</v>
      </c>
      <c r="AHY2" s="43" t="s">
        <v>155</v>
      </c>
      <c r="AHZ2" s="43" t="s">
        <v>159</v>
      </c>
      <c r="AIA2" s="43" t="s">
        <v>160</v>
      </c>
      <c r="AIB2" s="43" t="s">
        <v>161</v>
      </c>
      <c r="AIC2" s="43" t="s">
        <v>162</v>
      </c>
      <c r="AID2" s="43" t="s">
        <v>163</v>
      </c>
      <c r="AIE2" s="43" t="s">
        <v>5</v>
      </c>
      <c r="AIF2" s="43" t="s">
        <v>18</v>
      </c>
      <c r="AIG2" s="43" t="s">
        <v>21</v>
      </c>
      <c r="AIH2" s="43" t="s">
        <v>25</v>
      </c>
      <c r="AII2" s="43" t="s">
        <v>28</v>
      </c>
      <c r="AIJ2" s="43" t="s">
        <v>31</v>
      </c>
      <c r="AIK2" s="43" t="s">
        <v>39</v>
      </c>
      <c r="AIL2" s="43" t="s">
        <v>42</v>
      </c>
      <c r="AIM2" s="43" t="s">
        <v>45</v>
      </c>
      <c r="AIN2" s="43" t="s">
        <v>49</v>
      </c>
      <c r="AIO2" s="43" t="s">
        <v>51</v>
      </c>
      <c r="AIP2" s="43" t="s">
        <v>55</v>
      </c>
      <c r="AIQ2" s="43" t="s">
        <v>57</v>
      </c>
      <c r="AIR2" s="43" t="s">
        <v>59</v>
      </c>
      <c r="AIS2" s="43" t="s">
        <v>61</v>
      </c>
      <c r="AIT2" s="43" t="s">
        <v>63</v>
      </c>
      <c r="AIU2" s="43" t="s">
        <v>65</v>
      </c>
      <c r="AIV2" s="43" t="s">
        <v>67</v>
      </c>
      <c r="AIW2" s="43" t="s">
        <v>68</v>
      </c>
      <c r="AIX2" s="43" t="s">
        <v>69</v>
      </c>
      <c r="AIY2" s="43" t="s">
        <v>71</v>
      </c>
      <c r="AIZ2" s="43" t="s">
        <v>72</v>
      </c>
      <c r="AJA2" s="43" t="s">
        <v>73</v>
      </c>
      <c r="AJB2" s="43" t="s">
        <v>74</v>
      </c>
      <c r="AJC2" s="43" t="s">
        <v>75</v>
      </c>
      <c r="AJD2" s="43" t="s">
        <v>76</v>
      </c>
      <c r="AJE2" s="43" t="s">
        <v>77</v>
      </c>
      <c r="AJF2" s="43" t="s">
        <v>70</v>
      </c>
      <c r="AJG2" s="43" t="s">
        <v>79</v>
      </c>
      <c r="AJH2" s="43" t="s">
        <v>80</v>
      </c>
      <c r="AJI2" s="43" t="s">
        <v>81</v>
      </c>
      <c r="AJJ2" s="43" t="s">
        <v>82</v>
      </c>
      <c r="AJK2" s="43" t="s">
        <v>83</v>
      </c>
      <c r="AJL2" s="43" t="s">
        <v>88</v>
      </c>
      <c r="AJM2" s="43" t="s">
        <v>89</v>
      </c>
      <c r="AJN2" s="43" t="s">
        <v>90</v>
      </c>
      <c r="AJO2" s="43" t="s">
        <v>91</v>
      </c>
      <c r="AJP2" s="43" t="s">
        <v>92</v>
      </c>
      <c r="AJQ2" s="43" t="s">
        <v>96</v>
      </c>
      <c r="AJR2" s="43" t="s">
        <v>99</v>
      </c>
      <c r="AJS2" s="43" t="s">
        <v>100</v>
      </c>
      <c r="AJT2" s="43" t="s">
        <v>101</v>
      </c>
      <c r="AJU2" s="43" t="s">
        <v>103</v>
      </c>
      <c r="AJV2" s="43" t="s">
        <v>105</v>
      </c>
      <c r="AJW2" s="43" t="s">
        <v>109</v>
      </c>
      <c r="AJX2" s="43" t="s">
        <v>110</v>
      </c>
      <c r="AJY2" s="43" t="s">
        <v>111</v>
      </c>
      <c r="AJZ2" s="43" t="s">
        <v>112</v>
      </c>
      <c r="AKA2" s="43" t="s">
        <v>113</v>
      </c>
      <c r="AKB2" s="43" t="s">
        <v>116</v>
      </c>
      <c r="AKC2" s="43" t="s">
        <v>118</v>
      </c>
      <c r="AKD2" s="43" t="s">
        <v>119</v>
      </c>
      <c r="AKE2" s="43" t="s">
        <v>120</v>
      </c>
      <c r="AKF2" s="43" t="s">
        <v>121</v>
      </c>
      <c r="AKG2" s="43" t="s">
        <v>122</v>
      </c>
      <c r="AKH2" s="43" t="s">
        <v>78</v>
      </c>
      <c r="AKI2" s="43" t="s">
        <v>102</v>
      </c>
      <c r="AKJ2" s="43" t="s">
        <v>123</v>
      </c>
      <c r="AKK2" s="43" t="s">
        <v>127</v>
      </c>
      <c r="AKL2" s="43" t="s">
        <v>129</v>
      </c>
      <c r="AKM2" s="43" t="s">
        <v>133</v>
      </c>
      <c r="AKN2" s="43" t="s">
        <v>134</v>
      </c>
      <c r="AKO2" s="43" t="s">
        <v>135</v>
      </c>
      <c r="AKP2" s="43" t="s">
        <v>136</v>
      </c>
      <c r="AKQ2" s="43" t="s">
        <v>137</v>
      </c>
      <c r="AKR2" s="43" t="s">
        <v>140</v>
      </c>
      <c r="AKS2" s="43" t="s">
        <v>141</v>
      </c>
      <c r="AKT2" s="43" t="s">
        <v>142</v>
      </c>
      <c r="AKU2" s="43" t="s">
        <v>143</v>
      </c>
      <c r="AKV2" s="43" t="s">
        <v>144</v>
      </c>
      <c r="AKW2" s="43" t="s">
        <v>145</v>
      </c>
      <c r="AKX2" s="43" t="s">
        <v>146</v>
      </c>
      <c r="AKY2" s="43" t="s">
        <v>149</v>
      </c>
      <c r="AKZ2" s="43" t="s">
        <v>151</v>
      </c>
      <c r="ALA2" s="43" t="s">
        <v>152</v>
      </c>
      <c r="ALB2" s="43" t="s">
        <v>153</v>
      </c>
      <c r="ALC2" s="43" t="s">
        <v>257</v>
      </c>
      <c r="ALD2" s="43" t="s">
        <v>155</v>
      </c>
      <c r="ALE2" s="43" t="s">
        <v>159</v>
      </c>
      <c r="ALF2" s="43" t="s">
        <v>160</v>
      </c>
      <c r="ALG2" s="43" t="s">
        <v>161</v>
      </c>
      <c r="ALH2" s="43" t="s">
        <v>162</v>
      </c>
      <c r="ALI2" s="43" t="s">
        <v>163</v>
      </c>
      <c r="ALJ2" s="43" t="s">
        <v>5</v>
      </c>
      <c r="ALK2" s="43" t="s">
        <v>18</v>
      </c>
      <c r="ALL2" s="43" t="s">
        <v>21</v>
      </c>
      <c r="ALM2" s="43" t="s">
        <v>25</v>
      </c>
      <c r="ALN2" s="43" t="s">
        <v>28</v>
      </c>
      <c r="ALO2" s="43" t="s">
        <v>31</v>
      </c>
      <c r="ALP2" s="43" t="s">
        <v>39</v>
      </c>
      <c r="ALQ2" s="43" t="s">
        <v>42</v>
      </c>
      <c r="ALR2" s="43" t="s">
        <v>45</v>
      </c>
      <c r="ALS2" s="43" t="s">
        <v>49</v>
      </c>
      <c r="ALT2" s="43" t="s">
        <v>51</v>
      </c>
      <c r="ALU2" s="43" t="s">
        <v>53</v>
      </c>
      <c r="ALV2" s="43" t="s">
        <v>57</v>
      </c>
      <c r="ALW2" s="43" t="s">
        <v>59</v>
      </c>
      <c r="ALX2" s="43" t="s">
        <v>61</v>
      </c>
      <c r="ALY2" s="43" t="s">
        <v>63</v>
      </c>
      <c r="ALZ2" s="43" t="s">
        <v>65</v>
      </c>
      <c r="AMA2" s="43" t="s">
        <v>67</v>
      </c>
      <c r="AMB2" s="43" t="s">
        <v>68</v>
      </c>
      <c r="AMC2" s="43" t="s">
        <v>69</v>
      </c>
      <c r="AMD2" s="43" t="s">
        <v>71</v>
      </c>
      <c r="AME2" s="43" t="s">
        <v>72</v>
      </c>
      <c r="AMF2" s="43" t="s">
        <v>73</v>
      </c>
      <c r="AMG2" s="43" t="s">
        <v>74</v>
      </c>
      <c r="AMH2" s="43" t="s">
        <v>75</v>
      </c>
      <c r="AMI2" s="43" t="s">
        <v>76</v>
      </c>
      <c r="AMJ2" s="43" t="s">
        <v>77</v>
      </c>
      <c r="AMK2" s="43" t="s">
        <v>70</v>
      </c>
      <c r="AML2" s="43" t="s">
        <v>79</v>
      </c>
      <c r="AMM2" s="43" t="s">
        <v>80</v>
      </c>
      <c r="AMN2" s="43" t="s">
        <v>81</v>
      </c>
      <c r="AMO2" s="43" t="s">
        <v>82</v>
      </c>
      <c r="AMP2" s="43" t="s">
        <v>83</v>
      </c>
      <c r="AMQ2" s="43" t="s">
        <v>88</v>
      </c>
      <c r="AMR2" s="43" t="s">
        <v>89</v>
      </c>
      <c r="AMS2" s="43" t="s">
        <v>90</v>
      </c>
      <c r="AMT2" s="43" t="s">
        <v>91</v>
      </c>
      <c r="AMU2" s="43" t="s">
        <v>92</v>
      </c>
      <c r="AMV2" s="43" t="s">
        <v>96</v>
      </c>
      <c r="AMW2" s="43" t="s">
        <v>99</v>
      </c>
      <c r="AMX2" s="43" t="s">
        <v>100</v>
      </c>
      <c r="AMY2" s="43" t="s">
        <v>101</v>
      </c>
      <c r="AMZ2" s="43" t="s">
        <v>103</v>
      </c>
      <c r="ANA2" s="43" t="s">
        <v>105</v>
      </c>
      <c r="ANB2" s="43" t="s">
        <v>109</v>
      </c>
      <c r="ANC2" s="43" t="s">
        <v>110</v>
      </c>
      <c r="AND2" s="43" t="s">
        <v>111</v>
      </c>
      <c r="ANE2" s="43" t="s">
        <v>112</v>
      </c>
      <c r="ANF2" s="43" t="s">
        <v>113</v>
      </c>
      <c r="ANG2" s="43" t="s">
        <v>116</v>
      </c>
      <c r="ANH2" s="43" t="s">
        <v>118</v>
      </c>
      <c r="ANI2" s="43" t="s">
        <v>119</v>
      </c>
      <c r="ANJ2" s="43" t="s">
        <v>120</v>
      </c>
      <c r="ANK2" s="43" t="s">
        <v>121</v>
      </c>
      <c r="ANL2" s="43" t="s">
        <v>122</v>
      </c>
      <c r="ANM2" s="43" t="s">
        <v>78</v>
      </c>
      <c r="ANN2" s="43" t="s">
        <v>102</v>
      </c>
      <c r="ANO2" s="43" t="s">
        <v>123</v>
      </c>
      <c r="ANP2" s="43" t="s">
        <v>127</v>
      </c>
      <c r="ANQ2" s="43" t="s">
        <v>129</v>
      </c>
      <c r="ANR2" s="43" t="s">
        <v>133</v>
      </c>
      <c r="ANS2" s="43" t="s">
        <v>134</v>
      </c>
      <c r="ANT2" s="43" t="s">
        <v>135</v>
      </c>
      <c r="ANU2" s="43" t="s">
        <v>136</v>
      </c>
      <c r="ANV2" s="43" t="s">
        <v>137</v>
      </c>
      <c r="ANW2" s="43" t="s">
        <v>140</v>
      </c>
      <c r="ANX2" s="43" t="s">
        <v>141</v>
      </c>
      <c r="ANY2" s="43" t="s">
        <v>142</v>
      </c>
      <c r="ANZ2" s="43" t="s">
        <v>143</v>
      </c>
      <c r="AOA2" s="43" t="s">
        <v>144</v>
      </c>
      <c r="AOB2" s="43" t="s">
        <v>145</v>
      </c>
      <c r="AOC2" s="43" t="s">
        <v>146</v>
      </c>
      <c r="AOD2" s="43" t="s">
        <v>149</v>
      </c>
      <c r="AOE2" s="43" t="s">
        <v>151</v>
      </c>
      <c r="AOF2" s="43" t="s">
        <v>152</v>
      </c>
      <c r="AOG2" s="43" t="s">
        <v>153</v>
      </c>
      <c r="AOH2" s="43" t="s">
        <v>257</v>
      </c>
      <c r="AOI2" s="43" t="s">
        <v>155</v>
      </c>
      <c r="AOJ2" s="43" t="s">
        <v>159</v>
      </c>
      <c r="AOK2" s="43" t="s">
        <v>160</v>
      </c>
      <c r="AOL2" s="43" t="s">
        <v>161</v>
      </c>
      <c r="AOM2" s="43" t="s">
        <v>162</v>
      </c>
      <c r="AON2" s="43" t="s">
        <v>163</v>
      </c>
      <c r="AOO2" s="43" t="s">
        <v>5</v>
      </c>
      <c r="AOP2" s="43" t="s">
        <v>18</v>
      </c>
      <c r="AOQ2" s="43" t="s">
        <v>21</v>
      </c>
      <c r="AOR2" s="43" t="s">
        <v>25</v>
      </c>
      <c r="AOS2" s="43" t="s">
        <v>28</v>
      </c>
      <c r="AOT2" s="43" t="s">
        <v>31</v>
      </c>
      <c r="AOU2" s="43" t="s">
        <v>39</v>
      </c>
      <c r="AOV2" s="43" t="s">
        <v>42</v>
      </c>
      <c r="AOW2" s="43" t="s">
        <v>45</v>
      </c>
      <c r="AOX2" s="43" t="s">
        <v>49</v>
      </c>
      <c r="AOY2" s="43" t="s">
        <v>51</v>
      </c>
      <c r="AOZ2" s="43" t="s">
        <v>53</v>
      </c>
      <c r="APA2" s="43" t="s">
        <v>55</v>
      </c>
      <c r="APB2" s="43" t="s">
        <v>59</v>
      </c>
      <c r="APC2" s="43" t="s">
        <v>61</v>
      </c>
      <c r="APD2" s="43" t="s">
        <v>63</v>
      </c>
      <c r="APE2" s="43" t="s">
        <v>65</v>
      </c>
      <c r="APF2" s="43" t="s">
        <v>67</v>
      </c>
      <c r="APG2" s="43" t="s">
        <v>68</v>
      </c>
      <c r="APH2" s="43" t="s">
        <v>69</v>
      </c>
      <c r="API2" s="43" t="s">
        <v>71</v>
      </c>
      <c r="APJ2" s="43" t="s">
        <v>72</v>
      </c>
      <c r="APK2" s="43" t="s">
        <v>73</v>
      </c>
      <c r="APL2" s="43" t="s">
        <v>74</v>
      </c>
      <c r="APM2" s="43" t="s">
        <v>75</v>
      </c>
      <c r="APN2" s="43" t="s">
        <v>76</v>
      </c>
      <c r="APO2" s="43" t="s">
        <v>77</v>
      </c>
      <c r="APP2" s="43" t="s">
        <v>70</v>
      </c>
      <c r="APQ2" s="43" t="s">
        <v>79</v>
      </c>
      <c r="APR2" s="43" t="s">
        <v>80</v>
      </c>
      <c r="APS2" s="43" t="s">
        <v>81</v>
      </c>
      <c r="APT2" s="43" t="s">
        <v>82</v>
      </c>
      <c r="APU2" s="43" t="s">
        <v>83</v>
      </c>
      <c r="APV2" s="43" t="s">
        <v>88</v>
      </c>
      <c r="APW2" s="43" t="s">
        <v>89</v>
      </c>
      <c r="APX2" s="43" t="s">
        <v>90</v>
      </c>
      <c r="APY2" s="43" t="s">
        <v>91</v>
      </c>
      <c r="APZ2" s="43" t="s">
        <v>92</v>
      </c>
      <c r="AQA2" s="43" t="s">
        <v>96</v>
      </c>
      <c r="AQB2" s="43" t="s">
        <v>99</v>
      </c>
      <c r="AQC2" s="43" t="s">
        <v>100</v>
      </c>
      <c r="AQD2" s="43" t="s">
        <v>101</v>
      </c>
      <c r="AQE2" s="43" t="s">
        <v>103</v>
      </c>
      <c r="AQF2" s="43" t="s">
        <v>105</v>
      </c>
      <c r="AQG2" s="43" t="s">
        <v>109</v>
      </c>
      <c r="AQH2" s="43" t="s">
        <v>110</v>
      </c>
      <c r="AQI2" s="43" t="s">
        <v>111</v>
      </c>
      <c r="AQJ2" s="43" t="s">
        <v>112</v>
      </c>
      <c r="AQK2" s="43" t="s">
        <v>113</v>
      </c>
      <c r="AQL2" s="43" t="s">
        <v>116</v>
      </c>
      <c r="AQM2" s="43" t="s">
        <v>118</v>
      </c>
      <c r="AQN2" s="43" t="s">
        <v>119</v>
      </c>
      <c r="AQO2" s="43" t="s">
        <v>120</v>
      </c>
      <c r="AQP2" s="43" t="s">
        <v>121</v>
      </c>
      <c r="AQQ2" s="43" t="s">
        <v>122</v>
      </c>
      <c r="AQR2" s="43" t="s">
        <v>78</v>
      </c>
      <c r="AQS2" s="43" t="s">
        <v>102</v>
      </c>
      <c r="AQT2" s="43" t="s">
        <v>123</v>
      </c>
      <c r="AQU2" s="43" t="s">
        <v>127</v>
      </c>
      <c r="AQV2" s="43" t="s">
        <v>129</v>
      </c>
      <c r="AQW2" s="43" t="s">
        <v>133</v>
      </c>
      <c r="AQX2" s="43" t="s">
        <v>134</v>
      </c>
      <c r="AQY2" s="43" t="s">
        <v>135</v>
      </c>
      <c r="AQZ2" s="43" t="s">
        <v>136</v>
      </c>
      <c r="ARA2" s="43" t="s">
        <v>137</v>
      </c>
      <c r="ARB2" s="43" t="s">
        <v>140</v>
      </c>
      <c r="ARC2" s="43" t="s">
        <v>141</v>
      </c>
      <c r="ARD2" s="43" t="s">
        <v>142</v>
      </c>
      <c r="ARE2" s="43" t="s">
        <v>143</v>
      </c>
      <c r="ARF2" s="43" t="s">
        <v>144</v>
      </c>
      <c r="ARG2" s="43" t="s">
        <v>145</v>
      </c>
      <c r="ARH2" s="43" t="s">
        <v>146</v>
      </c>
      <c r="ARI2" s="43" t="s">
        <v>149</v>
      </c>
      <c r="ARJ2" s="43" t="s">
        <v>151</v>
      </c>
      <c r="ARK2" s="43" t="s">
        <v>152</v>
      </c>
      <c r="ARL2" s="43" t="s">
        <v>153</v>
      </c>
      <c r="ARM2" s="43" t="s">
        <v>257</v>
      </c>
      <c r="ARN2" s="43" t="s">
        <v>155</v>
      </c>
      <c r="ARO2" s="43" t="s">
        <v>159</v>
      </c>
      <c r="ARP2" s="43" t="s">
        <v>160</v>
      </c>
      <c r="ARQ2" s="43" t="s">
        <v>161</v>
      </c>
      <c r="ARR2" s="43" t="s">
        <v>162</v>
      </c>
      <c r="ARS2" s="43" t="s">
        <v>163</v>
      </c>
      <c r="ART2" s="43" t="s">
        <v>5</v>
      </c>
      <c r="ARU2" s="43" t="s">
        <v>18</v>
      </c>
      <c r="ARV2" s="43" t="s">
        <v>21</v>
      </c>
      <c r="ARW2" s="43" t="s">
        <v>25</v>
      </c>
      <c r="ARX2" s="43" t="s">
        <v>28</v>
      </c>
      <c r="ARY2" s="43" t="s">
        <v>31</v>
      </c>
      <c r="ARZ2" s="43" t="s">
        <v>39</v>
      </c>
      <c r="ASA2" s="43" t="s">
        <v>42</v>
      </c>
      <c r="ASB2" s="43" t="s">
        <v>45</v>
      </c>
      <c r="ASC2" s="43" t="s">
        <v>49</v>
      </c>
      <c r="ASD2" s="43" t="s">
        <v>51</v>
      </c>
      <c r="ASE2" s="43" t="s">
        <v>53</v>
      </c>
      <c r="ASF2" s="43" t="s">
        <v>55</v>
      </c>
      <c r="ASG2" s="43" t="s">
        <v>57</v>
      </c>
      <c r="ASH2" s="43" t="s">
        <v>61</v>
      </c>
      <c r="ASI2" s="43" t="s">
        <v>63</v>
      </c>
      <c r="ASJ2" s="43" t="s">
        <v>65</v>
      </c>
      <c r="ASK2" s="43" t="s">
        <v>67</v>
      </c>
      <c r="ASL2" s="43" t="s">
        <v>68</v>
      </c>
      <c r="ASM2" s="43" t="s">
        <v>69</v>
      </c>
      <c r="ASN2" s="43" t="s">
        <v>71</v>
      </c>
      <c r="ASO2" s="43" t="s">
        <v>72</v>
      </c>
      <c r="ASP2" s="43" t="s">
        <v>73</v>
      </c>
      <c r="ASQ2" s="43" t="s">
        <v>74</v>
      </c>
      <c r="ASR2" s="43" t="s">
        <v>75</v>
      </c>
      <c r="ASS2" s="43" t="s">
        <v>76</v>
      </c>
      <c r="AST2" s="43" t="s">
        <v>77</v>
      </c>
      <c r="ASU2" s="43" t="s">
        <v>70</v>
      </c>
      <c r="ASV2" s="43" t="s">
        <v>79</v>
      </c>
      <c r="ASW2" s="43" t="s">
        <v>80</v>
      </c>
      <c r="ASX2" s="43" t="s">
        <v>81</v>
      </c>
      <c r="ASY2" s="43" t="s">
        <v>82</v>
      </c>
      <c r="ASZ2" s="43" t="s">
        <v>83</v>
      </c>
      <c r="ATA2" s="43" t="s">
        <v>88</v>
      </c>
      <c r="ATB2" s="43" t="s">
        <v>89</v>
      </c>
      <c r="ATC2" s="43" t="s">
        <v>90</v>
      </c>
      <c r="ATD2" s="43" t="s">
        <v>91</v>
      </c>
      <c r="ATE2" s="43" t="s">
        <v>92</v>
      </c>
      <c r="ATF2" s="43" t="s">
        <v>96</v>
      </c>
      <c r="ATG2" s="43" t="s">
        <v>99</v>
      </c>
      <c r="ATH2" s="43" t="s">
        <v>100</v>
      </c>
      <c r="ATI2" s="43" t="s">
        <v>101</v>
      </c>
      <c r="ATJ2" s="43" t="s">
        <v>103</v>
      </c>
      <c r="ATK2" s="43" t="s">
        <v>105</v>
      </c>
      <c r="ATL2" s="43" t="s">
        <v>109</v>
      </c>
      <c r="ATM2" s="43" t="s">
        <v>110</v>
      </c>
      <c r="ATN2" s="43" t="s">
        <v>111</v>
      </c>
      <c r="ATO2" s="43" t="s">
        <v>112</v>
      </c>
      <c r="ATP2" s="43" t="s">
        <v>113</v>
      </c>
      <c r="ATQ2" s="43" t="s">
        <v>116</v>
      </c>
      <c r="ATR2" s="43" t="s">
        <v>118</v>
      </c>
      <c r="ATS2" s="43" t="s">
        <v>119</v>
      </c>
      <c r="ATT2" s="43" t="s">
        <v>120</v>
      </c>
      <c r="ATU2" s="43" t="s">
        <v>121</v>
      </c>
      <c r="ATV2" s="43" t="s">
        <v>122</v>
      </c>
      <c r="ATW2" s="43" t="s">
        <v>78</v>
      </c>
      <c r="ATX2" s="43" t="s">
        <v>102</v>
      </c>
      <c r="ATY2" s="43" t="s">
        <v>123</v>
      </c>
      <c r="ATZ2" s="43" t="s">
        <v>127</v>
      </c>
      <c r="AUA2" s="43" t="s">
        <v>129</v>
      </c>
      <c r="AUB2" s="43" t="s">
        <v>133</v>
      </c>
      <c r="AUC2" s="43" t="s">
        <v>134</v>
      </c>
      <c r="AUD2" s="43" t="s">
        <v>135</v>
      </c>
      <c r="AUE2" s="43" t="s">
        <v>136</v>
      </c>
      <c r="AUF2" s="43" t="s">
        <v>137</v>
      </c>
      <c r="AUG2" s="43" t="s">
        <v>140</v>
      </c>
      <c r="AUH2" s="43" t="s">
        <v>141</v>
      </c>
      <c r="AUI2" s="43" t="s">
        <v>142</v>
      </c>
      <c r="AUJ2" s="43" t="s">
        <v>143</v>
      </c>
      <c r="AUK2" s="43" t="s">
        <v>144</v>
      </c>
      <c r="AUL2" s="43" t="s">
        <v>145</v>
      </c>
      <c r="AUM2" s="43" t="s">
        <v>146</v>
      </c>
      <c r="AUN2" s="43" t="s">
        <v>149</v>
      </c>
      <c r="AUO2" s="43" t="s">
        <v>151</v>
      </c>
      <c r="AUP2" s="43" t="s">
        <v>152</v>
      </c>
      <c r="AUQ2" s="43" t="s">
        <v>153</v>
      </c>
      <c r="AUR2" s="43" t="s">
        <v>257</v>
      </c>
      <c r="AUS2" s="43" t="s">
        <v>155</v>
      </c>
      <c r="AUT2" s="43" t="s">
        <v>159</v>
      </c>
      <c r="AUU2" s="43" t="s">
        <v>160</v>
      </c>
      <c r="AUV2" s="43" t="s">
        <v>161</v>
      </c>
      <c r="AUW2" s="43" t="s">
        <v>162</v>
      </c>
      <c r="AUX2" s="43" t="s">
        <v>163</v>
      </c>
      <c r="AUY2" s="43" t="s">
        <v>5</v>
      </c>
      <c r="AUZ2" s="43" t="s">
        <v>18</v>
      </c>
      <c r="AVA2" s="43" t="s">
        <v>21</v>
      </c>
      <c r="AVB2" s="43" t="s">
        <v>25</v>
      </c>
      <c r="AVC2" s="43" t="s">
        <v>28</v>
      </c>
      <c r="AVD2" s="43" t="s">
        <v>31</v>
      </c>
      <c r="AVE2" s="43" t="s">
        <v>39</v>
      </c>
      <c r="AVF2" s="43" t="s">
        <v>42</v>
      </c>
      <c r="AVG2" s="43" t="s">
        <v>45</v>
      </c>
      <c r="AVH2" s="43" t="s">
        <v>49</v>
      </c>
      <c r="AVI2" s="43" t="s">
        <v>51</v>
      </c>
      <c r="AVJ2" s="43" t="s">
        <v>53</v>
      </c>
      <c r="AVK2" s="43" t="s">
        <v>55</v>
      </c>
      <c r="AVL2" s="43" t="s">
        <v>57</v>
      </c>
      <c r="AVM2" s="43" t="s">
        <v>59</v>
      </c>
      <c r="AVN2" s="43" t="s">
        <v>63</v>
      </c>
      <c r="AVO2" s="43" t="s">
        <v>65</v>
      </c>
      <c r="AVP2" s="43" t="s">
        <v>67</v>
      </c>
      <c r="AVQ2" s="43" t="s">
        <v>68</v>
      </c>
      <c r="AVR2" s="43" t="s">
        <v>69</v>
      </c>
      <c r="AVS2" s="43" t="s">
        <v>71</v>
      </c>
      <c r="AVT2" s="43" t="s">
        <v>72</v>
      </c>
      <c r="AVU2" s="43" t="s">
        <v>73</v>
      </c>
      <c r="AVV2" s="43" t="s">
        <v>74</v>
      </c>
      <c r="AVW2" s="43" t="s">
        <v>75</v>
      </c>
      <c r="AVX2" s="43" t="s">
        <v>76</v>
      </c>
      <c r="AVY2" s="43" t="s">
        <v>77</v>
      </c>
      <c r="AVZ2" s="43" t="s">
        <v>70</v>
      </c>
      <c r="AWA2" s="43" t="s">
        <v>79</v>
      </c>
      <c r="AWB2" s="43" t="s">
        <v>80</v>
      </c>
      <c r="AWC2" s="43" t="s">
        <v>81</v>
      </c>
      <c r="AWD2" s="43" t="s">
        <v>82</v>
      </c>
      <c r="AWE2" s="43" t="s">
        <v>83</v>
      </c>
      <c r="AWF2" s="43" t="s">
        <v>88</v>
      </c>
      <c r="AWG2" s="43" t="s">
        <v>89</v>
      </c>
      <c r="AWH2" s="43" t="s">
        <v>90</v>
      </c>
      <c r="AWI2" s="43" t="s">
        <v>91</v>
      </c>
      <c r="AWJ2" s="43" t="s">
        <v>92</v>
      </c>
      <c r="AWK2" s="43" t="s">
        <v>96</v>
      </c>
      <c r="AWL2" s="43" t="s">
        <v>99</v>
      </c>
      <c r="AWM2" s="43" t="s">
        <v>100</v>
      </c>
      <c r="AWN2" s="43" t="s">
        <v>101</v>
      </c>
      <c r="AWO2" s="43" t="s">
        <v>103</v>
      </c>
      <c r="AWP2" s="43" t="s">
        <v>105</v>
      </c>
      <c r="AWQ2" s="43" t="s">
        <v>109</v>
      </c>
      <c r="AWR2" s="43" t="s">
        <v>110</v>
      </c>
      <c r="AWS2" s="43" t="s">
        <v>111</v>
      </c>
      <c r="AWT2" s="43" t="s">
        <v>112</v>
      </c>
      <c r="AWU2" s="43" t="s">
        <v>113</v>
      </c>
      <c r="AWV2" s="43" t="s">
        <v>116</v>
      </c>
      <c r="AWW2" s="43" t="s">
        <v>118</v>
      </c>
      <c r="AWX2" s="43" t="s">
        <v>119</v>
      </c>
      <c r="AWY2" s="43" t="s">
        <v>120</v>
      </c>
      <c r="AWZ2" s="43" t="s">
        <v>121</v>
      </c>
      <c r="AXA2" s="43" t="s">
        <v>122</v>
      </c>
      <c r="AXB2" s="43" t="s">
        <v>78</v>
      </c>
      <c r="AXC2" s="43" t="s">
        <v>102</v>
      </c>
      <c r="AXD2" s="43" t="s">
        <v>123</v>
      </c>
      <c r="AXE2" s="43" t="s">
        <v>127</v>
      </c>
      <c r="AXF2" s="43" t="s">
        <v>129</v>
      </c>
      <c r="AXG2" s="43" t="s">
        <v>133</v>
      </c>
      <c r="AXH2" s="43" t="s">
        <v>134</v>
      </c>
      <c r="AXI2" s="43" t="s">
        <v>135</v>
      </c>
      <c r="AXJ2" s="43" t="s">
        <v>136</v>
      </c>
      <c r="AXK2" s="43" t="s">
        <v>137</v>
      </c>
      <c r="AXL2" s="43" t="s">
        <v>140</v>
      </c>
      <c r="AXM2" s="43" t="s">
        <v>141</v>
      </c>
      <c r="AXN2" s="43" t="s">
        <v>142</v>
      </c>
      <c r="AXO2" s="43" t="s">
        <v>143</v>
      </c>
      <c r="AXP2" s="43" t="s">
        <v>144</v>
      </c>
      <c r="AXQ2" s="43" t="s">
        <v>145</v>
      </c>
      <c r="AXR2" s="43" t="s">
        <v>146</v>
      </c>
      <c r="AXS2" s="43" t="s">
        <v>149</v>
      </c>
      <c r="AXT2" s="43" t="s">
        <v>151</v>
      </c>
      <c r="AXU2" s="43" t="s">
        <v>152</v>
      </c>
      <c r="AXV2" s="43" t="s">
        <v>153</v>
      </c>
      <c r="AXW2" s="43" t="s">
        <v>257</v>
      </c>
      <c r="AXX2" s="43" t="s">
        <v>155</v>
      </c>
      <c r="AXY2" s="43" t="s">
        <v>159</v>
      </c>
      <c r="AXZ2" s="43" t="s">
        <v>160</v>
      </c>
      <c r="AYA2" s="43" t="s">
        <v>161</v>
      </c>
      <c r="AYB2" s="43" t="s">
        <v>162</v>
      </c>
      <c r="AYC2" s="43" t="s">
        <v>163</v>
      </c>
      <c r="AYD2" s="43" t="s">
        <v>5</v>
      </c>
      <c r="AYE2" s="43" t="s">
        <v>18</v>
      </c>
      <c r="AYF2" s="43" t="s">
        <v>21</v>
      </c>
      <c r="AYG2" s="43" t="s">
        <v>25</v>
      </c>
      <c r="AYH2" s="43" t="s">
        <v>28</v>
      </c>
      <c r="AYI2" s="43" t="s">
        <v>31</v>
      </c>
      <c r="AYJ2" s="43" t="s">
        <v>39</v>
      </c>
      <c r="AYK2" s="43" t="s">
        <v>42</v>
      </c>
      <c r="AYL2" s="43" t="s">
        <v>45</v>
      </c>
      <c r="AYM2" s="43" t="s">
        <v>49</v>
      </c>
      <c r="AYN2" s="43" t="s">
        <v>51</v>
      </c>
      <c r="AYO2" s="43" t="s">
        <v>53</v>
      </c>
      <c r="AYP2" s="43" t="s">
        <v>55</v>
      </c>
      <c r="AYQ2" s="43" t="s">
        <v>57</v>
      </c>
      <c r="AYR2" s="43" t="s">
        <v>59</v>
      </c>
      <c r="AYS2" s="43" t="s">
        <v>61</v>
      </c>
      <c r="AYT2" s="43" t="s">
        <v>65</v>
      </c>
      <c r="AYU2" s="43" t="s">
        <v>67</v>
      </c>
      <c r="AYV2" s="43" t="s">
        <v>68</v>
      </c>
      <c r="AYW2" s="43" t="s">
        <v>69</v>
      </c>
      <c r="AYX2" s="43" t="s">
        <v>71</v>
      </c>
      <c r="AYY2" s="43" t="s">
        <v>72</v>
      </c>
      <c r="AYZ2" s="43" t="s">
        <v>73</v>
      </c>
      <c r="AZA2" s="43" t="s">
        <v>74</v>
      </c>
      <c r="AZB2" s="43" t="s">
        <v>75</v>
      </c>
      <c r="AZC2" s="43" t="s">
        <v>76</v>
      </c>
      <c r="AZD2" s="43" t="s">
        <v>77</v>
      </c>
      <c r="AZE2" s="43" t="s">
        <v>70</v>
      </c>
      <c r="AZF2" s="43" t="s">
        <v>79</v>
      </c>
      <c r="AZG2" s="43" t="s">
        <v>80</v>
      </c>
      <c r="AZH2" s="43" t="s">
        <v>81</v>
      </c>
      <c r="AZI2" s="43" t="s">
        <v>82</v>
      </c>
      <c r="AZJ2" s="43" t="s">
        <v>83</v>
      </c>
      <c r="AZK2" s="43" t="s">
        <v>88</v>
      </c>
      <c r="AZL2" s="43" t="s">
        <v>89</v>
      </c>
      <c r="AZM2" s="43" t="s">
        <v>90</v>
      </c>
      <c r="AZN2" s="43" t="s">
        <v>91</v>
      </c>
      <c r="AZO2" s="43" t="s">
        <v>92</v>
      </c>
      <c r="AZP2" s="43" t="s">
        <v>96</v>
      </c>
      <c r="AZQ2" s="43" t="s">
        <v>99</v>
      </c>
      <c r="AZR2" s="43" t="s">
        <v>100</v>
      </c>
      <c r="AZS2" s="43" t="s">
        <v>101</v>
      </c>
      <c r="AZT2" s="43" t="s">
        <v>103</v>
      </c>
      <c r="AZU2" s="43" t="s">
        <v>105</v>
      </c>
      <c r="AZV2" s="43" t="s">
        <v>109</v>
      </c>
      <c r="AZW2" s="43" t="s">
        <v>110</v>
      </c>
      <c r="AZX2" s="43" t="s">
        <v>111</v>
      </c>
      <c r="AZY2" s="43" t="s">
        <v>112</v>
      </c>
      <c r="AZZ2" s="43" t="s">
        <v>113</v>
      </c>
      <c r="BAA2" s="43" t="s">
        <v>116</v>
      </c>
      <c r="BAB2" s="43" t="s">
        <v>118</v>
      </c>
      <c r="BAC2" s="43" t="s">
        <v>119</v>
      </c>
      <c r="BAD2" s="43" t="s">
        <v>120</v>
      </c>
      <c r="BAE2" s="43" t="s">
        <v>121</v>
      </c>
      <c r="BAF2" s="43" t="s">
        <v>122</v>
      </c>
      <c r="BAG2" s="43" t="s">
        <v>78</v>
      </c>
      <c r="BAH2" s="43" t="s">
        <v>102</v>
      </c>
      <c r="BAI2" s="43" t="s">
        <v>123</v>
      </c>
      <c r="BAJ2" s="43" t="s">
        <v>127</v>
      </c>
      <c r="BAK2" s="43" t="s">
        <v>129</v>
      </c>
      <c r="BAL2" s="43" t="s">
        <v>133</v>
      </c>
      <c r="BAM2" s="43" t="s">
        <v>134</v>
      </c>
      <c r="BAN2" s="43" t="s">
        <v>135</v>
      </c>
      <c r="BAO2" s="43" t="s">
        <v>136</v>
      </c>
      <c r="BAP2" s="43" t="s">
        <v>137</v>
      </c>
      <c r="BAQ2" s="43" t="s">
        <v>140</v>
      </c>
      <c r="BAR2" s="43" t="s">
        <v>141</v>
      </c>
      <c r="BAS2" s="43" t="s">
        <v>142</v>
      </c>
      <c r="BAT2" s="43" t="s">
        <v>143</v>
      </c>
      <c r="BAU2" s="43" t="s">
        <v>144</v>
      </c>
      <c r="BAV2" s="43" t="s">
        <v>145</v>
      </c>
      <c r="BAW2" s="43" t="s">
        <v>146</v>
      </c>
      <c r="BAX2" s="43" t="s">
        <v>149</v>
      </c>
      <c r="BAY2" s="43" t="s">
        <v>151</v>
      </c>
      <c r="BAZ2" s="43" t="s">
        <v>152</v>
      </c>
      <c r="BBA2" s="43" t="s">
        <v>153</v>
      </c>
      <c r="BBB2" s="43" t="s">
        <v>257</v>
      </c>
      <c r="BBC2" s="43" t="s">
        <v>155</v>
      </c>
      <c r="BBD2" s="43" t="s">
        <v>159</v>
      </c>
      <c r="BBE2" s="43" t="s">
        <v>160</v>
      </c>
      <c r="BBF2" s="43" t="s">
        <v>161</v>
      </c>
      <c r="BBG2" s="43" t="s">
        <v>162</v>
      </c>
      <c r="BBH2" s="43" t="s">
        <v>163</v>
      </c>
      <c r="BBI2" s="43" t="s">
        <v>5</v>
      </c>
      <c r="BBJ2" s="43" t="s">
        <v>18</v>
      </c>
      <c r="BBK2" s="43" t="s">
        <v>21</v>
      </c>
      <c r="BBL2" s="43" t="s">
        <v>25</v>
      </c>
      <c r="BBM2" s="43" t="s">
        <v>28</v>
      </c>
      <c r="BBN2" s="43" t="s">
        <v>31</v>
      </c>
      <c r="BBO2" s="43" t="s">
        <v>39</v>
      </c>
      <c r="BBP2" s="43" t="s">
        <v>42</v>
      </c>
      <c r="BBQ2" s="43" t="s">
        <v>45</v>
      </c>
      <c r="BBR2" s="43" t="s">
        <v>49</v>
      </c>
      <c r="BBS2" s="43" t="s">
        <v>51</v>
      </c>
      <c r="BBT2" s="43" t="s">
        <v>53</v>
      </c>
      <c r="BBU2" s="43" t="s">
        <v>55</v>
      </c>
      <c r="BBV2" s="43" t="s">
        <v>57</v>
      </c>
      <c r="BBW2" s="43" t="s">
        <v>59</v>
      </c>
      <c r="BBX2" s="43" t="s">
        <v>61</v>
      </c>
      <c r="BBY2" s="43" t="s">
        <v>63</v>
      </c>
      <c r="BBZ2" s="43" t="s">
        <v>67</v>
      </c>
      <c r="BCA2" s="43" t="s">
        <v>68</v>
      </c>
      <c r="BCB2" s="43" t="s">
        <v>69</v>
      </c>
      <c r="BCC2" s="43" t="s">
        <v>71</v>
      </c>
      <c r="BCD2" s="43" t="s">
        <v>72</v>
      </c>
      <c r="BCE2" s="43" t="s">
        <v>73</v>
      </c>
      <c r="BCF2" s="43" t="s">
        <v>74</v>
      </c>
      <c r="BCG2" s="43" t="s">
        <v>75</v>
      </c>
      <c r="BCH2" s="43" t="s">
        <v>76</v>
      </c>
      <c r="BCI2" s="43" t="s">
        <v>77</v>
      </c>
      <c r="BCJ2" s="43" t="s">
        <v>70</v>
      </c>
      <c r="BCK2" s="43" t="s">
        <v>79</v>
      </c>
      <c r="BCL2" s="43" t="s">
        <v>80</v>
      </c>
      <c r="BCM2" s="43" t="s">
        <v>81</v>
      </c>
      <c r="BCN2" s="43" t="s">
        <v>82</v>
      </c>
      <c r="BCO2" s="43" t="s">
        <v>83</v>
      </c>
      <c r="BCP2" s="43" t="s">
        <v>88</v>
      </c>
      <c r="BCQ2" s="43" t="s">
        <v>89</v>
      </c>
      <c r="BCR2" s="43" t="s">
        <v>90</v>
      </c>
      <c r="BCS2" s="43" t="s">
        <v>91</v>
      </c>
      <c r="BCT2" s="43" t="s">
        <v>92</v>
      </c>
      <c r="BCU2" s="43" t="s">
        <v>96</v>
      </c>
      <c r="BCV2" s="43" t="s">
        <v>99</v>
      </c>
      <c r="BCW2" s="43" t="s">
        <v>100</v>
      </c>
      <c r="BCX2" s="43" t="s">
        <v>101</v>
      </c>
      <c r="BCY2" s="43" t="s">
        <v>103</v>
      </c>
      <c r="BCZ2" s="43" t="s">
        <v>105</v>
      </c>
      <c r="BDA2" s="43" t="s">
        <v>109</v>
      </c>
      <c r="BDB2" s="43" t="s">
        <v>110</v>
      </c>
      <c r="BDC2" s="43" t="s">
        <v>111</v>
      </c>
      <c r="BDD2" s="43" t="s">
        <v>112</v>
      </c>
      <c r="BDE2" s="43" t="s">
        <v>113</v>
      </c>
      <c r="BDF2" s="43" t="s">
        <v>116</v>
      </c>
      <c r="BDG2" s="43" t="s">
        <v>118</v>
      </c>
      <c r="BDH2" s="43" t="s">
        <v>119</v>
      </c>
      <c r="BDI2" s="43" t="s">
        <v>120</v>
      </c>
      <c r="BDJ2" s="43" t="s">
        <v>121</v>
      </c>
      <c r="BDK2" s="43" t="s">
        <v>122</v>
      </c>
      <c r="BDL2" s="43" t="s">
        <v>78</v>
      </c>
      <c r="BDM2" s="43" t="s">
        <v>102</v>
      </c>
      <c r="BDN2" s="43" t="s">
        <v>123</v>
      </c>
      <c r="BDO2" s="43" t="s">
        <v>127</v>
      </c>
      <c r="BDP2" s="43" t="s">
        <v>129</v>
      </c>
      <c r="BDQ2" s="43" t="s">
        <v>133</v>
      </c>
      <c r="BDR2" s="43" t="s">
        <v>134</v>
      </c>
      <c r="BDS2" s="43" t="s">
        <v>135</v>
      </c>
      <c r="BDT2" s="43" t="s">
        <v>136</v>
      </c>
      <c r="BDU2" s="43" t="s">
        <v>137</v>
      </c>
      <c r="BDV2" s="43" t="s">
        <v>140</v>
      </c>
      <c r="BDW2" s="43" t="s">
        <v>141</v>
      </c>
      <c r="BDX2" s="43" t="s">
        <v>142</v>
      </c>
      <c r="BDY2" s="43" t="s">
        <v>143</v>
      </c>
      <c r="BDZ2" s="43" t="s">
        <v>144</v>
      </c>
      <c r="BEA2" s="43" t="s">
        <v>145</v>
      </c>
      <c r="BEB2" s="43" t="s">
        <v>146</v>
      </c>
      <c r="BEC2" s="43" t="s">
        <v>149</v>
      </c>
      <c r="BED2" s="43" t="s">
        <v>151</v>
      </c>
      <c r="BEE2" s="43" t="s">
        <v>152</v>
      </c>
      <c r="BEF2" s="43" t="s">
        <v>153</v>
      </c>
      <c r="BEG2" s="43" t="s">
        <v>257</v>
      </c>
      <c r="BEH2" s="43" t="s">
        <v>155</v>
      </c>
      <c r="BEI2" s="43" t="s">
        <v>159</v>
      </c>
      <c r="BEJ2" s="43" t="s">
        <v>160</v>
      </c>
      <c r="BEK2" s="43" t="s">
        <v>161</v>
      </c>
      <c r="BEL2" s="43" t="s">
        <v>162</v>
      </c>
      <c r="BEM2" s="43" t="s">
        <v>163</v>
      </c>
      <c r="BEN2" s="43" t="s">
        <v>5</v>
      </c>
      <c r="BEO2" s="43" t="s">
        <v>18</v>
      </c>
      <c r="BEP2" s="43" t="s">
        <v>21</v>
      </c>
      <c r="BEQ2" s="43" t="s">
        <v>25</v>
      </c>
      <c r="BER2" s="43" t="s">
        <v>28</v>
      </c>
      <c r="BES2" s="43" t="s">
        <v>31</v>
      </c>
      <c r="BET2" s="43" t="s">
        <v>39</v>
      </c>
      <c r="BEU2" s="43" t="s">
        <v>42</v>
      </c>
      <c r="BEV2" s="43" t="s">
        <v>45</v>
      </c>
      <c r="BEW2" s="43" t="s">
        <v>49</v>
      </c>
      <c r="BEX2" s="43" t="s">
        <v>51</v>
      </c>
      <c r="BEY2" s="43" t="s">
        <v>53</v>
      </c>
      <c r="BEZ2" s="43" t="s">
        <v>55</v>
      </c>
      <c r="BFA2" s="43" t="s">
        <v>57</v>
      </c>
      <c r="BFB2" s="43" t="s">
        <v>59</v>
      </c>
      <c r="BFC2" s="43" t="s">
        <v>61</v>
      </c>
      <c r="BFD2" s="43" t="s">
        <v>63</v>
      </c>
      <c r="BFE2" s="43" t="s">
        <v>65</v>
      </c>
      <c r="BFF2" s="43" t="s">
        <v>68</v>
      </c>
      <c r="BFG2" s="43" t="s">
        <v>69</v>
      </c>
      <c r="BFH2" s="43" t="s">
        <v>71</v>
      </c>
      <c r="BFI2" s="43" t="s">
        <v>72</v>
      </c>
      <c r="BFJ2" s="43" t="s">
        <v>73</v>
      </c>
      <c r="BFK2" s="43" t="s">
        <v>74</v>
      </c>
      <c r="BFL2" s="43" t="s">
        <v>75</v>
      </c>
      <c r="BFM2" s="43" t="s">
        <v>76</v>
      </c>
      <c r="BFN2" s="43" t="s">
        <v>77</v>
      </c>
      <c r="BFO2" s="43" t="s">
        <v>70</v>
      </c>
      <c r="BFP2" s="43" t="s">
        <v>79</v>
      </c>
      <c r="BFQ2" s="43" t="s">
        <v>80</v>
      </c>
      <c r="BFR2" s="43" t="s">
        <v>81</v>
      </c>
      <c r="BFS2" s="43" t="s">
        <v>82</v>
      </c>
      <c r="BFT2" s="43" t="s">
        <v>83</v>
      </c>
      <c r="BFU2" s="43" t="s">
        <v>88</v>
      </c>
      <c r="BFV2" s="43" t="s">
        <v>89</v>
      </c>
      <c r="BFW2" s="43" t="s">
        <v>90</v>
      </c>
      <c r="BFX2" s="43" t="s">
        <v>91</v>
      </c>
      <c r="BFY2" s="43" t="s">
        <v>92</v>
      </c>
      <c r="BFZ2" s="43" t="s">
        <v>96</v>
      </c>
      <c r="BGA2" s="43" t="s">
        <v>99</v>
      </c>
      <c r="BGB2" s="43" t="s">
        <v>100</v>
      </c>
      <c r="BGC2" s="43" t="s">
        <v>101</v>
      </c>
      <c r="BGD2" s="43" t="s">
        <v>103</v>
      </c>
      <c r="BGE2" s="43" t="s">
        <v>105</v>
      </c>
      <c r="BGF2" s="43" t="s">
        <v>109</v>
      </c>
      <c r="BGG2" s="43" t="s">
        <v>110</v>
      </c>
      <c r="BGH2" s="43" t="s">
        <v>111</v>
      </c>
      <c r="BGI2" s="43" t="s">
        <v>112</v>
      </c>
      <c r="BGJ2" s="43" t="s">
        <v>113</v>
      </c>
      <c r="BGK2" s="43" t="s">
        <v>116</v>
      </c>
      <c r="BGL2" s="43" t="s">
        <v>118</v>
      </c>
      <c r="BGM2" s="43" t="s">
        <v>119</v>
      </c>
      <c r="BGN2" s="43" t="s">
        <v>120</v>
      </c>
      <c r="BGO2" s="43" t="s">
        <v>121</v>
      </c>
      <c r="BGP2" s="43" t="s">
        <v>122</v>
      </c>
      <c r="BGQ2" s="43" t="s">
        <v>78</v>
      </c>
      <c r="BGR2" s="43" t="s">
        <v>102</v>
      </c>
      <c r="BGS2" s="43" t="s">
        <v>123</v>
      </c>
      <c r="BGT2" s="43" t="s">
        <v>127</v>
      </c>
      <c r="BGU2" s="43" t="s">
        <v>129</v>
      </c>
      <c r="BGV2" s="43" t="s">
        <v>133</v>
      </c>
      <c r="BGW2" s="43" t="s">
        <v>134</v>
      </c>
      <c r="BGX2" s="43" t="s">
        <v>135</v>
      </c>
      <c r="BGY2" s="43" t="s">
        <v>136</v>
      </c>
      <c r="BGZ2" s="43" t="s">
        <v>137</v>
      </c>
      <c r="BHA2" s="43" t="s">
        <v>140</v>
      </c>
      <c r="BHB2" s="43" t="s">
        <v>141</v>
      </c>
      <c r="BHC2" s="43" t="s">
        <v>142</v>
      </c>
      <c r="BHD2" s="43" t="s">
        <v>143</v>
      </c>
      <c r="BHE2" s="43" t="s">
        <v>144</v>
      </c>
      <c r="BHF2" s="43" t="s">
        <v>145</v>
      </c>
      <c r="BHG2" s="43" t="s">
        <v>146</v>
      </c>
      <c r="BHH2" s="43" t="s">
        <v>149</v>
      </c>
      <c r="BHI2" s="43" t="s">
        <v>151</v>
      </c>
      <c r="BHJ2" s="43" t="s">
        <v>152</v>
      </c>
      <c r="BHK2" s="43" t="s">
        <v>153</v>
      </c>
      <c r="BHL2" s="43" t="s">
        <v>257</v>
      </c>
      <c r="BHM2" s="43" t="s">
        <v>155</v>
      </c>
      <c r="BHN2" s="43" t="s">
        <v>159</v>
      </c>
      <c r="BHO2" s="43" t="s">
        <v>160</v>
      </c>
      <c r="BHP2" s="43" t="s">
        <v>161</v>
      </c>
      <c r="BHQ2" s="43" t="s">
        <v>162</v>
      </c>
      <c r="BHR2" s="43" t="s">
        <v>163</v>
      </c>
      <c r="BHS2" s="43" t="s">
        <v>5</v>
      </c>
      <c r="BHT2" s="43" t="s">
        <v>18</v>
      </c>
      <c r="BHU2" s="43" t="s">
        <v>21</v>
      </c>
      <c r="BHV2" s="43" t="s">
        <v>25</v>
      </c>
      <c r="BHW2" s="43" t="s">
        <v>28</v>
      </c>
      <c r="BHX2" s="43" t="s">
        <v>31</v>
      </c>
      <c r="BHY2" s="43" t="s">
        <v>39</v>
      </c>
      <c r="BHZ2" s="43" t="s">
        <v>42</v>
      </c>
      <c r="BIA2" s="43" t="s">
        <v>45</v>
      </c>
      <c r="BIB2" s="43" t="s">
        <v>49</v>
      </c>
      <c r="BIC2" s="43" t="s">
        <v>51</v>
      </c>
      <c r="BID2" s="43" t="s">
        <v>53</v>
      </c>
      <c r="BIE2" s="43" t="s">
        <v>55</v>
      </c>
      <c r="BIF2" s="43" t="s">
        <v>57</v>
      </c>
      <c r="BIG2" s="43" t="s">
        <v>59</v>
      </c>
      <c r="BIH2" s="43" t="s">
        <v>61</v>
      </c>
      <c r="BII2" s="43" t="s">
        <v>63</v>
      </c>
      <c r="BIJ2" s="43" t="s">
        <v>65</v>
      </c>
      <c r="BIK2" s="43" t="s">
        <v>67</v>
      </c>
      <c r="BIL2" s="43" t="s">
        <v>69</v>
      </c>
      <c r="BIM2" s="43" t="s">
        <v>71</v>
      </c>
      <c r="BIN2" s="43" t="s">
        <v>72</v>
      </c>
      <c r="BIO2" s="43" t="s">
        <v>73</v>
      </c>
      <c r="BIP2" s="43" t="s">
        <v>74</v>
      </c>
      <c r="BIQ2" s="43" t="s">
        <v>75</v>
      </c>
      <c r="BIR2" s="43" t="s">
        <v>76</v>
      </c>
      <c r="BIS2" s="43" t="s">
        <v>77</v>
      </c>
      <c r="BIT2" s="43" t="s">
        <v>70</v>
      </c>
      <c r="BIU2" s="43" t="s">
        <v>79</v>
      </c>
      <c r="BIV2" s="43" t="s">
        <v>80</v>
      </c>
      <c r="BIW2" s="43" t="s">
        <v>81</v>
      </c>
      <c r="BIX2" s="43" t="s">
        <v>82</v>
      </c>
      <c r="BIY2" s="43" t="s">
        <v>83</v>
      </c>
      <c r="BIZ2" s="43" t="s">
        <v>88</v>
      </c>
      <c r="BJA2" s="43" t="s">
        <v>89</v>
      </c>
      <c r="BJB2" s="43" t="s">
        <v>90</v>
      </c>
      <c r="BJC2" s="43" t="s">
        <v>91</v>
      </c>
      <c r="BJD2" s="43" t="s">
        <v>92</v>
      </c>
      <c r="BJE2" s="43" t="s">
        <v>96</v>
      </c>
      <c r="BJF2" s="43" t="s">
        <v>99</v>
      </c>
      <c r="BJG2" s="43" t="s">
        <v>100</v>
      </c>
      <c r="BJH2" s="43" t="s">
        <v>101</v>
      </c>
      <c r="BJI2" s="43" t="s">
        <v>103</v>
      </c>
      <c r="BJJ2" s="43" t="s">
        <v>105</v>
      </c>
      <c r="BJK2" s="43" t="s">
        <v>109</v>
      </c>
      <c r="BJL2" s="43" t="s">
        <v>110</v>
      </c>
      <c r="BJM2" s="43" t="s">
        <v>111</v>
      </c>
      <c r="BJN2" s="43" t="s">
        <v>112</v>
      </c>
      <c r="BJO2" s="43" t="s">
        <v>113</v>
      </c>
      <c r="BJP2" s="43" t="s">
        <v>116</v>
      </c>
      <c r="BJQ2" s="43" t="s">
        <v>118</v>
      </c>
      <c r="BJR2" s="43" t="s">
        <v>119</v>
      </c>
      <c r="BJS2" s="43" t="s">
        <v>120</v>
      </c>
      <c r="BJT2" s="43" t="s">
        <v>121</v>
      </c>
      <c r="BJU2" s="43" t="s">
        <v>122</v>
      </c>
      <c r="BJV2" s="43" t="s">
        <v>78</v>
      </c>
      <c r="BJW2" s="43" t="s">
        <v>102</v>
      </c>
      <c r="BJX2" s="43" t="s">
        <v>123</v>
      </c>
      <c r="BJY2" s="43" t="s">
        <v>127</v>
      </c>
      <c r="BJZ2" s="43" t="s">
        <v>129</v>
      </c>
      <c r="BKA2" s="43" t="s">
        <v>133</v>
      </c>
      <c r="BKB2" s="43" t="s">
        <v>134</v>
      </c>
      <c r="BKC2" s="43" t="s">
        <v>135</v>
      </c>
      <c r="BKD2" s="43" t="s">
        <v>136</v>
      </c>
      <c r="BKE2" s="43" t="s">
        <v>137</v>
      </c>
      <c r="BKF2" s="43" t="s">
        <v>140</v>
      </c>
      <c r="BKG2" s="43" t="s">
        <v>141</v>
      </c>
      <c r="BKH2" s="43" t="s">
        <v>142</v>
      </c>
      <c r="BKI2" s="43" t="s">
        <v>143</v>
      </c>
      <c r="BKJ2" s="43" t="s">
        <v>144</v>
      </c>
      <c r="BKK2" s="43" t="s">
        <v>145</v>
      </c>
      <c r="BKL2" s="43" t="s">
        <v>146</v>
      </c>
      <c r="BKM2" s="43" t="s">
        <v>149</v>
      </c>
      <c r="BKN2" s="43" t="s">
        <v>151</v>
      </c>
      <c r="BKO2" s="43" t="s">
        <v>152</v>
      </c>
      <c r="BKP2" s="43" t="s">
        <v>153</v>
      </c>
      <c r="BKQ2" s="43" t="s">
        <v>257</v>
      </c>
      <c r="BKR2" s="43" t="s">
        <v>155</v>
      </c>
      <c r="BKS2" s="43" t="s">
        <v>159</v>
      </c>
      <c r="BKT2" s="43" t="s">
        <v>160</v>
      </c>
      <c r="BKU2" s="43" t="s">
        <v>161</v>
      </c>
      <c r="BKV2" s="43" t="s">
        <v>162</v>
      </c>
      <c r="BKW2" s="43" t="s">
        <v>163</v>
      </c>
      <c r="BKX2" s="43" t="s">
        <v>5</v>
      </c>
      <c r="BKY2" s="43" t="s">
        <v>18</v>
      </c>
      <c r="BKZ2" s="43" t="s">
        <v>21</v>
      </c>
      <c r="BLA2" s="43" t="s">
        <v>25</v>
      </c>
      <c r="BLB2" s="43" t="s">
        <v>28</v>
      </c>
      <c r="BLC2" s="43" t="s">
        <v>31</v>
      </c>
      <c r="BLD2" s="43" t="s">
        <v>39</v>
      </c>
      <c r="BLE2" s="43" t="s">
        <v>42</v>
      </c>
      <c r="BLF2" s="43" t="s">
        <v>45</v>
      </c>
      <c r="BLG2" s="43" t="s">
        <v>49</v>
      </c>
      <c r="BLH2" s="43" t="s">
        <v>51</v>
      </c>
      <c r="BLI2" s="43" t="s">
        <v>53</v>
      </c>
      <c r="BLJ2" s="43" t="s">
        <v>55</v>
      </c>
      <c r="BLK2" s="43" t="s">
        <v>57</v>
      </c>
      <c r="BLL2" s="43" t="s">
        <v>59</v>
      </c>
      <c r="BLM2" s="43" t="s">
        <v>61</v>
      </c>
      <c r="BLN2" s="43" t="s">
        <v>63</v>
      </c>
      <c r="BLO2" s="43" t="s">
        <v>65</v>
      </c>
      <c r="BLP2" s="43" t="s">
        <v>67</v>
      </c>
      <c r="BLQ2" s="43" t="s">
        <v>68</v>
      </c>
      <c r="BLR2" s="43" t="s">
        <v>71</v>
      </c>
      <c r="BLS2" s="43" t="s">
        <v>72</v>
      </c>
      <c r="BLT2" s="43" t="s">
        <v>73</v>
      </c>
      <c r="BLU2" s="43" t="s">
        <v>74</v>
      </c>
      <c r="BLV2" s="43" t="s">
        <v>75</v>
      </c>
      <c r="BLW2" s="43" t="s">
        <v>76</v>
      </c>
      <c r="BLX2" s="43" t="s">
        <v>77</v>
      </c>
      <c r="BLY2" s="43" t="s">
        <v>70</v>
      </c>
      <c r="BLZ2" s="43" t="s">
        <v>79</v>
      </c>
      <c r="BMA2" s="43" t="s">
        <v>80</v>
      </c>
      <c r="BMB2" s="43" t="s">
        <v>81</v>
      </c>
      <c r="BMC2" s="43" t="s">
        <v>82</v>
      </c>
      <c r="BMD2" s="43" t="s">
        <v>83</v>
      </c>
      <c r="BME2" s="43" t="s">
        <v>88</v>
      </c>
      <c r="BMF2" s="43" t="s">
        <v>89</v>
      </c>
      <c r="BMG2" s="43" t="s">
        <v>90</v>
      </c>
      <c r="BMH2" s="43" t="s">
        <v>91</v>
      </c>
      <c r="BMI2" s="43" t="s">
        <v>92</v>
      </c>
      <c r="BMJ2" s="43" t="s">
        <v>96</v>
      </c>
      <c r="BMK2" s="43" t="s">
        <v>99</v>
      </c>
      <c r="BML2" s="43" t="s">
        <v>100</v>
      </c>
      <c r="BMM2" s="43" t="s">
        <v>101</v>
      </c>
      <c r="BMN2" s="43" t="s">
        <v>103</v>
      </c>
      <c r="BMO2" s="43" t="s">
        <v>105</v>
      </c>
      <c r="BMP2" s="43" t="s">
        <v>109</v>
      </c>
      <c r="BMQ2" s="43" t="s">
        <v>110</v>
      </c>
      <c r="BMR2" s="43" t="s">
        <v>111</v>
      </c>
      <c r="BMS2" s="43" t="s">
        <v>112</v>
      </c>
      <c r="BMT2" s="43" t="s">
        <v>113</v>
      </c>
      <c r="BMU2" s="43" t="s">
        <v>116</v>
      </c>
      <c r="BMV2" s="43" t="s">
        <v>118</v>
      </c>
      <c r="BMW2" s="43" t="s">
        <v>119</v>
      </c>
      <c r="BMX2" s="43" t="s">
        <v>120</v>
      </c>
      <c r="BMY2" s="43" t="s">
        <v>121</v>
      </c>
      <c r="BMZ2" s="43" t="s">
        <v>122</v>
      </c>
      <c r="BNA2" s="43" t="s">
        <v>78</v>
      </c>
      <c r="BNB2" s="43" t="s">
        <v>102</v>
      </c>
      <c r="BNC2" s="43" t="s">
        <v>123</v>
      </c>
      <c r="BND2" s="43" t="s">
        <v>127</v>
      </c>
      <c r="BNE2" s="43" t="s">
        <v>129</v>
      </c>
      <c r="BNF2" s="43" t="s">
        <v>133</v>
      </c>
      <c r="BNG2" s="43" t="s">
        <v>134</v>
      </c>
      <c r="BNH2" s="43" t="s">
        <v>135</v>
      </c>
      <c r="BNI2" s="43" t="s">
        <v>136</v>
      </c>
      <c r="BNJ2" s="43" t="s">
        <v>137</v>
      </c>
      <c r="BNK2" s="43" t="s">
        <v>140</v>
      </c>
      <c r="BNL2" s="43" t="s">
        <v>141</v>
      </c>
      <c r="BNM2" s="43" t="s">
        <v>142</v>
      </c>
      <c r="BNN2" s="43" t="s">
        <v>143</v>
      </c>
      <c r="BNO2" s="43" t="s">
        <v>144</v>
      </c>
      <c r="BNP2" s="43" t="s">
        <v>145</v>
      </c>
      <c r="BNQ2" s="43" t="s">
        <v>146</v>
      </c>
      <c r="BNR2" s="43" t="s">
        <v>149</v>
      </c>
      <c r="BNS2" s="43" t="s">
        <v>151</v>
      </c>
      <c r="BNT2" s="43" t="s">
        <v>152</v>
      </c>
      <c r="BNU2" s="43" t="s">
        <v>153</v>
      </c>
      <c r="BNV2" s="43" t="s">
        <v>257</v>
      </c>
      <c r="BNW2" s="43" t="s">
        <v>155</v>
      </c>
      <c r="BNX2" s="43" t="s">
        <v>159</v>
      </c>
      <c r="BNY2" s="43" t="s">
        <v>160</v>
      </c>
      <c r="BNZ2" s="43" t="s">
        <v>161</v>
      </c>
      <c r="BOA2" s="43" t="s">
        <v>162</v>
      </c>
      <c r="BOB2" s="43" t="s">
        <v>163</v>
      </c>
      <c r="BOC2" s="43" t="s">
        <v>5</v>
      </c>
      <c r="BOD2" s="43" t="s">
        <v>18</v>
      </c>
      <c r="BOE2" s="43" t="s">
        <v>21</v>
      </c>
      <c r="BOF2" s="43" t="s">
        <v>25</v>
      </c>
      <c r="BOG2" s="43" t="s">
        <v>28</v>
      </c>
      <c r="BOH2" s="43" t="s">
        <v>31</v>
      </c>
      <c r="BOI2" s="43" t="s">
        <v>39</v>
      </c>
      <c r="BOJ2" s="43" t="s">
        <v>42</v>
      </c>
      <c r="BOK2" s="43" t="s">
        <v>45</v>
      </c>
      <c r="BOL2" s="43" t="s">
        <v>49</v>
      </c>
      <c r="BOM2" s="43" t="s">
        <v>51</v>
      </c>
      <c r="BON2" s="43" t="s">
        <v>53</v>
      </c>
      <c r="BOO2" s="43" t="s">
        <v>55</v>
      </c>
      <c r="BOP2" s="43" t="s">
        <v>57</v>
      </c>
      <c r="BOQ2" s="43" t="s">
        <v>59</v>
      </c>
      <c r="BOR2" s="43" t="s">
        <v>61</v>
      </c>
      <c r="BOS2" s="43" t="s">
        <v>63</v>
      </c>
      <c r="BOT2" s="43" t="s">
        <v>65</v>
      </c>
      <c r="BOU2" s="43" t="s">
        <v>67</v>
      </c>
      <c r="BOV2" s="43" t="s">
        <v>68</v>
      </c>
      <c r="BOW2" s="43" t="s">
        <v>69</v>
      </c>
      <c r="BOX2" s="43" t="s">
        <v>72</v>
      </c>
      <c r="BOY2" s="43" t="s">
        <v>73</v>
      </c>
      <c r="BOZ2" s="43" t="s">
        <v>74</v>
      </c>
      <c r="BPA2" s="43" t="s">
        <v>75</v>
      </c>
      <c r="BPB2" s="43" t="s">
        <v>76</v>
      </c>
      <c r="BPC2" s="43" t="s">
        <v>77</v>
      </c>
      <c r="BPD2" s="43" t="s">
        <v>70</v>
      </c>
      <c r="BPE2" s="43" t="s">
        <v>79</v>
      </c>
      <c r="BPF2" s="43" t="s">
        <v>80</v>
      </c>
      <c r="BPG2" s="43" t="s">
        <v>81</v>
      </c>
      <c r="BPH2" s="43" t="s">
        <v>82</v>
      </c>
      <c r="BPI2" s="43" t="s">
        <v>83</v>
      </c>
      <c r="BPJ2" s="43" t="s">
        <v>88</v>
      </c>
      <c r="BPK2" s="43" t="s">
        <v>89</v>
      </c>
      <c r="BPL2" s="43" t="s">
        <v>90</v>
      </c>
      <c r="BPM2" s="43" t="s">
        <v>91</v>
      </c>
      <c r="BPN2" s="43" t="s">
        <v>92</v>
      </c>
      <c r="BPO2" s="43" t="s">
        <v>96</v>
      </c>
      <c r="BPP2" s="43" t="s">
        <v>99</v>
      </c>
      <c r="BPQ2" s="43" t="s">
        <v>100</v>
      </c>
      <c r="BPR2" s="43" t="s">
        <v>101</v>
      </c>
      <c r="BPS2" s="43" t="s">
        <v>103</v>
      </c>
      <c r="BPT2" s="43" t="s">
        <v>105</v>
      </c>
      <c r="BPU2" s="43" t="s">
        <v>109</v>
      </c>
      <c r="BPV2" s="43" t="s">
        <v>110</v>
      </c>
      <c r="BPW2" s="43" t="s">
        <v>111</v>
      </c>
      <c r="BPX2" s="43" t="s">
        <v>112</v>
      </c>
      <c r="BPY2" s="43" t="s">
        <v>113</v>
      </c>
      <c r="BPZ2" s="43" t="s">
        <v>116</v>
      </c>
      <c r="BQA2" s="43" t="s">
        <v>118</v>
      </c>
      <c r="BQB2" s="43" t="s">
        <v>119</v>
      </c>
      <c r="BQC2" s="43" t="s">
        <v>120</v>
      </c>
      <c r="BQD2" s="43" t="s">
        <v>121</v>
      </c>
      <c r="BQE2" s="43" t="s">
        <v>122</v>
      </c>
      <c r="BQF2" s="43" t="s">
        <v>78</v>
      </c>
      <c r="BQG2" s="43" t="s">
        <v>102</v>
      </c>
      <c r="BQH2" s="43" t="s">
        <v>123</v>
      </c>
      <c r="BQI2" s="43" t="s">
        <v>127</v>
      </c>
      <c r="BQJ2" s="43" t="s">
        <v>129</v>
      </c>
      <c r="BQK2" s="43" t="s">
        <v>133</v>
      </c>
      <c r="BQL2" s="43" t="s">
        <v>134</v>
      </c>
      <c r="BQM2" s="43" t="s">
        <v>135</v>
      </c>
      <c r="BQN2" s="43" t="s">
        <v>136</v>
      </c>
      <c r="BQO2" s="43" t="s">
        <v>137</v>
      </c>
      <c r="BQP2" s="43" t="s">
        <v>140</v>
      </c>
      <c r="BQQ2" s="43" t="s">
        <v>141</v>
      </c>
      <c r="BQR2" s="43" t="s">
        <v>142</v>
      </c>
      <c r="BQS2" s="43" t="s">
        <v>143</v>
      </c>
      <c r="BQT2" s="43" t="s">
        <v>144</v>
      </c>
      <c r="BQU2" s="43" t="s">
        <v>145</v>
      </c>
      <c r="BQV2" s="43" t="s">
        <v>146</v>
      </c>
      <c r="BQW2" s="43" t="s">
        <v>149</v>
      </c>
      <c r="BQX2" s="43" t="s">
        <v>151</v>
      </c>
      <c r="BQY2" s="43" t="s">
        <v>152</v>
      </c>
      <c r="BQZ2" s="43" t="s">
        <v>153</v>
      </c>
      <c r="BRA2" s="43" t="s">
        <v>257</v>
      </c>
      <c r="BRB2" s="43" t="s">
        <v>155</v>
      </c>
      <c r="BRC2" s="43" t="s">
        <v>159</v>
      </c>
      <c r="BRD2" s="43" t="s">
        <v>160</v>
      </c>
      <c r="BRE2" s="43" t="s">
        <v>161</v>
      </c>
      <c r="BRF2" s="43" t="s">
        <v>162</v>
      </c>
      <c r="BRG2" s="43" t="s">
        <v>163</v>
      </c>
      <c r="BRH2" s="43" t="s">
        <v>5</v>
      </c>
      <c r="BRI2" s="43" t="s">
        <v>18</v>
      </c>
      <c r="BRJ2" s="43" t="s">
        <v>21</v>
      </c>
      <c r="BRK2" s="43" t="s">
        <v>25</v>
      </c>
      <c r="BRL2" s="43" t="s">
        <v>28</v>
      </c>
      <c r="BRM2" s="43" t="s">
        <v>31</v>
      </c>
      <c r="BRN2" s="43" t="s">
        <v>39</v>
      </c>
      <c r="BRO2" s="43" t="s">
        <v>42</v>
      </c>
      <c r="BRP2" s="43" t="s">
        <v>45</v>
      </c>
      <c r="BRQ2" s="43" t="s">
        <v>49</v>
      </c>
      <c r="BRR2" s="43" t="s">
        <v>51</v>
      </c>
      <c r="BRS2" s="43" t="s">
        <v>53</v>
      </c>
      <c r="BRT2" s="43" t="s">
        <v>55</v>
      </c>
      <c r="BRU2" s="43" t="s">
        <v>57</v>
      </c>
      <c r="BRV2" s="43" t="s">
        <v>59</v>
      </c>
      <c r="BRW2" s="43" t="s">
        <v>61</v>
      </c>
      <c r="BRX2" s="43" t="s">
        <v>63</v>
      </c>
      <c r="BRY2" s="43" t="s">
        <v>65</v>
      </c>
      <c r="BRZ2" s="43" t="s">
        <v>67</v>
      </c>
      <c r="BSA2" s="43" t="s">
        <v>68</v>
      </c>
      <c r="BSB2" s="43" t="s">
        <v>69</v>
      </c>
      <c r="BSC2" s="43" t="s">
        <v>71</v>
      </c>
      <c r="BSD2" s="43" t="s">
        <v>73</v>
      </c>
      <c r="BSE2" s="43" t="s">
        <v>74</v>
      </c>
      <c r="BSF2" s="43" t="s">
        <v>75</v>
      </c>
      <c r="BSG2" s="43" t="s">
        <v>76</v>
      </c>
      <c r="BSH2" s="43" t="s">
        <v>77</v>
      </c>
      <c r="BSI2" s="43" t="s">
        <v>70</v>
      </c>
      <c r="BSJ2" s="43" t="s">
        <v>79</v>
      </c>
      <c r="BSK2" s="43" t="s">
        <v>80</v>
      </c>
      <c r="BSL2" s="43" t="s">
        <v>81</v>
      </c>
      <c r="BSM2" s="43" t="s">
        <v>82</v>
      </c>
      <c r="BSN2" s="43" t="s">
        <v>83</v>
      </c>
      <c r="BSO2" s="43" t="s">
        <v>88</v>
      </c>
      <c r="BSP2" s="43" t="s">
        <v>89</v>
      </c>
      <c r="BSQ2" s="43" t="s">
        <v>90</v>
      </c>
      <c r="BSR2" s="43" t="s">
        <v>91</v>
      </c>
      <c r="BSS2" s="43" t="s">
        <v>92</v>
      </c>
      <c r="BST2" s="43" t="s">
        <v>96</v>
      </c>
      <c r="BSU2" s="43" t="s">
        <v>99</v>
      </c>
      <c r="BSV2" s="43" t="s">
        <v>100</v>
      </c>
      <c r="BSW2" s="43" t="s">
        <v>101</v>
      </c>
      <c r="BSX2" s="43" t="s">
        <v>103</v>
      </c>
      <c r="BSY2" s="43" t="s">
        <v>105</v>
      </c>
      <c r="BSZ2" s="43" t="s">
        <v>109</v>
      </c>
      <c r="BTA2" s="43" t="s">
        <v>110</v>
      </c>
      <c r="BTB2" s="43" t="s">
        <v>111</v>
      </c>
      <c r="BTC2" s="43" t="s">
        <v>112</v>
      </c>
      <c r="BTD2" s="43" t="s">
        <v>113</v>
      </c>
      <c r="BTE2" s="43" t="s">
        <v>116</v>
      </c>
      <c r="BTF2" s="43" t="s">
        <v>118</v>
      </c>
      <c r="BTG2" s="43" t="s">
        <v>119</v>
      </c>
      <c r="BTH2" s="43" t="s">
        <v>120</v>
      </c>
      <c r="BTI2" s="43" t="s">
        <v>121</v>
      </c>
      <c r="BTJ2" s="43" t="s">
        <v>122</v>
      </c>
      <c r="BTK2" s="43" t="s">
        <v>78</v>
      </c>
      <c r="BTL2" s="43" t="s">
        <v>102</v>
      </c>
      <c r="BTM2" s="43" t="s">
        <v>123</v>
      </c>
      <c r="BTN2" s="43" t="s">
        <v>127</v>
      </c>
      <c r="BTO2" s="43" t="s">
        <v>129</v>
      </c>
      <c r="BTP2" s="43" t="s">
        <v>133</v>
      </c>
      <c r="BTQ2" s="43" t="s">
        <v>134</v>
      </c>
      <c r="BTR2" s="43" t="s">
        <v>135</v>
      </c>
      <c r="BTS2" s="43" t="s">
        <v>136</v>
      </c>
      <c r="BTT2" s="43" t="s">
        <v>137</v>
      </c>
      <c r="BTU2" s="43" t="s">
        <v>140</v>
      </c>
      <c r="BTV2" s="43" t="s">
        <v>141</v>
      </c>
      <c r="BTW2" s="43" t="s">
        <v>142</v>
      </c>
      <c r="BTX2" s="43" t="s">
        <v>143</v>
      </c>
      <c r="BTY2" s="43" t="s">
        <v>144</v>
      </c>
      <c r="BTZ2" s="43" t="s">
        <v>145</v>
      </c>
      <c r="BUA2" s="43" t="s">
        <v>146</v>
      </c>
      <c r="BUB2" s="43" t="s">
        <v>149</v>
      </c>
      <c r="BUC2" s="43" t="s">
        <v>151</v>
      </c>
      <c r="BUD2" s="43" t="s">
        <v>152</v>
      </c>
      <c r="BUE2" s="43" t="s">
        <v>153</v>
      </c>
      <c r="BUF2" s="43" t="s">
        <v>257</v>
      </c>
      <c r="BUG2" s="43" t="s">
        <v>155</v>
      </c>
      <c r="BUH2" s="43" t="s">
        <v>159</v>
      </c>
      <c r="BUI2" s="43" t="s">
        <v>160</v>
      </c>
      <c r="BUJ2" s="43" t="s">
        <v>161</v>
      </c>
      <c r="BUK2" s="43" t="s">
        <v>162</v>
      </c>
      <c r="BUL2" s="43" t="s">
        <v>163</v>
      </c>
      <c r="BUM2" s="43" t="s">
        <v>5</v>
      </c>
      <c r="BUN2" s="43" t="s">
        <v>18</v>
      </c>
      <c r="BUO2" s="43" t="s">
        <v>21</v>
      </c>
      <c r="BUP2" s="43" t="s">
        <v>25</v>
      </c>
      <c r="BUQ2" s="43" t="s">
        <v>28</v>
      </c>
      <c r="BUR2" s="43" t="s">
        <v>31</v>
      </c>
      <c r="BUS2" s="43" t="s">
        <v>39</v>
      </c>
      <c r="BUT2" s="43" t="s">
        <v>42</v>
      </c>
      <c r="BUU2" s="43" t="s">
        <v>45</v>
      </c>
      <c r="BUV2" s="43" t="s">
        <v>49</v>
      </c>
      <c r="BUW2" s="43" t="s">
        <v>51</v>
      </c>
      <c r="BUX2" s="43" t="s">
        <v>53</v>
      </c>
      <c r="BUY2" s="43" t="s">
        <v>55</v>
      </c>
      <c r="BUZ2" s="43" t="s">
        <v>57</v>
      </c>
      <c r="BVA2" s="43" t="s">
        <v>59</v>
      </c>
      <c r="BVB2" s="43" t="s">
        <v>61</v>
      </c>
      <c r="BVC2" s="43" t="s">
        <v>63</v>
      </c>
      <c r="BVD2" s="43" t="s">
        <v>65</v>
      </c>
      <c r="BVE2" s="43" t="s">
        <v>67</v>
      </c>
      <c r="BVF2" s="43" t="s">
        <v>68</v>
      </c>
      <c r="BVG2" s="43" t="s">
        <v>69</v>
      </c>
      <c r="BVH2" s="43" t="s">
        <v>71</v>
      </c>
      <c r="BVI2" s="43" t="s">
        <v>72</v>
      </c>
      <c r="BVJ2" s="43" t="s">
        <v>74</v>
      </c>
      <c r="BVK2" s="43" t="s">
        <v>75</v>
      </c>
      <c r="BVL2" s="43" t="s">
        <v>76</v>
      </c>
      <c r="BVM2" s="43" t="s">
        <v>77</v>
      </c>
      <c r="BVN2" s="43" t="s">
        <v>70</v>
      </c>
      <c r="BVO2" s="43" t="s">
        <v>79</v>
      </c>
      <c r="BVP2" s="43" t="s">
        <v>80</v>
      </c>
      <c r="BVQ2" s="43" t="s">
        <v>81</v>
      </c>
      <c r="BVR2" s="43" t="s">
        <v>82</v>
      </c>
      <c r="BVS2" s="43" t="s">
        <v>83</v>
      </c>
      <c r="BVT2" s="43" t="s">
        <v>88</v>
      </c>
      <c r="BVU2" s="43" t="s">
        <v>89</v>
      </c>
      <c r="BVV2" s="43" t="s">
        <v>90</v>
      </c>
      <c r="BVW2" s="43" t="s">
        <v>91</v>
      </c>
      <c r="BVX2" s="43" t="s">
        <v>92</v>
      </c>
      <c r="BVY2" s="43" t="s">
        <v>96</v>
      </c>
      <c r="BVZ2" s="43" t="s">
        <v>99</v>
      </c>
      <c r="BWA2" s="43" t="s">
        <v>100</v>
      </c>
      <c r="BWB2" s="43" t="s">
        <v>101</v>
      </c>
      <c r="BWC2" s="43" t="s">
        <v>103</v>
      </c>
      <c r="BWD2" s="43" t="s">
        <v>105</v>
      </c>
      <c r="BWE2" s="43" t="s">
        <v>109</v>
      </c>
      <c r="BWF2" s="43" t="s">
        <v>110</v>
      </c>
      <c r="BWG2" s="43" t="s">
        <v>111</v>
      </c>
      <c r="BWH2" s="43" t="s">
        <v>112</v>
      </c>
      <c r="BWI2" s="43" t="s">
        <v>113</v>
      </c>
      <c r="BWJ2" s="43" t="s">
        <v>116</v>
      </c>
      <c r="BWK2" s="43" t="s">
        <v>118</v>
      </c>
      <c r="BWL2" s="43" t="s">
        <v>119</v>
      </c>
      <c r="BWM2" s="43" t="s">
        <v>120</v>
      </c>
      <c r="BWN2" s="43" t="s">
        <v>121</v>
      </c>
      <c r="BWO2" s="43" t="s">
        <v>122</v>
      </c>
      <c r="BWP2" s="43" t="s">
        <v>78</v>
      </c>
      <c r="BWQ2" s="43" t="s">
        <v>102</v>
      </c>
      <c r="BWR2" s="43" t="s">
        <v>123</v>
      </c>
      <c r="BWS2" s="43" t="s">
        <v>127</v>
      </c>
      <c r="BWT2" s="43" t="s">
        <v>129</v>
      </c>
      <c r="BWU2" s="43" t="s">
        <v>133</v>
      </c>
      <c r="BWV2" s="43" t="s">
        <v>134</v>
      </c>
      <c r="BWW2" s="43" t="s">
        <v>135</v>
      </c>
      <c r="BWX2" s="43" t="s">
        <v>136</v>
      </c>
      <c r="BWY2" s="43" t="s">
        <v>137</v>
      </c>
      <c r="BWZ2" s="43" t="s">
        <v>140</v>
      </c>
      <c r="BXA2" s="43" t="s">
        <v>141</v>
      </c>
      <c r="BXB2" s="43" t="s">
        <v>142</v>
      </c>
      <c r="BXC2" s="43" t="s">
        <v>143</v>
      </c>
      <c r="BXD2" s="43" t="s">
        <v>144</v>
      </c>
      <c r="BXE2" s="43" t="s">
        <v>145</v>
      </c>
      <c r="BXF2" s="43" t="s">
        <v>146</v>
      </c>
      <c r="BXG2" s="43" t="s">
        <v>149</v>
      </c>
      <c r="BXH2" s="43" t="s">
        <v>151</v>
      </c>
      <c r="BXI2" s="43" t="s">
        <v>152</v>
      </c>
      <c r="BXJ2" s="43" t="s">
        <v>153</v>
      </c>
      <c r="BXK2" s="43" t="s">
        <v>257</v>
      </c>
      <c r="BXL2" s="43" t="s">
        <v>155</v>
      </c>
      <c r="BXM2" s="43" t="s">
        <v>159</v>
      </c>
      <c r="BXN2" s="43" t="s">
        <v>160</v>
      </c>
      <c r="BXO2" s="43" t="s">
        <v>161</v>
      </c>
      <c r="BXP2" s="43" t="s">
        <v>162</v>
      </c>
      <c r="BXQ2" s="43" t="s">
        <v>163</v>
      </c>
      <c r="BXR2" s="43" t="s">
        <v>5</v>
      </c>
      <c r="BXS2" s="43" t="s">
        <v>18</v>
      </c>
      <c r="BXT2" s="43" t="s">
        <v>21</v>
      </c>
      <c r="BXU2" s="43" t="s">
        <v>25</v>
      </c>
      <c r="BXV2" s="43" t="s">
        <v>28</v>
      </c>
      <c r="BXW2" s="43" t="s">
        <v>31</v>
      </c>
      <c r="BXX2" s="43" t="s">
        <v>39</v>
      </c>
      <c r="BXY2" s="43" t="s">
        <v>42</v>
      </c>
      <c r="BXZ2" s="43" t="s">
        <v>45</v>
      </c>
      <c r="BYA2" s="43" t="s">
        <v>49</v>
      </c>
      <c r="BYB2" s="43" t="s">
        <v>51</v>
      </c>
      <c r="BYC2" s="43" t="s">
        <v>53</v>
      </c>
      <c r="BYD2" s="43" t="s">
        <v>55</v>
      </c>
      <c r="BYE2" s="43" t="s">
        <v>57</v>
      </c>
      <c r="BYF2" s="43" t="s">
        <v>59</v>
      </c>
      <c r="BYG2" s="43" t="s">
        <v>61</v>
      </c>
      <c r="BYH2" s="43" t="s">
        <v>63</v>
      </c>
      <c r="BYI2" s="43" t="s">
        <v>65</v>
      </c>
      <c r="BYJ2" s="43" t="s">
        <v>67</v>
      </c>
      <c r="BYK2" s="43" t="s">
        <v>68</v>
      </c>
      <c r="BYL2" s="43" t="s">
        <v>69</v>
      </c>
      <c r="BYM2" s="43" t="s">
        <v>71</v>
      </c>
      <c r="BYN2" s="43" t="s">
        <v>72</v>
      </c>
      <c r="BYO2" s="43" t="s">
        <v>73</v>
      </c>
      <c r="BYP2" s="43" t="s">
        <v>75</v>
      </c>
      <c r="BYQ2" s="43" t="s">
        <v>76</v>
      </c>
      <c r="BYR2" s="43" t="s">
        <v>77</v>
      </c>
      <c r="BYS2" s="43" t="s">
        <v>70</v>
      </c>
      <c r="BYT2" s="43" t="s">
        <v>79</v>
      </c>
      <c r="BYU2" s="43" t="s">
        <v>80</v>
      </c>
      <c r="BYV2" s="43" t="s">
        <v>81</v>
      </c>
      <c r="BYW2" s="43" t="s">
        <v>82</v>
      </c>
      <c r="BYX2" s="43" t="s">
        <v>83</v>
      </c>
      <c r="BYY2" s="43" t="s">
        <v>88</v>
      </c>
      <c r="BYZ2" s="43" t="s">
        <v>89</v>
      </c>
      <c r="BZA2" s="43" t="s">
        <v>90</v>
      </c>
      <c r="BZB2" s="43" t="s">
        <v>91</v>
      </c>
      <c r="BZC2" s="43" t="s">
        <v>92</v>
      </c>
      <c r="BZD2" s="43" t="s">
        <v>96</v>
      </c>
      <c r="BZE2" s="43" t="s">
        <v>99</v>
      </c>
      <c r="BZF2" s="43" t="s">
        <v>100</v>
      </c>
      <c r="BZG2" s="43" t="s">
        <v>101</v>
      </c>
      <c r="BZH2" s="43" t="s">
        <v>103</v>
      </c>
      <c r="BZI2" s="43" t="s">
        <v>105</v>
      </c>
      <c r="BZJ2" s="43" t="s">
        <v>109</v>
      </c>
      <c r="BZK2" s="43" t="s">
        <v>110</v>
      </c>
      <c r="BZL2" s="43" t="s">
        <v>111</v>
      </c>
      <c r="BZM2" s="43" t="s">
        <v>112</v>
      </c>
      <c r="BZN2" s="43" t="s">
        <v>113</v>
      </c>
      <c r="BZO2" s="43" t="s">
        <v>116</v>
      </c>
      <c r="BZP2" s="43" t="s">
        <v>118</v>
      </c>
      <c r="BZQ2" s="43" t="s">
        <v>119</v>
      </c>
      <c r="BZR2" s="43" t="s">
        <v>120</v>
      </c>
      <c r="BZS2" s="43" t="s">
        <v>121</v>
      </c>
      <c r="BZT2" s="43" t="s">
        <v>122</v>
      </c>
      <c r="BZU2" s="43" t="s">
        <v>78</v>
      </c>
      <c r="BZV2" s="43" t="s">
        <v>102</v>
      </c>
      <c r="BZW2" s="43" t="s">
        <v>123</v>
      </c>
      <c r="BZX2" s="43" t="s">
        <v>127</v>
      </c>
      <c r="BZY2" s="43" t="s">
        <v>129</v>
      </c>
      <c r="BZZ2" s="43" t="s">
        <v>133</v>
      </c>
      <c r="CAA2" s="43" t="s">
        <v>134</v>
      </c>
      <c r="CAB2" s="43" t="s">
        <v>135</v>
      </c>
      <c r="CAC2" s="43" t="s">
        <v>136</v>
      </c>
      <c r="CAD2" s="43" t="s">
        <v>137</v>
      </c>
      <c r="CAE2" s="43" t="s">
        <v>140</v>
      </c>
      <c r="CAF2" s="43" t="s">
        <v>141</v>
      </c>
      <c r="CAG2" s="43" t="s">
        <v>142</v>
      </c>
      <c r="CAH2" s="43" t="s">
        <v>143</v>
      </c>
      <c r="CAI2" s="43" t="s">
        <v>144</v>
      </c>
      <c r="CAJ2" s="43" t="s">
        <v>145</v>
      </c>
      <c r="CAK2" s="43" t="s">
        <v>146</v>
      </c>
      <c r="CAL2" s="43" t="s">
        <v>149</v>
      </c>
      <c r="CAM2" s="43" t="s">
        <v>151</v>
      </c>
      <c r="CAN2" s="43" t="s">
        <v>152</v>
      </c>
      <c r="CAO2" s="43" t="s">
        <v>153</v>
      </c>
      <c r="CAP2" s="43" t="s">
        <v>257</v>
      </c>
      <c r="CAQ2" s="43" t="s">
        <v>155</v>
      </c>
      <c r="CAR2" s="43" t="s">
        <v>159</v>
      </c>
      <c r="CAS2" s="43" t="s">
        <v>160</v>
      </c>
      <c r="CAT2" s="43" t="s">
        <v>161</v>
      </c>
      <c r="CAU2" s="43" t="s">
        <v>162</v>
      </c>
      <c r="CAV2" s="43" t="s">
        <v>163</v>
      </c>
      <c r="CAW2" s="43" t="s">
        <v>5</v>
      </c>
      <c r="CAX2" s="43" t="s">
        <v>18</v>
      </c>
      <c r="CAY2" s="43" t="s">
        <v>21</v>
      </c>
      <c r="CAZ2" s="43" t="s">
        <v>25</v>
      </c>
      <c r="CBA2" s="43" t="s">
        <v>28</v>
      </c>
      <c r="CBB2" s="43" t="s">
        <v>31</v>
      </c>
      <c r="CBC2" s="43" t="s">
        <v>39</v>
      </c>
      <c r="CBD2" s="43" t="s">
        <v>42</v>
      </c>
      <c r="CBE2" s="43" t="s">
        <v>45</v>
      </c>
      <c r="CBF2" s="43" t="s">
        <v>49</v>
      </c>
      <c r="CBG2" s="43" t="s">
        <v>51</v>
      </c>
      <c r="CBH2" s="43" t="s">
        <v>53</v>
      </c>
      <c r="CBI2" s="43" t="s">
        <v>55</v>
      </c>
      <c r="CBJ2" s="43" t="s">
        <v>57</v>
      </c>
      <c r="CBK2" s="43" t="s">
        <v>59</v>
      </c>
      <c r="CBL2" s="43" t="s">
        <v>61</v>
      </c>
      <c r="CBM2" s="43" t="s">
        <v>63</v>
      </c>
      <c r="CBN2" s="43" t="s">
        <v>65</v>
      </c>
      <c r="CBO2" s="43" t="s">
        <v>67</v>
      </c>
      <c r="CBP2" s="43" t="s">
        <v>68</v>
      </c>
      <c r="CBQ2" s="43" t="s">
        <v>69</v>
      </c>
      <c r="CBR2" s="43" t="s">
        <v>71</v>
      </c>
      <c r="CBS2" s="43" t="s">
        <v>72</v>
      </c>
      <c r="CBT2" s="43" t="s">
        <v>73</v>
      </c>
      <c r="CBU2" s="43" t="s">
        <v>74</v>
      </c>
      <c r="CBV2" s="43" t="s">
        <v>76</v>
      </c>
      <c r="CBW2" s="43" t="s">
        <v>77</v>
      </c>
      <c r="CBX2" s="43" t="s">
        <v>70</v>
      </c>
      <c r="CBY2" s="43" t="s">
        <v>79</v>
      </c>
      <c r="CBZ2" s="43" t="s">
        <v>80</v>
      </c>
      <c r="CCA2" s="43" t="s">
        <v>81</v>
      </c>
      <c r="CCB2" s="43" t="s">
        <v>82</v>
      </c>
      <c r="CCC2" s="43" t="s">
        <v>83</v>
      </c>
      <c r="CCD2" s="43" t="s">
        <v>88</v>
      </c>
      <c r="CCE2" s="43" t="s">
        <v>89</v>
      </c>
      <c r="CCF2" s="43" t="s">
        <v>90</v>
      </c>
      <c r="CCG2" s="43" t="s">
        <v>91</v>
      </c>
      <c r="CCH2" s="43" t="s">
        <v>92</v>
      </c>
      <c r="CCI2" s="43" t="s">
        <v>96</v>
      </c>
      <c r="CCJ2" s="43" t="s">
        <v>99</v>
      </c>
      <c r="CCK2" s="43" t="s">
        <v>100</v>
      </c>
      <c r="CCL2" s="43" t="s">
        <v>101</v>
      </c>
      <c r="CCM2" s="43" t="s">
        <v>103</v>
      </c>
      <c r="CCN2" s="43" t="s">
        <v>105</v>
      </c>
      <c r="CCO2" s="43" t="s">
        <v>109</v>
      </c>
      <c r="CCP2" s="43" t="s">
        <v>110</v>
      </c>
      <c r="CCQ2" s="43" t="s">
        <v>111</v>
      </c>
      <c r="CCR2" s="43" t="s">
        <v>112</v>
      </c>
      <c r="CCS2" s="43" t="s">
        <v>113</v>
      </c>
      <c r="CCT2" s="43" t="s">
        <v>116</v>
      </c>
      <c r="CCU2" s="43" t="s">
        <v>118</v>
      </c>
      <c r="CCV2" s="43" t="s">
        <v>119</v>
      </c>
      <c r="CCW2" s="43" t="s">
        <v>120</v>
      </c>
      <c r="CCX2" s="43" t="s">
        <v>121</v>
      </c>
      <c r="CCY2" s="43" t="s">
        <v>122</v>
      </c>
      <c r="CCZ2" s="43" t="s">
        <v>78</v>
      </c>
      <c r="CDA2" s="43" t="s">
        <v>102</v>
      </c>
      <c r="CDB2" s="43" t="s">
        <v>123</v>
      </c>
      <c r="CDC2" s="43" t="s">
        <v>127</v>
      </c>
      <c r="CDD2" s="43" t="s">
        <v>129</v>
      </c>
      <c r="CDE2" s="43" t="s">
        <v>133</v>
      </c>
      <c r="CDF2" s="43" t="s">
        <v>134</v>
      </c>
      <c r="CDG2" s="43" t="s">
        <v>135</v>
      </c>
      <c r="CDH2" s="43" t="s">
        <v>136</v>
      </c>
      <c r="CDI2" s="43" t="s">
        <v>137</v>
      </c>
      <c r="CDJ2" s="43" t="s">
        <v>140</v>
      </c>
      <c r="CDK2" s="43" t="s">
        <v>141</v>
      </c>
      <c r="CDL2" s="43" t="s">
        <v>142</v>
      </c>
      <c r="CDM2" s="43" t="s">
        <v>143</v>
      </c>
      <c r="CDN2" s="43" t="s">
        <v>144</v>
      </c>
      <c r="CDO2" s="43" t="s">
        <v>145</v>
      </c>
      <c r="CDP2" s="43" t="s">
        <v>146</v>
      </c>
      <c r="CDQ2" s="43" t="s">
        <v>149</v>
      </c>
      <c r="CDR2" s="43" t="s">
        <v>151</v>
      </c>
      <c r="CDS2" s="43" t="s">
        <v>152</v>
      </c>
      <c r="CDT2" s="43" t="s">
        <v>153</v>
      </c>
      <c r="CDU2" s="43" t="s">
        <v>257</v>
      </c>
      <c r="CDV2" s="43" t="s">
        <v>155</v>
      </c>
      <c r="CDW2" s="43" t="s">
        <v>159</v>
      </c>
      <c r="CDX2" s="43" t="s">
        <v>160</v>
      </c>
      <c r="CDY2" s="43" t="s">
        <v>161</v>
      </c>
      <c r="CDZ2" s="43" t="s">
        <v>162</v>
      </c>
      <c r="CEA2" s="43" t="s">
        <v>163</v>
      </c>
      <c r="CEB2" s="43" t="s">
        <v>5</v>
      </c>
      <c r="CEC2" s="43" t="s">
        <v>18</v>
      </c>
      <c r="CED2" s="43" t="s">
        <v>21</v>
      </c>
      <c r="CEE2" s="43" t="s">
        <v>25</v>
      </c>
      <c r="CEF2" s="43" t="s">
        <v>28</v>
      </c>
      <c r="CEG2" s="43" t="s">
        <v>31</v>
      </c>
      <c r="CEH2" s="43" t="s">
        <v>39</v>
      </c>
      <c r="CEI2" s="43" t="s">
        <v>42</v>
      </c>
      <c r="CEJ2" s="43" t="s">
        <v>45</v>
      </c>
      <c r="CEK2" s="43" t="s">
        <v>49</v>
      </c>
      <c r="CEL2" s="43" t="s">
        <v>51</v>
      </c>
      <c r="CEM2" s="43" t="s">
        <v>53</v>
      </c>
      <c r="CEN2" s="43" t="s">
        <v>55</v>
      </c>
      <c r="CEO2" s="43" t="s">
        <v>57</v>
      </c>
      <c r="CEP2" s="43" t="s">
        <v>59</v>
      </c>
      <c r="CEQ2" s="43" t="s">
        <v>61</v>
      </c>
      <c r="CER2" s="43" t="s">
        <v>63</v>
      </c>
      <c r="CES2" s="43" t="s">
        <v>65</v>
      </c>
      <c r="CET2" s="43" t="s">
        <v>67</v>
      </c>
      <c r="CEU2" s="43" t="s">
        <v>68</v>
      </c>
      <c r="CEV2" s="43" t="s">
        <v>69</v>
      </c>
      <c r="CEW2" s="43" t="s">
        <v>71</v>
      </c>
      <c r="CEX2" s="43" t="s">
        <v>72</v>
      </c>
      <c r="CEY2" s="43" t="s">
        <v>73</v>
      </c>
      <c r="CEZ2" s="43" t="s">
        <v>74</v>
      </c>
      <c r="CFA2" s="43" t="s">
        <v>75</v>
      </c>
      <c r="CFB2" s="43" t="s">
        <v>77</v>
      </c>
      <c r="CFC2" s="43" t="s">
        <v>70</v>
      </c>
      <c r="CFD2" s="43" t="s">
        <v>79</v>
      </c>
      <c r="CFE2" s="43" t="s">
        <v>80</v>
      </c>
      <c r="CFF2" s="43" t="s">
        <v>81</v>
      </c>
      <c r="CFG2" s="43" t="s">
        <v>82</v>
      </c>
      <c r="CFH2" s="43" t="s">
        <v>83</v>
      </c>
      <c r="CFI2" s="43" t="s">
        <v>88</v>
      </c>
      <c r="CFJ2" s="43" t="s">
        <v>89</v>
      </c>
      <c r="CFK2" s="43" t="s">
        <v>90</v>
      </c>
      <c r="CFL2" s="43" t="s">
        <v>91</v>
      </c>
      <c r="CFM2" s="43" t="s">
        <v>92</v>
      </c>
      <c r="CFN2" s="43" t="s">
        <v>96</v>
      </c>
      <c r="CFO2" s="43" t="s">
        <v>99</v>
      </c>
      <c r="CFP2" s="43" t="s">
        <v>100</v>
      </c>
      <c r="CFQ2" s="43" t="s">
        <v>101</v>
      </c>
      <c r="CFR2" s="43" t="s">
        <v>103</v>
      </c>
      <c r="CFS2" s="43" t="s">
        <v>105</v>
      </c>
      <c r="CFT2" s="43" t="s">
        <v>109</v>
      </c>
      <c r="CFU2" s="43" t="s">
        <v>110</v>
      </c>
      <c r="CFV2" s="43" t="s">
        <v>111</v>
      </c>
      <c r="CFW2" s="43" t="s">
        <v>112</v>
      </c>
      <c r="CFX2" s="43" t="s">
        <v>113</v>
      </c>
      <c r="CFY2" s="43" t="s">
        <v>116</v>
      </c>
      <c r="CFZ2" s="43" t="s">
        <v>118</v>
      </c>
      <c r="CGA2" s="43" t="s">
        <v>119</v>
      </c>
      <c r="CGB2" s="43" t="s">
        <v>120</v>
      </c>
      <c r="CGC2" s="43" t="s">
        <v>121</v>
      </c>
      <c r="CGD2" s="43" t="s">
        <v>122</v>
      </c>
      <c r="CGE2" s="43" t="s">
        <v>78</v>
      </c>
      <c r="CGF2" s="43" t="s">
        <v>102</v>
      </c>
      <c r="CGG2" s="43" t="s">
        <v>123</v>
      </c>
      <c r="CGH2" s="43" t="s">
        <v>127</v>
      </c>
      <c r="CGI2" s="43" t="s">
        <v>129</v>
      </c>
      <c r="CGJ2" s="43" t="s">
        <v>133</v>
      </c>
      <c r="CGK2" s="43" t="s">
        <v>134</v>
      </c>
      <c r="CGL2" s="43" t="s">
        <v>135</v>
      </c>
      <c r="CGM2" s="43" t="s">
        <v>136</v>
      </c>
      <c r="CGN2" s="43" t="s">
        <v>137</v>
      </c>
      <c r="CGO2" s="43" t="s">
        <v>140</v>
      </c>
      <c r="CGP2" s="43" t="s">
        <v>141</v>
      </c>
      <c r="CGQ2" s="43" t="s">
        <v>142</v>
      </c>
      <c r="CGR2" s="43" t="s">
        <v>143</v>
      </c>
      <c r="CGS2" s="43" t="s">
        <v>144</v>
      </c>
      <c r="CGT2" s="43" t="s">
        <v>145</v>
      </c>
      <c r="CGU2" s="43" t="s">
        <v>146</v>
      </c>
      <c r="CGV2" s="43" t="s">
        <v>149</v>
      </c>
      <c r="CGW2" s="43" t="s">
        <v>151</v>
      </c>
      <c r="CGX2" s="43" t="s">
        <v>152</v>
      </c>
      <c r="CGY2" s="43" t="s">
        <v>153</v>
      </c>
      <c r="CGZ2" s="43" t="s">
        <v>257</v>
      </c>
      <c r="CHA2" s="43" t="s">
        <v>155</v>
      </c>
      <c r="CHB2" s="43" t="s">
        <v>159</v>
      </c>
      <c r="CHC2" s="43" t="s">
        <v>160</v>
      </c>
      <c r="CHD2" s="43" t="s">
        <v>161</v>
      </c>
      <c r="CHE2" s="43" t="s">
        <v>162</v>
      </c>
      <c r="CHF2" s="43" t="s">
        <v>163</v>
      </c>
      <c r="CHG2" s="43" t="s">
        <v>5</v>
      </c>
      <c r="CHH2" s="43" t="s">
        <v>18</v>
      </c>
      <c r="CHI2" s="43" t="s">
        <v>21</v>
      </c>
      <c r="CHJ2" s="43" t="s">
        <v>25</v>
      </c>
      <c r="CHK2" s="43" t="s">
        <v>28</v>
      </c>
      <c r="CHL2" s="43" t="s">
        <v>31</v>
      </c>
      <c r="CHM2" s="43" t="s">
        <v>39</v>
      </c>
      <c r="CHN2" s="43" t="s">
        <v>42</v>
      </c>
      <c r="CHO2" s="43" t="s">
        <v>45</v>
      </c>
      <c r="CHP2" s="43" t="s">
        <v>49</v>
      </c>
      <c r="CHQ2" s="43" t="s">
        <v>51</v>
      </c>
      <c r="CHR2" s="43" t="s">
        <v>53</v>
      </c>
      <c r="CHS2" s="43" t="s">
        <v>55</v>
      </c>
      <c r="CHT2" s="43" t="s">
        <v>57</v>
      </c>
      <c r="CHU2" s="43" t="s">
        <v>59</v>
      </c>
      <c r="CHV2" s="43" t="s">
        <v>61</v>
      </c>
      <c r="CHW2" s="43" t="s">
        <v>63</v>
      </c>
      <c r="CHX2" s="43" t="s">
        <v>65</v>
      </c>
      <c r="CHY2" s="43" t="s">
        <v>67</v>
      </c>
      <c r="CHZ2" s="43" t="s">
        <v>68</v>
      </c>
      <c r="CIA2" s="43" t="s">
        <v>69</v>
      </c>
      <c r="CIB2" s="43" t="s">
        <v>71</v>
      </c>
      <c r="CIC2" s="43" t="s">
        <v>72</v>
      </c>
      <c r="CID2" s="43" t="s">
        <v>73</v>
      </c>
      <c r="CIE2" s="43" t="s">
        <v>74</v>
      </c>
      <c r="CIF2" s="43" t="s">
        <v>75</v>
      </c>
      <c r="CIG2" s="43" t="s">
        <v>76</v>
      </c>
      <c r="CIH2" s="43" t="s">
        <v>70</v>
      </c>
      <c r="CII2" s="43" t="s">
        <v>79</v>
      </c>
      <c r="CIJ2" s="43" t="s">
        <v>80</v>
      </c>
      <c r="CIK2" s="43" t="s">
        <v>81</v>
      </c>
      <c r="CIL2" s="43" t="s">
        <v>82</v>
      </c>
      <c r="CIM2" s="43" t="s">
        <v>83</v>
      </c>
      <c r="CIN2" s="43" t="s">
        <v>88</v>
      </c>
      <c r="CIO2" s="43" t="s">
        <v>89</v>
      </c>
      <c r="CIP2" s="43" t="s">
        <v>90</v>
      </c>
      <c r="CIQ2" s="43" t="s">
        <v>91</v>
      </c>
      <c r="CIR2" s="43" t="s">
        <v>92</v>
      </c>
      <c r="CIS2" s="43" t="s">
        <v>96</v>
      </c>
      <c r="CIT2" s="43" t="s">
        <v>99</v>
      </c>
      <c r="CIU2" s="43" t="s">
        <v>100</v>
      </c>
      <c r="CIV2" s="43" t="s">
        <v>101</v>
      </c>
      <c r="CIW2" s="43" t="s">
        <v>103</v>
      </c>
      <c r="CIX2" s="43" t="s">
        <v>105</v>
      </c>
      <c r="CIY2" s="43" t="s">
        <v>109</v>
      </c>
      <c r="CIZ2" s="43" t="s">
        <v>110</v>
      </c>
      <c r="CJA2" s="43" t="s">
        <v>111</v>
      </c>
      <c r="CJB2" s="43" t="s">
        <v>112</v>
      </c>
      <c r="CJC2" s="43" t="s">
        <v>113</v>
      </c>
      <c r="CJD2" s="43" t="s">
        <v>116</v>
      </c>
      <c r="CJE2" s="43" t="s">
        <v>118</v>
      </c>
      <c r="CJF2" s="43" t="s">
        <v>119</v>
      </c>
      <c r="CJG2" s="43" t="s">
        <v>120</v>
      </c>
      <c r="CJH2" s="43" t="s">
        <v>121</v>
      </c>
      <c r="CJI2" s="43" t="s">
        <v>122</v>
      </c>
      <c r="CJJ2" s="43" t="s">
        <v>78</v>
      </c>
      <c r="CJK2" s="43" t="s">
        <v>102</v>
      </c>
      <c r="CJL2" s="43" t="s">
        <v>123</v>
      </c>
      <c r="CJM2" s="43" t="s">
        <v>127</v>
      </c>
      <c r="CJN2" s="43" t="s">
        <v>129</v>
      </c>
      <c r="CJO2" s="43" t="s">
        <v>133</v>
      </c>
      <c r="CJP2" s="43" t="s">
        <v>134</v>
      </c>
      <c r="CJQ2" s="43" t="s">
        <v>135</v>
      </c>
      <c r="CJR2" s="43" t="s">
        <v>136</v>
      </c>
      <c r="CJS2" s="43" t="s">
        <v>137</v>
      </c>
      <c r="CJT2" s="43" t="s">
        <v>140</v>
      </c>
      <c r="CJU2" s="43" t="s">
        <v>141</v>
      </c>
      <c r="CJV2" s="43" t="s">
        <v>142</v>
      </c>
      <c r="CJW2" s="43" t="s">
        <v>143</v>
      </c>
      <c r="CJX2" s="43" t="s">
        <v>144</v>
      </c>
      <c r="CJY2" s="43" t="s">
        <v>145</v>
      </c>
      <c r="CJZ2" s="43" t="s">
        <v>146</v>
      </c>
      <c r="CKA2" s="43" t="s">
        <v>149</v>
      </c>
      <c r="CKB2" s="43" t="s">
        <v>151</v>
      </c>
      <c r="CKC2" s="43" t="s">
        <v>152</v>
      </c>
      <c r="CKD2" s="43" t="s">
        <v>153</v>
      </c>
      <c r="CKE2" s="43" t="s">
        <v>257</v>
      </c>
      <c r="CKF2" s="43" t="s">
        <v>155</v>
      </c>
      <c r="CKG2" s="43" t="s">
        <v>159</v>
      </c>
      <c r="CKH2" s="43" t="s">
        <v>160</v>
      </c>
      <c r="CKI2" s="43" t="s">
        <v>161</v>
      </c>
      <c r="CKJ2" s="43" t="s">
        <v>162</v>
      </c>
      <c r="CKK2" s="43" t="s">
        <v>163</v>
      </c>
      <c r="CKL2" s="43" t="s">
        <v>5</v>
      </c>
      <c r="CKM2" s="43" t="s">
        <v>18</v>
      </c>
      <c r="CKN2" s="43" t="s">
        <v>21</v>
      </c>
      <c r="CKO2" s="43" t="s">
        <v>25</v>
      </c>
      <c r="CKP2" s="43" t="s">
        <v>28</v>
      </c>
      <c r="CKQ2" s="43" t="s">
        <v>31</v>
      </c>
      <c r="CKR2" s="43" t="s">
        <v>39</v>
      </c>
      <c r="CKS2" s="43" t="s">
        <v>42</v>
      </c>
      <c r="CKT2" s="43" t="s">
        <v>45</v>
      </c>
      <c r="CKU2" s="43" t="s">
        <v>49</v>
      </c>
      <c r="CKV2" s="43" t="s">
        <v>51</v>
      </c>
      <c r="CKW2" s="43" t="s">
        <v>53</v>
      </c>
      <c r="CKX2" s="43" t="s">
        <v>55</v>
      </c>
      <c r="CKY2" s="43" t="s">
        <v>57</v>
      </c>
      <c r="CKZ2" s="43" t="s">
        <v>59</v>
      </c>
      <c r="CLA2" s="43" t="s">
        <v>61</v>
      </c>
      <c r="CLB2" s="43" t="s">
        <v>63</v>
      </c>
      <c r="CLC2" s="43" t="s">
        <v>65</v>
      </c>
      <c r="CLD2" s="43" t="s">
        <v>67</v>
      </c>
      <c r="CLE2" s="43" t="s">
        <v>68</v>
      </c>
      <c r="CLF2" s="43" t="s">
        <v>69</v>
      </c>
      <c r="CLG2" s="43" t="s">
        <v>71</v>
      </c>
      <c r="CLH2" s="43" t="s">
        <v>72</v>
      </c>
      <c r="CLI2" s="43" t="s">
        <v>73</v>
      </c>
      <c r="CLJ2" s="43" t="s">
        <v>74</v>
      </c>
      <c r="CLK2" s="43" t="s">
        <v>75</v>
      </c>
      <c r="CLL2" s="43" t="s">
        <v>76</v>
      </c>
      <c r="CLM2" s="43" t="s">
        <v>77</v>
      </c>
      <c r="CLN2" s="43" t="s">
        <v>79</v>
      </c>
      <c r="CLO2" s="43" t="s">
        <v>80</v>
      </c>
      <c r="CLP2" s="43" t="s">
        <v>81</v>
      </c>
      <c r="CLQ2" s="43" t="s">
        <v>82</v>
      </c>
      <c r="CLR2" s="43" t="s">
        <v>83</v>
      </c>
      <c r="CLS2" s="43" t="s">
        <v>88</v>
      </c>
      <c r="CLT2" s="43" t="s">
        <v>89</v>
      </c>
      <c r="CLU2" s="43" t="s">
        <v>90</v>
      </c>
      <c r="CLV2" s="43" t="s">
        <v>91</v>
      </c>
      <c r="CLW2" s="43" t="s">
        <v>92</v>
      </c>
      <c r="CLX2" s="43" t="s">
        <v>96</v>
      </c>
      <c r="CLY2" s="43" t="s">
        <v>99</v>
      </c>
      <c r="CLZ2" s="43" t="s">
        <v>100</v>
      </c>
      <c r="CMA2" s="43" t="s">
        <v>101</v>
      </c>
      <c r="CMB2" s="43" t="s">
        <v>103</v>
      </c>
      <c r="CMC2" s="43" t="s">
        <v>105</v>
      </c>
      <c r="CMD2" s="43" t="s">
        <v>109</v>
      </c>
      <c r="CME2" s="43" t="s">
        <v>110</v>
      </c>
      <c r="CMF2" s="43" t="s">
        <v>111</v>
      </c>
      <c r="CMG2" s="43" t="s">
        <v>112</v>
      </c>
      <c r="CMH2" s="43" t="s">
        <v>113</v>
      </c>
      <c r="CMI2" s="43" t="s">
        <v>116</v>
      </c>
      <c r="CMJ2" s="43" t="s">
        <v>118</v>
      </c>
      <c r="CMK2" s="43" t="s">
        <v>119</v>
      </c>
      <c r="CML2" s="43" t="s">
        <v>120</v>
      </c>
      <c r="CMM2" s="43" t="s">
        <v>121</v>
      </c>
      <c r="CMN2" s="43" t="s">
        <v>122</v>
      </c>
      <c r="CMO2" s="43" t="s">
        <v>78</v>
      </c>
      <c r="CMP2" s="43" t="s">
        <v>102</v>
      </c>
      <c r="CMQ2" s="43" t="s">
        <v>123</v>
      </c>
      <c r="CMR2" s="43" t="s">
        <v>127</v>
      </c>
      <c r="CMS2" s="43" t="s">
        <v>129</v>
      </c>
      <c r="CMT2" s="43" t="s">
        <v>133</v>
      </c>
      <c r="CMU2" s="43" t="s">
        <v>134</v>
      </c>
      <c r="CMV2" s="43" t="s">
        <v>135</v>
      </c>
      <c r="CMW2" s="43" t="s">
        <v>136</v>
      </c>
      <c r="CMX2" s="43" t="s">
        <v>137</v>
      </c>
      <c r="CMY2" s="43" t="s">
        <v>140</v>
      </c>
      <c r="CMZ2" s="43" t="s">
        <v>141</v>
      </c>
      <c r="CNA2" s="43" t="s">
        <v>142</v>
      </c>
      <c r="CNB2" s="43" t="s">
        <v>143</v>
      </c>
      <c r="CNC2" s="43" t="s">
        <v>144</v>
      </c>
      <c r="CND2" s="43" t="s">
        <v>145</v>
      </c>
      <c r="CNE2" s="43" t="s">
        <v>146</v>
      </c>
      <c r="CNF2" s="43" t="s">
        <v>149</v>
      </c>
      <c r="CNG2" s="43" t="s">
        <v>151</v>
      </c>
      <c r="CNH2" s="43" t="s">
        <v>152</v>
      </c>
      <c r="CNI2" s="43" t="s">
        <v>153</v>
      </c>
      <c r="CNJ2" s="43" t="s">
        <v>257</v>
      </c>
      <c r="CNK2" s="43" t="s">
        <v>155</v>
      </c>
      <c r="CNL2" s="43" t="s">
        <v>159</v>
      </c>
      <c r="CNM2" s="43" t="s">
        <v>160</v>
      </c>
      <c r="CNN2" s="43" t="s">
        <v>161</v>
      </c>
      <c r="CNO2" s="43" t="s">
        <v>162</v>
      </c>
      <c r="CNP2" s="43" t="s">
        <v>163</v>
      </c>
      <c r="CNQ2" s="43" t="s">
        <v>5</v>
      </c>
      <c r="CNR2" s="43" t="s">
        <v>18</v>
      </c>
      <c r="CNS2" s="43" t="s">
        <v>21</v>
      </c>
      <c r="CNT2" s="43" t="s">
        <v>25</v>
      </c>
      <c r="CNU2" s="43" t="s">
        <v>28</v>
      </c>
      <c r="CNV2" s="43" t="s">
        <v>31</v>
      </c>
      <c r="CNW2" s="43" t="s">
        <v>39</v>
      </c>
      <c r="CNX2" s="43" t="s">
        <v>42</v>
      </c>
      <c r="CNY2" s="43" t="s">
        <v>45</v>
      </c>
      <c r="CNZ2" s="43" t="s">
        <v>49</v>
      </c>
      <c r="COA2" s="43" t="s">
        <v>51</v>
      </c>
      <c r="COB2" s="43" t="s">
        <v>53</v>
      </c>
      <c r="COC2" s="43" t="s">
        <v>55</v>
      </c>
      <c r="COD2" s="43" t="s">
        <v>57</v>
      </c>
      <c r="COE2" s="43" t="s">
        <v>59</v>
      </c>
      <c r="COF2" s="43" t="s">
        <v>61</v>
      </c>
      <c r="COG2" s="43" t="s">
        <v>63</v>
      </c>
      <c r="COH2" s="43" t="s">
        <v>65</v>
      </c>
      <c r="COI2" s="43" t="s">
        <v>67</v>
      </c>
      <c r="COJ2" s="43" t="s">
        <v>68</v>
      </c>
      <c r="COK2" s="43" t="s">
        <v>69</v>
      </c>
      <c r="COL2" s="43" t="s">
        <v>71</v>
      </c>
      <c r="COM2" s="43" t="s">
        <v>72</v>
      </c>
      <c r="CON2" s="43" t="s">
        <v>73</v>
      </c>
      <c r="COO2" s="43" t="s">
        <v>74</v>
      </c>
      <c r="COP2" s="43" t="s">
        <v>75</v>
      </c>
      <c r="COQ2" s="43" t="s">
        <v>76</v>
      </c>
      <c r="COR2" s="43" t="s">
        <v>77</v>
      </c>
      <c r="COS2" s="43" t="s">
        <v>70</v>
      </c>
      <c r="COT2" s="43" t="s">
        <v>80</v>
      </c>
      <c r="COU2" s="43" t="s">
        <v>81</v>
      </c>
      <c r="COV2" s="43" t="s">
        <v>82</v>
      </c>
      <c r="COW2" s="43" t="s">
        <v>83</v>
      </c>
      <c r="COX2" s="43" t="s">
        <v>88</v>
      </c>
      <c r="COY2" s="43" t="s">
        <v>89</v>
      </c>
      <c r="COZ2" s="43" t="s">
        <v>90</v>
      </c>
      <c r="CPA2" s="43" t="s">
        <v>91</v>
      </c>
      <c r="CPB2" s="43" t="s">
        <v>92</v>
      </c>
      <c r="CPC2" s="43" t="s">
        <v>96</v>
      </c>
      <c r="CPD2" s="43" t="s">
        <v>99</v>
      </c>
      <c r="CPE2" s="43" t="s">
        <v>100</v>
      </c>
      <c r="CPF2" s="43" t="s">
        <v>101</v>
      </c>
      <c r="CPG2" s="43" t="s">
        <v>103</v>
      </c>
      <c r="CPH2" s="43" t="s">
        <v>105</v>
      </c>
      <c r="CPI2" s="43" t="s">
        <v>109</v>
      </c>
      <c r="CPJ2" s="43" t="s">
        <v>110</v>
      </c>
      <c r="CPK2" s="43" t="s">
        <v>111</v>
      </c>
      <c r="CPL2" s="43" t="s">
        <v>112</v>
      </c>
      <c r="CPM2" s="43" t="s">
        <v>113</v>
      </c>
      <c r="CPN2" s="43" t="s">
        <v>116</v>
      </c>
      <c r="CPO2" s="43" t="s">
        <v>118</v>
      </c>
      <c r="CPP2" s="43" t="s">
        <v>119</v>
      </c>
      <c r="CPQ2" s="43" t="s">
        <v>120</v>
      </c>
      <c r="CPR2" s="43" t="s">
        <v>121</v>
      </c>
      <c r="CPS2" s="43" t="s">
        <v>122</v>
      </c>
      <c r="CPT2" s="43" t="s">
        <v>78</v>
      </c>
      <c r="CPU2" s="43" t="s">
        <v>102</v>
      </c>
      <c r="CPV2" s="43" t="s">
        <v>123</v>
      </c>
      <c r="CPW2" s="43" t="s">
        <v>127</v>
      </c>
      <c r="CPX2" s="43" t="s">
        <v>129</v>
      </c>
      <c r="CPY2" s="43" t="s">
        <v>133</v>
      </c>
      <c r="CPZ2" s="43" t="s">
        <v>134</v>
      </c>
      <c r="CQA2" s="43" t="s">
        <v>135</v>
      </c>
      <c r="CQB2" s="43" t="s">
        <v>136</v>
      </c>
      <c r="CQC2" s="43" t="s">
        <v>137</v>
      </c>
      <c r="CQD2" s="43" t="s">
        <v>140</v>
      </c>
      <c r="CQE2" s="43" t="s">
        <v>141</v>
      </c>
      <c r="CQF2" s="43" t="s">
        <v>142</v>
      </c>
      <c r="CQG2" s="43" t="s">
        <v>143</v>
      </c>
      <c r="CQH2" s="43" t="s">
        <v>144</v>
      </c>
      <c r="CQI2" s="43" t="s">
        <v>145</v>
      </c>
      <c r="CQJ2" s="43" t="s">
        <v>146</v>
      </c>
      <c r="CQK2" s="43" t="s">
        <v>149</v>
      </c>
      <c r="CQL2" s="43" t="s">
        <v>151</v>
      </c>
      <c r="CQM2" s="43" t="s">
        <v>152</v>
      </c>
      <c r="CQN2" s="43" t="s">
        <v>153</v>
      </c>
      <c r="CQO2" s="43" t="s">
        <v>257</v>
      </c>
      <c r="CQP2" s="43" t="s">
        <v>155</v>
      </c>
      <c r="CQQ2" s="43" t="s">
        <v>159</v>
      </c>
      <c r="CQR2" s="43" t="s">
        <v>160</v>
      </c>
      <c r="CQS2" s="43" t="s">
        <v>161</v>
      </c>
      <c r="CQT2" s="43" t="s">
        <v>162</v>
      </c>
      <c r="CQU2" s="43" t="s">
        <v>163</v>
      </c>
      <c r="CQV2" s="43" t="s">
        <v>5</v>
      </c>
      <c r="CQW2" s="43" t="s">
        <v>18</v>
      </c>
      <c r="CQX2" s="43" t="s">
        <v>21</v>
      </c>
      <c r="CQY2" s="43" t="s">
        <v>25</v>
      </c>
      <c r="CQZ2" s="43" t="s">
        <v>28</v>
      </c>
      <c r="CRA2" s="43" t="s">
        <v>31</v>
      </c>
      <c r="CRB2" s="43" t="s">
        <v>39</v>
      </c>
      <c r="CRC2" s="43" t="s">
        <v>42</v>
      </c>
      <c r="CRD2" s="43" t="s">
        <v>45</v>
      </c>
      <c r="CRE2" s="43" t="s">
        <v>49</v>
      </c>
      <c r="CRF2" s="43" t="s">
        <v>51</v>
      </c>
      <c r="CRG2" s="43" t="s">
        <v>53</v>
      </c>
      <c r="CRH2" s="43" t="s">
        <v>55</v>
      </c>
      <c r="CRI2" s="43" t="s">
        <v>57</v>
      </c>
      <c r="CRJ2" s="43" t="s">
        <v>59</v>
      </c>
      <c r="CRK2" s="43" t="s">
        <v>61</v>
      </c>
      <c r="CRL2" s="43" t="s">
        <v>63</v>
      </c>
      <c r="CRM2" s="43" t="s">
        <v>65</v>
      </c>
      <c r="CRN2" s="43" t="s">
        <v>67</v>
      </c>
      <c r="CRO2" s="43" t="s">
        <v>68</v>
      </c>
      <c r="CRP2" s="43" t="s">
        <v>69</v>
      </c>
      <c r="CRQ2" s="43" t="s">
        <v>71</v>
      </c>
      <c r="CRR2" s="43" t="s">
        <v>72</v>
      </c>
      <c r="CRS2" s="43" t="s">
        <v>73</v>
      </c>
      <c r="CRT2" s="43" t="s">
        <v>74</v>
      </c>
      <c r="CRU2" s="43" t="s">
        <v>75</v>
      </c>
      <c r="CRV2" s="43" t="s">
        <v>76</v>
      </c>
      <c r="CRW2" s="43" t="s">
        <v>77</v>
      </c>
      <c r="CRX2" s="43" t="s">
        <v>70</v>
      </c>
      <c r="CRY2" s="43" t="s">
        <v>79</v>
      </c>
      <c r="CRZ2" s="43" t="s">
        <v>81</v>
      </c>
      <c r="CSA2" s="43" t="s">
        <v>82</v>
      </c>
      <c r="CSB2" s="43" t="s">
        <v>83</v>
      </c>
      <c r="CSC2" s="43" t="s">
        <v>88</v>
      </c>
      <c r="CSD2" s="43" t="s">
        <v>89</v>
      </c>
      <c r="CSE2" s="43" t="s">
        <v>90</v>
      </c>
      <c r="CSF2" s="43" t="s">
        <v>91</v>
      </c>
      <c r="CSG2" s="43" t="s">
        <v>92</v>
      </c>
      <c r="CSH2" s="43" t="s">
        <v>96</v>
      </c>
      <c r="CSI2" s="43" t="s">
        <v>99</v>
      </c>
      <c r="CSJ2" s="43" t="s">
        <v>100</v>
      </c>
      <c r="CSK2" s="43" t="s">
        <v>101</v>
      </c>
      <c r="CSL2" s="43" t="s">
        <v>103</v>
      </c>
      <c r="CSM2" s="43" t="s">
        <v>105</v>
      </c>
      <c r="CSN2" s="43" t="s">
        <v>109</v>
      </c>
      <c r="CSO2" s="43" t="s">
        <v>110</v>
      </c>
      <c r="CSP2" s="43" t="s">
        <v>111</v>
      </c>
      <c r="CSQ2" s="43" t="s">
        <v>112</v>
      </c>
      <c r="CSR2" s="43" t="s">
        <v>113</v>
      </c>
      <c r="CSS2" s="43" t="s">
        <v>116</v>
      </c>
      <c r="CST2" s="43" t="s">
        <v>118</v>
      </c>
      <c r="CSU2" s="43" t="s">
        <v>119</v>
      </c>
      <c r="CSV2" s="43" t="s">
        <v>120</v>
      </c>
      <c r="CSW2" s="43" t="s">
        <v>121</v>
      </c>
      <c r="CSX2" s="43" t="s">
        <v>122</v>
      </c>
      <c r="CSY2" s="43" t="s">
        <v>78</v>
      </c>
      <c r="CSZ2" s="43" t="s">
        <v>102</v>
      </c>
      <c r="CTA2" s="43" t="s">
        <v>123</v>
      </c>
      <c r="CTB2" s="43" t="s">
        <v>127</v>
      </c>
      <c r="CTC2" s="43" t="s">
        <v>129</v>
      </c>
      <c r="CTD2" s="43" t="s">
        <v>133</v>
      </c>
      <c r="CTE2" s="43" t="s">
        <v>134</v>
      </c>
      <c r="CTF2" s="43" t="s">
        <v>135</v>
      </c>
      <c r="CTG2" s="43" t="s">
        <v>136</v>
      </c>
      <c r="CTH2" s="43" t="s">
        <v>137</v>
      </c>
      <c r="CTI2" s="43" t="s">
        <v>140</v>
      </c>
      <c r="CTJ2" s="43" t="s">
        <v>141</v>
      </c>
      <c r="CTK2" s="43" t="s">
        <v>142</v>
      </c>
      <c r="CTL2" s="43" t="s">
        <v>143</v>
      </c>
      <c r="CTM2" s="43" t="s">
        <v>144</v>
      </c>
      <c r="CTN2" s="43" t="s">
        <v>145</v>
      </c>
      <c r="CTO2" s="43" t="s">
        <v>146</v>
      </c>
      <c r="CTP2" s="43" t="s">
        <v>149</v>
      </c>
      <c r="CTQ2" s="43" t="s">
        <v>151</v>
      </c>
      <c r="CTR2" s="43" t="s">
        <v>152</v>
      </c>
      <c r="CTS2" s="43" t="s">
        <v>153</v>
      </c>
      <c r="CTT2" s="43" t="s">
        <v>257</v>
      </c>
      <c r="CTU2" s="43" t="s">
        <v>155</v>
      </c>
      <c r="CTV2" s="43" t="s">
        <v>159</v>
      </c>
      <c r="CTW2" s="43" t="s">
        <v>160</v>
      </c>
      <c r="CTX2" s="43" t="s">
        <v>161</v>
      </c>
      <c r="CTY2" s="43" t="s">
        <v>162</v>
      </c>
      <c r="CTZ2" s="43" t="s">
        <v>163</v>
      </c>
      <c r="CUA2" s="43" t="s">
        <v>5</v>
      </c>
      <c r="CUB2" s="43" t="s">
        <v>18</v>
      </c>
      <c r="CUC2" s="43" t="s">
        <v>21</v>
      </c>
      <c r="CUD2" s="43" t="s">
        <v>25</v>
      </c>
      <c r="CUE2" s="43" t="s">
        <v>28</v>
      </c>
      <c r="CUF2" s="43" t="s">
        <v>31</v>
      </c>
      <c r="CUG2" s="43" t="s">
        <v>39</v>
      </c>
      <c r="CUH2" s="43" t="s">
        <v>42</v>
      </c>
      <c r="CUI2" s="43" t="s">
        <v>45</v>
      </c>
      <c r="CUJ2" s="43" t="s">
        <v>49</v>
      </c>
      <c r="CUK2" s="43" t="s">
        <v>51</v>
      </c>
      <c r="CUL2" s="43" t="s">
        <v>53</v>
      </c>
      <c r="CUM2" s="43" t="s">
        <v>55</v>
      </c>
      <c r="CUN2" s="43" t="s">
        <v>57</v>
      </c>
      <c r="CUO2" s="43" t="s">
        <v>59</v>
      </c>
      <c r="CUP2" s="43" t="s">
        <v>61</v>
      </c>
      <c r="CUQ2" s="43" t="s">
        <v>63</v>
      </c>
      <c r="CUR2" s="43" t="s">
        <v>65</v>
      </c>
      <c r="CUS2" s="43" t="s">
        <v>67</v>
      </c>
      <c r="CUT2" s="43" t="s">
        <v>68</v>
      </c>
      <c r="CUU2" s="43" t="s">
        <v>69</v>
      </c>
      <c r="CUV2" s="43" t="s">
        <v>71</v>
      </c>
      <c r="CUW2" s="43" t="s">
        <v>72</v>
      </c>
      <c r="CUX2" s="43" t="s">
        <v>73</v>
      </c>
      <c r="CUY2" s="43" t="s">
        <v>74</v>
      </c>
      <c r="CUZ2" s="43" t="s">
        <v>75</v>
      </c>
      <c r="CVA2" s="43" t="s">
        <v>76</v>
      </c>
      <c r="CVB2" s="43" t="s">
        <v>77</v>
      </c>
      <c r="CVC2" s="43" t="s">
        <v>70</v>
      </c>
      <c r="CVD2" s="43" t="s">
        <v>79</v>
      </c>
      <c r="CVE2" s="43" t="s">
        <v>80</v>
      </c>
      <c r="CVF2" s="43" t="s">
        <v>82</v>
      </c>
      <c r="CVG2" s="43" t="s">
        <v>83</v>
      </c>
      <c r="CVH2" s="43" t="s">
        <v>88</v>
      </c>
      <c r="CVI2" s="43" t="s">
        <v>89</v>
      </c>
      <c r="CVJ2" s="43" t="s">
        <v>90</v>
      </c>
      <c r="CVK2" s="43" t="s">
        <v>91</v>
      </c>
      <c r="CVL2" s="43" t="s">
        <v>92</v>
      </c>
      <c r="CVM2" s="43" t="s">
        <v>96</v>
      </c>
      <c r="CVN2" s="43" t="s">
        <v>99</v>
      </c>
      <c r="CVO2" s="43" t="s">
        <v>100</v>
      </c>
      <c r="CVP2" s="43" t="s">
        <v>101</v>
      </c>
      <c r="CVQ2" s="43" t="s">
        <v>103</v>
      </c>
      <c r="CVR2" s="43" t="s">
        <v>105</v>
      </c>
      <c r="CVS2" s="43" t="s">
        <v>109</v>
      </c>
      <c r="CVT2" s="43" t="s">
        <v>110</v>
      </c>
      <c r="CVU2" s="43" t="s">
        <v>111</v>
      </c>
      <c r="CVV2" s="43" t="s">
        <v>112</v>
      </c>
      <c r="CVW2" s="43" t="s">
        <v>113</v>
      </c>
      <c r="CVX2" s="43" t="s">
        <v>116</v>
      </c>
      <c r="CVY2" s="43" t="s">
        <v>118</v>
      </c>
      <c r="CVZ2" s="43" t="s">
        <v>119</v>
      </c>
      <c r="CWA2" s="43" t="s">
        <v>120</v>
      </c>
      <c r="CWB2" s="43" t="s">
        <v>121</v>
      </c>
      <c r="CWC2" s="43" t="s">
        <v>122</v>
      </c>
      <c r="CWD2" s="43" t="s">
        <v>78</v>
      </c>
      <c r="CWE2" s="43" t="s">
        <v>102</v>
      </c>
      <c r="CWF2" s="43" t="s">
        <v>123</v>
      </c>
      <c r="CWG2" s="43" t="s">
        <v>127</v>
      </c>
      <c r="CWH2" s="43" t="s">
        <v>129</v>
      </c>
      <c r="CWI2" s="43" t="s">
        <v>133</v>
      </c>
      <c r="CWJ2" s="43" t="s">
        <v>134</v>
      </c>
      <c r="CWK2" s="43" t="s">
        <v>135</v>
      </c>
      <c r="CWL2" s="43" t="s">
        <v>136</v>
      </c>
      <c r="CWM2" s="43" t="s">
        <v>137</v>
      </c>
      <c r="CWN2" s="43" t="s">
        <v>140</v>
      </c>
      <c r="CWO2" s="43" t="s">
        <v>141</v>
      </c>
      <c r="CWP2" s="43" t="s">
        <v>142</v>
      </c>
      <c r="CWQ2" s="43" t="s">
        <v>143</v>
      </c>
      <c r="CWR2" s="43" t="s">
        <v>144</v>
      </c>
      <c r="CWS2" s="43" t="s">
        <v>145</v>
      </c>
      <c r="CWT2" s="43" t="s">
        <v>146</v>
      </c>
      <c r="CWU2" s="43" t="s">
        <v>149</v>
      </c>
      <c r="CWV2" s="43" t="s">
        <v>151</v>
      </c>
      <c r="CWW2" s="43" t="s">
        <v>152</v>
      </c>
      <c r="CWX2" s="43" t="s">
        <v>153</v>
      </c>
      <c r="CWY2" s="43" t="s">
        <v>257</v>
      </c>
      <c r="CWZ2" s="43" t="s">
        <v>155</v>
      </c>
      <c r="CXA2" s="43" t="s">
        <v>159</v>
      </c>
      <c r="CXB2" s="43" t="s">
        <v>160</v>
      </c>
      <c r="CXC2" s="43" t="s">
        <v>161</v>
      </c>
      <c r="CXD2" s="43" t="s">
        <v>162</v>
      </c>
      <c r="CXE2" s="43" t="s">
        <v>163</v>
      </c>
      <c r="CXF2" s="43" t="s">
        <v>5</v>
      </c>
      <c r="CXG2" s="43" t="s">
        <v>18</v>
      </c>
      <c r="CXH2" s="43" t="s">
        <v>21</v>
      </c>
      <c r="CXI2" s="43" t="s">
        <v>25</v>
      </c>
      <c r="CXJ2" s="43" t="s">
        <v>28</v>
      </c>
      <c r="CXK2" s="43" t="s">
        <v>31</v>
      </c>
      <c r="CXL2" s="43" t="s">
        <v>39</v>
      </c>
      <c r="CXM2" s="43" t="s">
        <v>42</v>
      </c>
      <c r="CXN2" s="43" t="s">
        <v>45</v>
      </c>
      <c r="CXO2" s="43" t="s">
        <v>49</v>
      </c>
      <c r="CXP2" s="43" t="s">
        <v>51</v>
      </c>
      <c r="CXQ2" s="43" t="s">
        <v>53</v>
      </c>
      <c r="CXR2" s="43" t="s">
        <v>55</v>
      </c>
      <c r="CXS2" s="43" t="s">
        <v>57</v>
      </c>
      <c r="CXT2" s="43" t="s">
        <v>59</v>
      </c>
      <c r="CXU2" s="43" t="s">
        <v>61</v>
      </c>
      <c r="CXV2" s="43" t="s">
        <v>63</v>
      </c>
      <c r="CXW2" s="43" t="s">
        <v>65</v>
      </c>
      <c r="CXX2" s="43" t="s">
        <v>67</v>
      </c>
      <c r="CXY2" s="43" t="s">
        <v>68</v>
      </c>
      <c r="CXZ2" s="43" t="s">
        <v>69</v>
      </c>
      <c r="CYA2" s="43" t="s">
        <v>71</v>
      </c>
      <c r="CYB2" s="43" t="s">
        <v>72</v>
      </c>
      <c r="CYC2" s="43" t="s">
        <v>73</v>
      </c>
      <c r="CYD2" s="43" t="s">
        <v>74</v>
      </c>
      <c r="CYE2" s="43" t="s">
        <v>75</v>
      </c>
      <c r="CYF2" s="43" t="s">
        <v>76</v>
      </c>
      <c r="CYG2" s="43" t="s">
        <v>77</v>
      </c>
      <c r="CYH2" s="43" t="s">
        <v>70</v>
      </c>
      <c r="CYI2" s="43" t="s">
        <v>79</v>
      </c>
      <c r="CYJ2" s="43" t="s">
        <v>80</v>
      </c>
      <c r="CYK2" s="43" t="s">
        <v>81</v>
      </c>
      <c r="CYL2" s="43" t="s">
        <v>83</v>
      </c>
      <c r="CYM2" s="43" t="s">
        <v>88</v>
      </c>
      <c r="CYN2" s="43" t="s">
        <v>89</v>
      </c>
      <c r="CYO2" s="43" t="s">
        <v>90</v>
      </c>
      <c r="CYP2" s="43" t="s">
        <v>91</v>
      </c>
      <c r="CYQ2" s="43" t="s">
        <v>92</v>
      </c>
      <c r="CYR2" s="43" t="s">
        <v>96</v>
      </c>
      <c r="CYS2" s="43" t="s">
        <v>99</v>
      </c>
      <c r="CYT2" s="43" t="s">
        <v>100</v>
      </c>
      <c r="CYU2" s="43" t="s">
        <v>101</v>
      </c>
      <c r="CYV2" s="43" t="s">
        <v>103</v>
      </c>
      <c r="CYW2" s="43" t="s">
        <v>105</v>
      </c>
      <c r="CYX2" s="43" t="s">
        <v>109</v>
      </c>
      <c r="CYY2" s="43" t="s">
        <v>110</v>
      </c>
      <c r="CYZ2" s="43" t="s">
        <v>111</v>
      </c>
      <c r="CZA2" s="43" t="s">
        <v>112</v>
      </c>
      <c r="CZB2" s="43" t="s">
        <v>113</v>
      </c>
      <c r="CZC2" s="43" t="s">
        <v>116</v>
      </c>
      <c r="CZD2" s="43" t="s">
        <v>118</v>
      </c>
      <c r="CZE2" s="43" t="s">
        <v>119</v>
      </c>
      <c r="CZF2" s="43" t="s">
        <v>120</v>
      </c>
      <c r="CZG2" s="43" t="s">
        <v>121</v>
      </c>
      <c r="CZH2" s="43" t="s">
        <v>122</v>
      </c>
      <c r="CZI2" s="43" t="s">
        <v>78</v>
      </c>
      <c r="CZJ2" s="43" t="s">
        <v>102</v>
      </c>
      <c r="CZK2" s="43" t="s">
        <v>123</v>
      </c>
      <c r="CZL2" s="43" t="s">
        <v>127</v>
      </c>
      <c r="CZM2" s="43" t="s">
        <v>129</v>
      </c>
      <c r="CZN2" s="43" t="s">
        <v>133</v>
      </c>
      <c r="CZO2" s="43" t="s">
        <v>134</v>
      </c>
      <c r="CZP2" s="43" t="s">
        <v>135</v>
      </c>
      <c r="CZQ2" s="43" t="s">
        <v>136</v>
      </c>
      <c r="CZR2" s="43" t="s">
        <v>137</v>
      </c>
      <c r="CZS2" s="43" t="s">
        <v>140</v>
      </c>
      <c r="CZT2" s="43" t="s">
        <v>141</v>
      </c>
      <c r="CZU2" s="43" t="s">
        <v>142</v>
      </c>
      <c r="CZV2" s="43" t="s">
        <v>143</v>
      </c>
      <c r="CZW2" s="43" t="s">
        <v>144</v>
      </c>
      <c r="CZX2" s="43" t="s">
        <v>145</v>
      </c>
      <c r="CZY2" s="43" t="s">
        <v>146</v>
      </c>
      <c r="CZZ2" s="43" t="s">
        <v>149</v>
      </c>
      <c r="DAA2" s="43" t="s">
        <v>151</v>
      </c>
      <c r="DAB2" s="43" t="s">
        <v>152</v>
      </c>
      <c r="DAC2" s="43" t="s">
        <v>153</v>
      </c>
      <c r="DAD2" s="43" t="s">
        <v>257</v>
      </c>
      <c r="DAE2" s="43" t="s">
        <v>155</v>
      </c>
      <c r="DAF2" s="43" t="s">
        <v>159</v>
      </c>
      <c r="DAG2" s="43" t="s">
        <v>160</v>
      </c>
      <c r="DAH2" s="43" t="s">
        <v>161</v>
      </c>
      <c r="DAI2" s="43" t="s">
        <v>162</v>
      </c>
      <c r="DAJ2" s="43" t="s">
        <v>163</v>
      </c>
      <c r="DAK2" s="43" t="s">
        <v>5</v>
      </c>
      <c r="DAL2" s="43" t="s">
        <v>18</v>
      </c>
      <c r="DAM2" s="43" t="s">
        <v>21</v>
      </c>
      <c r="DAN2" s="43" t="s">
        <v>25</v>
      </c>
      <c r="DAO2" s="43" t="s">
        <v>28</v>
      </c>
      <c r="DAP2" s="43" t="s">
        <v>31</v>
      </c>
      <c r="DAQ2" s="43" t="s">
        <v>39</v>
      </c>
      <c r="DAR2" s="43" t="s">
        <v>42</v>
      </c>
      <c r="DAS2" s="43" t="s">
        <v>45</v>
      </c>
      <c r="DAT2" s="43" t="s">
        <v>49</v>
      </c>
      <c r="DAU2" s="43" t="s">
        <v>51</v>
      </c>
      <c r="DAV2" s="43" t="s">
        <v>53</v>
      </c>
      <c r="DAW2" s="43" t="s">
        <v>55</v>
      </c>
      <c r="DAX2" s="43" t="s">
        <v>57</v>
      </c>
      <c r="DAY2" s="43" t="s">
        <v>59</v>
      </c>
      <c r="DAZ2" s="43" t="s">
        <v>61</v>
      </c>
      <c r="DBA2" s="43" t="s">
        <v>63</v>
      </c>
      <c r="DBB2" s="43" t="s">
        <v>65</v>
      </c>
      <c r="DBC2" s="43" t="s">
        <v>67</v>
      </c>
      <c r="DBD2" s="43" t="s">
        <v>68</v>
      </c>
      <c r="DBE2" s="43" t="s">
        <v>69</v>
      </c>
      <c r="DBF2" s="43" t="s">
        <v>71</v>
      </c>
      <c r="DBG2" s="43" t="s">
        <v>72</v>
      </c>
      <c r="DBH2" s="43" t="s">
        <v>73</v>
      </c>
      <c r="DBI2" s="43" t="s">
        <v>74</v>
      </c>
      <c r="DBJ2" s="43" t="s">
        <v>75</v>
      </c>
      <c r="DBK2" s="43" t="s">
        <v>76</v>
      </c>
      <c r="DBL2" s="43" t="s">
        <v>77</v>
      </c>
      <c r="DBM2" s="43" t="s">
        <v>70</v>
      </c>
      <c r="DBN2" s="43" t="s">
        <v>79</v>
      </c>
      <c r="DBO2" s="43" t="s">
        <v>80</v>
      </c>
      <c r="DBP2" s="43" t="s">
        <v>81</v>
      </c>
      <c r="DBQ2" s="43" t="s">
        <v>82</v>
      </c>
      <c r="DBR2" s="43" t="s">
        <v>88</v>
      </c>
      <c r="DBS2" s="43" t="s">
        <v>89</v>
      </c>
      <c r="DBT2" s="43" t="s">
        <v>90</v>
      </c>
      <c r="DBU2" s="43" t="s">
        <v>91</v>
      </c>
      <c r="DBV2" s="43" t="s">
        <v>92</v>
      </c>
      <c r="DBW2" s="43" t="s">
        <v>96</v>
      </c>
      <c r="DBX2" s="43" t="s">
        <v>99</v>
      </c>
      <c r="DBY2" s="43" t="s">
        <v>100</v>
      </c>
      <c r="DBZ2" s="43" t="s">
        <v>101</v>
      </c>
      <c r="DCA2" s="43" t="s">
        <v>103</v>
      </c>
      <c r="DCB2" s="43" t="s">
        <v>105</v>
      </c>
      <c r="DCC2" s="43" t="s">
        <v>109</v>
      </c>
      <c r="DCD2" s="43" t="s">
        <v>110</v>
      </c>
      <c r="DCE2" s="43" t="s">
        <v>111</v>
      </c>
      <c r="DCF2" s="43" t="s">
        <v>112</v>
      </c>
      <c r="DCG2" s="43" t="s">
        <v>113</v>
      </c>
      <c r="DCH2" s="43" t="s">
        <v>116</v>
      </c>
      <c r="DCI2" s="43" t="s">
        <v>118</v>
      </c>
      <c r="DCJ2" s="43" t="s">
        <v>119</v>
      </c>
      <c r="DCK2" s="43" t="s">
        <v>120</v>
      </c>
      <c r="DCL2" s="43" t="s">
        <v>121</v>
      </c>
      <c r="DCM2" s="43" t="s">
        <v>122</v>
      </c>
      <c r="DCN2" s="43" t="s">
        <v>78</v>
      </c>
      <c r="DCO2" s="43" t="s">
        <v>102</v>
      </c>
      <c r="DCP2" s="43" t="s">
        <v>123</v>
      </c>
      <c r="DCQ2" s="43" t="s">
        <v>127</v>
      </c>
      <c r="DCR2" s="43" t="s">
        <v>129</v>
      </c>
      <c r="DCS2" s="43" t="s">
        <v>133</v>
      </c>
      <c r="DCT2" s="43" t="s">
        <v>134</v>
      </c>
      <c r="DCU2" s="43" t="s">
        <v>135</v>
      </c>
      <c r="DCV2" s="43" t="s">
        <v>136</v>
      </c>
      <c r="DCW2" s="43" t="s">
        <v>137</v>
      </c>
      <c r="DCX2" s="43" t="s">
        <v>140</v>
      </c>
      <c r="DCY2" s="43" t="s">
        <v>141</v>
      </c>
      <c r="DCZ2" s="43" t="s">
        <v>142</v>
      </c>
      <c r="DDA2" s="43" t="s">
        <v>143</v>
      </c>
      <c r="DDB2" s="43" t="s">
        <v>144</v>
      </c>
      <c r="DDC2" s="43" t="s">
        <v>145</v>
      </c>
      <c r="DDD2" s="43" t="s">
        <v>146</v>
      </c>
      <c r="DDE2" s="43" t="s">
        <v>149</v>
      </c>
      <c r="DDF2" s="43" t="s">
        <v>151</v>
      </c>
      <c r="DDG2" s="43" t="s">
        <v>152</v>
      </c>
      <c r="DDH2" s="43" t="s">
        <v>153</v>
      </c>
      <c r="DDI2" s="43" t="s">
        <v>257</v>
      </c>
      <c r="DDJ2" s="43" t="s">
        <v>155</v>
      </c>
      <c r="DDK2" s="43" t="s">
        <v>159</v>
      </c>
      <c r="DDL2" s="43" t="s">
        <v>160</v>
      </c>
      <c r="DDM2" s="43" t="s">
        <v>161</v>
      </c>
      <c r="DDN2" s="43" t="s">
        <v>162</v>
      </c>
      <c r="DDO2" s="43" t="s">
        <v>163</v>
      </c>
      <c r="DDP2" s="43" t="s">
        <v>5</v>
      </c>
      <c r="DDQ2" s="43" t="s">
        <v>18</v>
      </c>
      <c r="DDR2" s="43" t="s">
        <v>21</v>
      </c>
      <c r="DDS2" s="43" t="s">
        <v>25</v>
      </c>
      <c r="DDT2" s="43" t="s">
        <v>28</v>
      </c>
      <c r="DDU2" s="43" t="s">
        <v>31</v>
      </c>
      <c r="DDV2" s="43" t="s">
        <v>39</v>
      </c>
      <c r="DDW2" s="43" t="s">
        <v>42</v>
      </c>
      <c r="DDX2" s="43" t="s">
        <v>45</v>
      </c>
      <c r="DDY2" s="43" t="s">
        <v>49</v>
      </c>
      <c r="DDZ2" s="43" t="s">
        <v>51</v>
      </c>
      <c r="DEA2" s="43" t="s">
        <v>53</v>
      </c>
      <c r="DEB2" s="43" t="s">
        <v>55</v>
      </c>
      <c r="DEC2" s="43" t="s">
        <v>57</v>
      </c>
      <c r="DED2" s="43" t="s">
        <v>59</v>
      </c>
      <c r="DEE2" s="43" t="s">
        <v>61</v>
      </c>
      <c r="DEF2" s="43" t="s">
        <v>63</v>
      </c>
      <c r="DEG2" s="43" t="s">
        <v>65</v>
      </c>
      <c r="DEH2" s="43" t="s">
        <v>67</v>
      </c>
      <c r="DEI2" s="43" t="s">
        <v>68</v>
      </c>
      <c r="DEJ2" s="43" t="s">
        <v>69</v>
      </c>
      <c r="DEK2" s="43" t="s">
        <v>71</v>
      </c>
      <c r="DEL2" s="43" t="s">
        <v>72</v>
      </c>
      <c r="DEM2" s="43" t="s">
        <v>73</v>
      </c>
      <c r="DEN2" s="43" t="s">
        <v>74</v>
      </c>
      <c r="DEO2" s="43" t="s">
        <v>75</v>
      </c>
      <c r="DEP2" s="43" t="s">
        <v>76</v>
      </c>
      <c r="DEQ2" s="43" t="s">
        <v>77</v>
      </c>
      <c r="DER2" s="43" t="s">
        <v>70</v>
      </c>
      <c r="DES2" s="43" t="s">
        <v>79</v>
      </c>
      <c r="DET2" s="43" t="s">
        <v>80</v>
      </c>
      <c r="DEU2" s="43" t="s">
        <v>81</v>
      </c>
      <c r="DEV2" s="43" t="s">
        <v>82</v>
      </c>
      <c r="DEW2" s="43" t="s">
        <v>83</v>
      </c>
      <c r="DEX2" s="43" t="s">
        <v>89</v>
      </c>
      <c r="DEY2" s="43" t="s">
        <v>90</v>
      </c>
      <c r="DEZ2" s="43" t="s">
        <v>91</v>
      </c>
      <c r="DFA2" s="43" t="s">
        <v>92</v>
      </c>
      <c r="DFB2" s="43" t="s">
        <v>96</v>
      </c>
      <c r="DFC2" s="43" t="s">
        <v>99</v>
      </c>
      <c r="DFD2" s="43" t="s">
        <v>100</v>
      </c>
      <c r="DFE2" s="43" t="s">
        <v>101</v>
      </c>
      <c r="DFF2" s="43" t="s">
        <v>103</v>
      </c>
      <c r="DFG2" s="43" t="s">
        <v>105</v>
      </c>
      <c r="DFH2" s="43" t="s">
        <v>109</v>
      </c>
      <c r="DFI2" s="43" t="s">
        <v>110</v>
      </c>
      <c r="DFJ2" s="43" t="s">
        <v>111</v>
      </c>
      <c r="DFK2" s="43" t="s">
        <v>112</v>
      </c>
      <c r="DFL2" s="43" t="s">
        <v>113</v>
      </c>
      <c r="DFM2" s="43" t="s">
        <v>116</v>
      </c>
      <c r="DFN2" s="43" t="s">
        <v>118</v>
      </c>
      <c r="DFO2" s="43" t="s">
        <v>119</v>
      </c>
      <c r="DFP2" s="43" t="s">
        <v>120</v>
      </c>
      <c r="DFQ2" s="43" t="s">
        <v>121</v>
      </c>
      <c r="DFR2" s="43" t="s">
        <v>122</v>
      </c>
      <c r="DFS2" s="43" t="s">
        <v>78</v>
      </c>
      <c r="DFT2" s="43" t="s">
        <v>102</v>
      </c>
      <c r="DFU2" s="43" t="s">
        <v>123</v>
      </c>
      <c r="DFV2" s="43" t="s">
        <v>127</v>
      </c>
      <c r="DFW2" s="43" t="s">
        <v>129</v>
      </c>
      <c r="DFX2" s="43" t="s">
        <v>133</v>
      </c>
      <c r="DFY2" s="43" t="s">
        <v>134</v>
      </c>
      <c r="DFZ2" s="43" t="s">
        <v>135</v>
      </c>
      <c r="DGA2" s="43" t="s">
        <v>136</v>
      </c>
      <c r="DGB2" s="43" t="s">
        <v>137</v>
      </c>
      <c r="DGC2" s="43" t="s">
        <v>140</v>
      </c>
      <c r="DGD2" s="43" t="s">
        <v>141</v>
      </c>
      <c r="DGE2" s="43" t="s">
        <v>142</v>
      </c>
      <c r="DGF2" s="43" t="s">
        <v>143</v>
      </c>
      <c r="DGG2" s="43" t="s">
        <v>144</v>
      </c>
      <c r="DGH2" s="43" t="s">
        <v>145</v>
      </c>
      <c r="DGI2" s="43" t="s">
        <v>146</v>
      </c>
      <c r="DGJ2" s="43" t="s">
        <v>149</v>
      </c>
      <c r="DGK2" s="43" t="s">
        <v>151</v>
      </c>
      <c r="DGL2" s="43" t="s">
        <v>152</v>
      </c>
      <c r="DGM2" s="43" t="s">
        <v>153</v>
      </c>
      <c r="DGN2" s="43" t="s">
        <v>257</v>
      </c>
      <c r="DGO2" s="43" t="s">
        <v>155</v>
      </c>
      <c r="DGP2" s="43" t="s">
        <v>159</v>
      </c>
      <c r="DGQ2" s="43" t="s">
        <v>160</v>
      </c>
      <c r="DGR2" s="43" t="s">
        <v>161</v>
      </c>
      <c r="DGS2" s="43" t="s">
        <v>162</v>
      </c>
      <c r="DGT2" s="43" t="s">
        <v>163</v>
      </c>
      <c r="DGU2" s="43" t="s">
        <v>5</v>
      </c>
      <c r="DGV2" s="43" t="s">
        <v>18</v>
      </c>
      <c r="DGW2" s="43" t="s">
        <v>21</v>
      </c>
      <c r="DGX2" s="43" t="s">
        <v>25</v>
      </c>
      <c r="DGY2" s="43" t="s">
        <v>28</v>
      </c>
      <c r="DGZ2" s="43" t="s">
        <v>31</v>
      </c>
      <c r="DHA2" s="43" t="s">
        <v>39</v>
      </c>
      <c r="DHB2" s="43" t="s">
        <v>42</v>
      </c>
      <c r="DHC2" s="43" t="s">
        <v>45</v>
      </c>
      <c r="DHD2" s="43" t="s">
        <v>49</v>
      </c>
      <c r="DHE2" s="43" t="s">
        <v>51</v>
      </c>
      <c r="DHF2" s="43" t="s">
        <v>53</v>
      </c>
      <c r="DHG2" s="43" t="s">
        <v>55</v>
      </c>
      <c r="DHH2" s="43" t="s">
        <v>57</v>
      </c>
      <c r="DHI2" s="43" t="s">
        <v>59</v>
      </c>
      <c r="DHJ2" s="43" t="s">
        <v>61</v>
      </c>
      <c r="DHK2" s="43" t="s">
        <v>63</v>
      </c>
      <c r="DHL2" s="43" t="s">
        <v>65</v>
      </c>
      <c r="DHM2" s="43" t="s">
        <v>67</v>
      </c>
      <c r="DHN2" s="43" t="s">
        <v>68</v>
      </c>
      <c r="DHO2" s="43" t="s">
        <v>69</v>
      </c>
      <c r="DHP2" s="43" t="s">
        <v>71</v>
      </c>
      <c r="DHQ2" s="43" t="s">
        <v>72</v>
      </c>
      <c r="DHR2" s="43" t="s">
        <v>73</v>
      </c>
      <c r="DHS2" s="43" t="s">
        <v>74</v>
      </c>
      <c r="DHT2" s="43" t="s">
        <v>75</v>
      </c>
      <c r="DHU2" s="43" t="s">
        <v>76</v>
      </c>
      <c r="DHV2" s="43" t="s">
        <v>77</v>
      </c>
      <c r="DHW2" s="43" t="s">
        <v>70</v>
      </c>
      <c r="DHX2" s="43" t="s">
        <v>79</v>
      </c>
      <c r="DHY2" s="43" t="s">
        <v>80</v>
      </c>
      <c r="DHZ2" s="43" t="s">
        <v>81</v>
      </c>
      <c r="DIA2" s="43" t="s">
        <v>82</v>
      </c>
      <c r="DIB2" s="43" t="s">
        <v>83</v>
      </c>
      <c r="DIC2" s="43" t="s">
        <v>88</v>
      </c>
      <c r="DID2" s="43" t="s">
        <v>90</v>
      </c>
      <c r="DIE2" s="43" t="s">
        <v>91</v>
      </c>
      <c r="DIF2" s="43" t="s">
        <v>92</v>
      </c>
      <c r="DIG2" s="43" t="s">
        <v>96</v>
      </c>
      <c r="DIH2" s="43" t="s">
        <v>99</v>
      </c>
      <c r="DII2" s="43" t="s">
        <v>100</v>
      </c>
      <c r="DIJ2" s="43" t="s">
        <v>101</v>
      </c>
      <c r="DIK2" s="43" t="s">
        <v>103</v>
      </c>
      <c r="DIL2" s="43" t="s">
        <v>105</v>
      </c>
      <c r="DIM2" s="43" t="s">
        <v>109</v>
      </c>
      <c r="DIN2" s="43" t="s">
        <v>110</v>
      </c>
      <c r="DIO2" s="43" t="s">
        <v>111</v>
      </c>
      <c r="DIP2" s="43" t="s">
        <v>112</v>
      </c>
      <c r="DIQ2" s="43" t="s">
        <v>113</v>
      </c>
      <c r="DIR2" s="43" t="s">
        <v>116</v>
      </c>
      <c r="DIS2" s="43" t="s">
        <v>118</v>
      </c>
      <c r="DIT2" s="43" t="s">
        <v>119</v>
      </c>
      <c r="DIU2" s="43" t="s">
        <v>120</v>
      </c>
      <c r="DIV2" s="43" t="s">
        <v>121</v>
      </c>
      <c r="DIW2" s="43" t="s">
        <v>122</v>
      </c>
      <c r="DIX2" s="43" t="s">
        <v>78</v>
      </c>
      <c r="DIY2" s="43" t="s">
        <v>102</v>
      </c>
      <c r="DIZ2" s="43" t="s">
        <v>123</v>
      </c>
      <c r="DJA2" s="43" t="s">
        <v>127</v>
      </c>
      <c r="DJB2" s="43" t="s">
        <v>129</v>
      </c>
      <c r="DJC2" s="43" t="s">
        <v>133</v>
      </c>
      <c r="DJD2" s="43" t="s">
        <v>134</v>
      </c>
      <c r="DJE2" s="43" t="s">
        <v>135</v>
      </c>
      <c r="DJF2" s="43" t="s">
        <v>136</v>
      </c>
      <c r="DJG2" s="43" t="s">
        <v>137</v>
      </c>
      <c r="DJH2" s="43" t="s">
        <v>140</v>
      </c>
      <c r="DJI2" s="43" t="s">
        <v>141</v>
      </c>
      <c r="DJJ2" s="43" t="s">
        <v>142</v>
      </c>
      <c r="DJK2" s="43" t="s">
        <v>143</v>
      </c>
      <c r="DJL2" s="43" t="s">
        <v>144</v>
      </c>
      <c r="DJM2" s="43" t="s">
        <v>145</v>
      </c>
      <c r="DJN2" s="43" t="s">
        <v>146</v>
      </c>
      <c r="DJO2" s="43" t="s">
        <v>149</v>
      </c>
      <c r="DJP2" s="43" t="s">
        <v>151</v>
      </c>
      <c r="DJQ2" s="43" t="s">
        <v>152</v>
      </c>
      <c r="DJR2" s="43" t="s">
        <v>153</v>
      </c>
      <c r="DJS2" s="43" t="s">
        <v>257</v>
      </c>
      <c r="DJT2" s="43" t="s">
        <v>155</v>
      </c>
      <c r="DJU2" s="43" t="s">
        <v>159</v>
      </c>
      <c r="DJV2" s="43" t="s">
        <v>160</v>
      </c>
      <c r="DJW2" s="43" t="s">
        <v>161</v>
      </c>
      <c r="DJX2" s="43" t="s">
        <v>162</v>
      </c>
      <c r="DJY2" s="43" t="s">
        <v>163</v>
      </c>
      <c r="DJZ2" s="43" t="s">
        <v>5</v>
      </c>
      <c r="DKA2" s="43" t="s">
        <v>18</v>
      </c>
      <c r="DKB2" s="43" t="s">
        <v>21</v>
      </c>
      <c r="DKC2" s="43" t="s">
        <v>25</v>
      </c>
      <c r="DKD2" s="43" t="s">
        <v>28</v>
      </c>
      <c r="DKE2" s="43" t="s">
        <v>31</v>
      </c>
      <c r="DKF2" s="43" t="s">
        <v>39</v>
      </c>
      <c r="DKG2" s="43" t="s">
        <v>42</v>
      </c>
      <c r="DKH2" s="43" t="s">
        <v>45</v>
      </c>
      <c r="DKI2" s="43" t="s">
        <v>49</v>
      </c>
      <c r="DKJ2" s="43" t="s">
        <v>51</v>
      </c>
      <c r="DKK2" s="43" t="s">
        <v>53</v>
      </c>
      <c r="DKL2" s="43" t="s">
        <v>55</v>
      </c>
      <c r="DKM2" s="43" t="s">
        <v>57</v>
      </c>
      <c r="DKN2" s="43" t="s">
        <v>59</v>
      </c>
      <c r="DKO2" s="43" t="s">
        <v>61</v>
      </c>
      <c r="DKP2" s="43" t="s">
        <v>63</v>
      </c>
      <c r="DKQ2" s="43" t="s">
        <v>65</v>
      </c>
      <c r="DKR2" s="43" t="s">
        <v>67</v>
      </c>
      <c r="DKS2" s="43" t="s">
        <v>68</v>
      </c>
      <c r="DKT2" s="43" t="s">
        <v>69</v>
      </c>
      <c r="DKU2" s="43" t="s">
        <v>71</v>
      </c>
      <c r="DKV2" s="43" t="s">
        <v>72</v>
      </c>
      <c r="DKW2" s="43" t="s">
        <v>73</v>
      </c>
      <c r="DKX2" s="43" t="s">
        <v>74</v>
      </c>
      <c r="DKY2" s="43" t="s">
        <v>75</v>
      </c>
      <c r="DKZ2" s="43" t="s">
        <v>76</v>
      </c>
      <c r="DLA2" s="43" t="s">
        <v>77</v>
      </c>
      <c r="DLB2" s="43" t="s">
        <v>70</v>
      </c>
      <c r="DLC2" s="43" t="s">
        <v>79</v>
      </c>
      <c r="DLD2" s="43" t="s">
        <v>80</v>
      </c>
      <c r="DLE2" s="43" t="s">
        <v>81</v>
      </c>
      <c r="DLF2" s="43" t="s">
        <v>82</v>
      </c>
      <c r="DLG2" s="43" t="s">
        <v>83</v>
      </c>
      <c r="DLH2" s="43" t="s">
        <v>88</v>
      </c>
      <c r="DLI2" s="43" t="s">
        <v>89</v>
      </c>
      <c r="DLJ2" s="43" t="s">
        <v>91</v>
      </c>
      <c r="DLK2" s="43" t="s">
        <v>92</v>
      </c>
      <c r="DLL2" s="43" t="s">
        <v>96</v>
      </c>
      <c r="DLM2" s="43" t="s">
        <v>99</v>
      </c>
      <c r="DLN2" s="43" t="s">
        <v>100</v>
      </c>
      <c r="DLO2" s="43" t="s">
        <v>101</v>
      </c>
      <c r="DLP2" s="43" t="s">
        <v>103</v>
      </c>
      <c r="DLQ2" s="43" t="s">
        <v>105</v>
      </c>
      <c r="DLR2" s="43" t="s">
        <v>109</v>
      </c>
      <c r="DLS2" s="43" t="s">
        <v>110</v>
      </c>
      <c r="DLT2" s="43" t="s">
        <v>111</v>
      </c>
      <c r="DLU2" s="43" t="s">
        <v>112</v>
      </c>
      <c r="DLV2" s="43" t="s">
        <v>113</v>
      </c>
      <c r="DLW2" s="43" t="s">
        <v>116</v>
      </c>
      <c r="DLX2" s="43" t="s">
        <v>118</v>
      </c>
      <c r="DLY2" s="43" t="s">
        <v>119</v>
      </c>
      <c r="DLZ2" s="43" t="s">
        <v>120</v>
      </c>
      <c r="DMA2" s="43" t="s">
        <v>121</v>
      </c>
      <c r="DMB2" s="43" t="s">
        <v>122</v>
      </c>
      <c r="DMC2" s="43" t="s">
        <v>78</v>
      </c>
      <c r="DMD2" s="43" t="s">
        <v>102</v>
      </c>
      <c r="DME2" s="43" t="s">
        <v>123</v>
      </c>
      <c r="DMF2" s="43" t="s">
        <v>127</v>
      </c>
      <c r="DMG2" s="43" t="s">
        <v>129</v>
      </c>
      <c r="DMH2" s="43" t="s">
        <v>133</v>
      </c>
      <c r="DMI2" s="43" t="s">
        <v>134</v>
      </c>
      <c r="DMJ2" s="43" t="s">
        <v>135</v>
      </c>
      <c r="DMK2" s="43" t="s">
        <v>136</v>
      </c>
      <c r="DML2" s="43" t="s">
        <v>137</v>
      </c>
      <c r="DMM2" s="43" t="s">
        <v>140</v>
      </c>
      <c r="DMN2" s="43" t="s">
        <v>141</v>
      </c>
      <c r="DMO2" s="43" t="s">
        <v>142</v>
      </c>
      <c r="DMP2" s="43" t="s">
        <v>143</v>
      </c>
      <c r="DMQ2" s="43" t="s">
        <v>144</v>
      </c>
      <c r="DMR2" s="43" t="s">
        <v>145</v>
      </c>
      <c r="DMS2" s="43" t="s">
        <v>146</v>
      </c>
      <c r="DMT2" s="43" t="s">
        <v>149</v>
      </c>
      <c r="DMU2" s="43" t="s">
        <v>151</v>
      </c>
      <c r="DMV2" s="43" t="s">
        <v>152</v>
      </c>
      <c r="DMW2" s="43" t="s">
        <v>153</v>
      </c>
      <c r="DMX2" s="43" t="s">
        <v>257</v>
      </c>
      <c r="DMY2" s="43" t="s">
        <v>155</v>
      </c>
      <c r="DMZ2" s="43" t="s">
        <v>159</v>
      </c>
      <c r="DNA2" s="43" t="s">
        <v>160</v>
      </c>
      <c r="DNB2" s="43" t="s">
        <v>161</v>
      </c>
      <c r="DNC2" s="43" t="s">
        <v>162</v>
      </c>
      <c r="DND2" s="43" t="s">
        <v>163</v>
      </c>
      <c r="DNE2" s="43" t="s">
        <v>5</v>
      </c>
      <c r="DNF2" s="43" t="s">
        <v>18</v>
      </c>
      <c r="DNG2" s="43" t="s">
        <v>21</v>
      </c>
      <c r="DNH2" s="43" t="s">
        <v>25</v>
      </c>
      <c r="DNI2" s="43" t="s">
        <v>28</v>
      </c>
      <c r="DNJ2" s="43" t="s">
        <v>31</v>
      </c>
      <c r="DNK2" s="43" t="s">
        <v>39</v>
      </c>
      <c r="DNL2" s="43" t="s">
        <v>42</v>
      </c>
      <c r="DNM2" s="43" t="s">
        <v>45</v>
      </c>
      <c r="DNN2" s="43" t="s">
        <v>49</v>
      </c>
      <c r="DNO2" s="43" t="s">
        <v>51</v>
      </c>
      <c r="DNP2" s="43" t="s">
        <v>53</v>
      </c>
      <c r="DNQ2" s="43" t="s">
        <v>55</v>
      </c>
      <c r="DNR2" s="43" t="s">
        <v>57</v>
      </c>
      <c r="DNS2" s="43" t="s">
        <v>59</v>
      </c>
      <c r="DNT2" s="43" t="s">
        <v>61</v>
      </c>
      <c r="DNU2" s="43" t="s">
        <v>63</v>
      </c>
      <c r="DNV2" s="43" t="s">
        <v>65</v>
      </c>
      <c r="DNW2" s="43" t="s">
        <v>67</v>
      </c>
      <c r="DNX2" s="43" t="s">
        <v>68</v>
      </c>
      <c r="DNY2" s="43" t="s">
        <v>69</v>
      </c>
      <c r="DNZ2" s="43" t="s">
        <v>71</v>
      </c>
      <c r="DOA2" s="43" t="s">
        <v>72</v>
      </c>
      <c r="DOB2" s="43" t="s">
        <v>73</v>
      </c>
      <c r="DOC2" s="43" t="s">
        <v>74</v>
      </c>
      <c r="DOD2" s="43" t="s">
        <v>75</v>
      </c>
      <c r="DOE2" s="43" t="s">
        <v>76</v>
      </c>
      <c r="DOF2" s="43" t="s">
        <v>77</v>
      </c>
      <c r="DOG2" s="43" t="s">
        <v>70</v>
      </c>
      <c r="DOH2" s="43" t="s">
        <v>79</v>
      </c>
      <c r="DOI2" s="43" t="s">
        <v>80</v>
      </c>
      <c r="DOJ2" s="43" t="s">
        <v>81</v>
      </c>
      <c r="DOK2" s="43" t="s">
        <v>82</v>
      </c>
      <c r="DOL2" s="43" t="s">
        <v>83</v>
      </c>
      <c r="DOM2" s="43" t="s">
        <v>88</v>
      </c>
      <c r="DON2" s="43" t="s">
        <v>89</v>
      </c>
      <c r="DOO2" s="43" t="s">
        <v>90</v>
      </c>
      <c r="DOP2" s="43" t="s">
        <v>92</v>
      </c>
      <c r="DOQ2" s="43" t="s">
        <v>96</v>
      </c>
      <c r="DOR2" s="43" t="s">
        <v>99</v>
      </c>
      <c r="DOS2" s="43" t="s">
        <v>100</v>
      </c>
      <c r="DOT2" s="43" t="s">
        <v>101</v>
      </c>
      <c r="DOU2" s="43" t="s">
        <v>103</v>
      </c>
      <c r="DOV2" s="43" t="s">
        <v>105</v>
      </c>
      <c r="DOW2" s="43" t="s">
        <v>109</v>
      </c>
      <c r="DOX2" s="43" t="s">
        <v>110</v>
      </c>
      <c r="DOY2" s="43" t="s">
        <v>111</v>
      </c>
      <c r="DOZ2" s="43" t="s">
        <v>112</v>
      </c>
      <c r="DPA2" s="43" t="s">
        <v>113</v>
      </c>
      <c r="DPB2" s="43" t="s">
        <v>116</v>
      </c>
      <c r="DPC2" s="43" t="s">
        <v>118</v>
      </c>
      <c r="DPD2" s="43" t="s">
        <v>119</v>
      </c>
      <c r="DPE2" s="43" t="s">
        <v>120</v>
      </c>
      <c r="DPF2" s="43" t="s">
        <v>121</v>
      </c>
      <c r="DPG2" s="43" t="s">
        <v>122</v>
      </c>
      <c r="DPH2" s="43" t="s">
        <v>78</v>
      </c>
      <c r="DPI2" s="43" t="s">
        <v>102</v>
      </c>
      <c r="DPJ2" s="43" t="s">
        <v>123</v>
      </c>
      <c r="DPK2" s="43" t="s">
        <v>127</v>
      </c>
      <c r="DPL2" s="43" t="s">
        <v>129</v>
      </c>
      <c r="DPM2" s="43" t="s">
        <v>133</v>
      </c>
      <c r="DPN2" s="43" t="s">
        <v>134</v>
      </c>
      <c r="DPO2" s="43" t="s">
        <v>135</v>
      </c>
      <c r="DPP2" s="43" t="s">
        <v>136</v>
      </c>
      <c r="DPQ2" s="43" t="s">
        <v>137</v>
      </c>
      <c r="DPR2" s="43" t="s">
        <v>140</v>
      </c>
      <c r="DPS2" s="43" t="s">
        <v>141</v>
      </c>
      <c r="DPT2" s="43" t="s">
        <v>142</v>
      </c>
      <c r="DPU2" s="43" t="s">
        <v>143</v>
      </c>
      <c r="DPV2" s="43" t="s">
        <v>144</v>
      </c>
      <c r="DPW2" s="43" t="s">
        <v>145</v>
      </c>
      <c r="DPX2" s="43" t="s">
        <v>146</v>
      </c>
      <c r="DPY2" s="43" t="s">
        <v>149</v>
      </c>
      <c r="DPZ2" s="43" t="s">
        <v>151</v>
      </c>
      <c r="DQA2" s="43" t="s">
        <v>152</v>
      </c>
      <c r="DQB2" s="43" t="s">
        <v>153</v>
      </c>
      <c r="DQC2" s="43" t="s">
        <v>257</v>
      </c>
      <c r="DQD2" s="43" t="s">
        <v>155</v>
      </c>
      <c r="DQE2" s="43" t="s">
        <v>159</v>
      </c>
      <c r="DQF2" s="43" t="s">
        <v>160</v>
      </c>
      <c r="DQG2" s="43" t="s">
        <v>161</v>
      </c>
      <c r="DQH2" s="43" t="s">
        <v>162</v>
      </c>
      <c r="DQI2" s="43" t="s">
        <v>163</v>
      </c>
      <c r="DQJ2" s="43" t="s">
        <v>5</v>
      </c>
      <c r="DQK2" s="43" t="s">
        <v>18</v>
      </c>
      <c r="DQL2" s="43" t="s">
        <v>21</v>
      </c>
      <c r="DQM2" s="43" t="s">
        <v>25</v>
      </c>
      <c r="DQN2" s="43" t="s">
        <v>28</v>
      </c>
      <c r="DQO2" s="43" t="s">
        <v>31</v>
      </c>
      <c r="DQP2" s="43" t="s">
        <v>39</v>
      </c>
      <c r="DQQ2" s="43" t="s">
        <v>42</v>
      </c>
      <c r="DQR2" s="43" t="s">
        <v>45</v>
      </c>
      <c r="DQS2" s="43" t="s">
        <v>49</v>
      </c>
      <c r="DQT2" s="43" t="s">
        <v>51</v>
      </c>
      <c r="DQU2" s="43" t="s">
        <v>53</v>
      </c>
      <c r="DQV2" s="43" t="s">
        <v>55</v>
      </c>
      <c r="DQW2" s="43" t="s">
        <v>57</v>
      </c>
      <c r="DQX2" s="43" t="s">
        <v>59</v>
      </c>
      <c r="DQY2" s="43" t="s">
        <v>61</v>
      </c>
      <c r="DQZ2" s="43" t="s">
        <v>63</v>
      </c>
      <c r="DRA2" s="43" t="s">
        <v>65</v>
      </c>
      <c r="DRB2" s="43" t="s">
        <v>67</v>
      </c>
      <c r="DRC2" s="43" t="s">
        <v>68</v>
      </c>
      <c r="DRD2" s="43" t="s">
        <v>69</v>
      </c>
      <c r="DRE2" s="43" t="s">
        <v>71</v>
      </c>
      <c r="DRF2" s="43" t="s">
        <v>72</v>
      </c>
      <c r="DRG2" s="43" t="s">
        <v>73</v>
      </c>
      <c r="DRH2" s="43" t="s">
        <v>74</v>
      </c>
      <c r="DRI2" s="43" t="s">
        <v>75</v>
      </c>
      <c r="DRJ2" s="43" t="s">
        <v>76</v>
      </c>
      <c r="DRK2" s="43" t="s">
        <v>77</v>
      </c>
      <c r="DRL2" s="43" t="s">
        <v>70</v>
      </c>
      <c r="DRM2" s="43" t="s">
        <v>79</v>
      </c>
      <c r="DRN2" s="43" t="s">
        <v>80</v>
      </c>
      <c r="DRO2" s="43" t="s">
        <v>81</v>
      </c>
      <c r="DRP2" s="43" t="s">
        <v>82</v>
      </c>
      <c r="DRQ2" s="43" t="s">
        <v>83</v>
      </c>
      <c r="DRR2" s="43" t="s">
        <v>88</v>
      </c>
      <c r="DRS2" s="43" t="s">
        <v>89</v>
      </c>
      <c r="DRT2" s="43" t="s">
        <v>90</v>
      </c>
      <c r="DRU2" s="43" t="s">
        <v>91</v>
      </c>
      <c r="DRV2" s="43" t="s">
        <v>96</v>
      </c>
      <c r="DRW2" s="43" t="s">
        <v>99</v>
      </c>
      <c r="DRX2" s="43" t="s">
        <v>100</v>
      </c>
      <c r="DRY2" s="43" t="s">
        <v>101</v>
      </c>
      <c r="DRZ2" s="43" t="s">
        <v>103</v>
      </c>
      <c r="DSA2" s="43" t="s">
        <v>105</v>
      </c>
      <c r="DSB2" s="43" t="s">
        <v>109</v>
      </c>
      <c r="DSC2" s="43" t="s">
        <v>110</v>
      </c>
      <c r="DSD2" s="43" t="s">
        <v>111</v>
      </c>
      <c r="DSE2" s="43" t="s">
        <v>112</v>
      </c>
      <c r="DSF2" s="43" t="s">
        <v>113</v>
      </c>
      <c r="DSG2" s="43" t="s">
        <v>116</v>
      </c>
      <c r="DSH2" s="43" t="s">
        <v>118</v>
      </c>
      <c r="DSI2" s="43" t="s">
        <v>119</v>
      </c>
      <c r="DSJ2" s="43" t="s">
        <v>120</v>
      </c>
      <c r="DSK2" s="43" t="s">
        <v>121</v>
      </c>
      <c r="DSL2" s="43" t="s">
        <v>122</v>
      </c>
      <c r="DSM2" s="43" t="s">
        <v>78</v>
      </c>
      <c r="DSN2" s="43" t="s">
        <v>102</v>
      </c>
      <c r="DSO2" s="43" t="s">
        <v>123</v>
      </c>
      <c r="DSP2" s="43" t="s">
        <v>127</v>
      </c>
      <c r="DSQ2" s="43" t="s">
        <v>129</v>
      </c>
      <c r="DSR2" s="43" t="s">
        <v>133</v>
      </c>
      <c r="DSS2" s="43" t="s">
        <v>134</v>
      </c>
      <c r="DST2" s="43" t="s">
        <v>135</v>
      </c>
      <c r="DSU2" s="43" t="s">
        <v>136</v>
      </c>
      <c r="DSV2" s="43" t="s">
        <v>137</v>
      </c>
      <c r="DSW2" s="43" t="s">
        <v>140</v>
      </c>
      <c r="DSX2" s="43" t="s">
        <v>141</v>
      </c>
      <c r="DSY2" s="43" t="s">
        <v>142</v>
      </c>
      <c r="DSZ2" s="43" t="s">
        <v>143</v>
      </c>
      <c r="DTA2" s="43" t="s">
        <v>144</v>
      </c>
      <c r="DTB2" s="43" t="s">
        <v>145</v>
      </c>
      <c r="DTC2" s="43" t="s">
        <v>146</v>
      </c>
      <c r="DTD2" s="43" t="s">
        <v>149</v>
      </c>
      <c r="DTE2" s="43" t="s">
        <v>151</v>
      </c>
      <c r="DTF2" s="43" t="s">
        <v>152</v>
      </c>
      <c r="DTG2" s="43" t="s">
        <v>153</v>
      </c>
      <c r="DTH2" s="43" t="s">
        <v>257</v>
      </c>
      <c r="DTI2" s="43" t="s">
        <v>155</v>
      </c>
      <c r="DTJ2" s="43" t="s">
        <v>159</v>
      </c>
      <c r="DTK2" s="43" t="s">
        <v>160</v>
      </c>
      <c r="DTL2" s="43" t="s">
        <v>161</v>
      </c>
      <c r="DTM2" s="43" t="s">
        <v>162</v>
      </c>
      <c r="DTN2" s="43" t="s">
        <v>163</v>
      </c>
      <c r="DTO2" s="43" t="s">
        <v>5</v>
      </c>
      <c r="DTP2" s="43" t="s">
        <v>18</v>
      </c>
      <c r="DTQ2" s="43" t="s">
        <v>21</v>
      </c>
      <c r="DTR2" s="43" t="s">
        <v>25</v>
      </c>
      <c r="DTS2" s="43" t="s">
        <v>28</v>
      </c>
      <c r="DTT2" s="43" t="s">
        <v>31</v>
      </c>
      <c r="DTU2" s="43" t="s">
        <v>39</v>
      </c>
      <c r="DTV2" s="43" t="s">
        <v>42</v>
      </c>
      <c r="DTW2" s="43" t="s">
        <v>45</v>
      </c>
      <c r="DTX2" s="43" t="s">
        <v>49</v>
      </c>
      <c r="DTY2" s="43" t="s">
        <v>51</v>
      </c>
      <c r="DTZ2" s="43" t="s">
        <v>53</v>
      </c>
      <c r="DUA2" s="43" t="s">
        <v>55</v>
      </c>
      <c r="DUB2" s="43" t="s">
        <v>57</v>
      </c>
      <c r="DUC2" s="43" t="s">
        <v>59</v>
      </c>
      <c r="DUD2" s="43" t="s">
        <v>61</v>
      </c>
      <c r="DUE2" s="43" t="s">
        <v>63</v>
      </c>
      <c r="DUF2" s="43" t="s">
        <v>65</v>
      </c>
      <c r="DUG2" s="43" t="s">
        <v>67</v>
      </c>
      <c r="DUH2" s="43" t="s">
        <v>68</v>
      </c>
      <c r="DUI2" s="43" t="s">
        <v>69</v>
      </c>
      <c r="DUJ2" s="43" t="s">
        <v>71</v>
      </c>
      <c r="DUK2" s="43" t="s">
        <v>72</v>
      </c>
      <c r="DUL2" s="43" t="s">
        <v>73</v>
      </c>
      <c r="DUM2" s="43" t="s">
        <v>74</v>
      </c>
      <c r="DUN2" s="43" t="s">
        <v>75</v>
      </c>
      <c r="DUO2" s="43" t="s">
        <v>76</v>
      </c>
      <c r="DUP2" s="43" t="s">
        <v>77</v>
      </c>
      <c r="DUQ2" s="43" t="s">
        <v>70</v>
      </c>
      <c r="DUR2" s="43" t="s">
        <v>79</v>
      </c>
      <c r="DUS2" s="43" t="s">
        <v>80</v>
      </c>
      <c r="DUT2" s="43" t="s">
        <v>81</v>
      </c>
      <c r="DUU2" s="43" t="s">
        <v>82</v>
      </c>
      <c r="DUV2" s="43" t="s">
        <v>83</v>
      </c>
      <c r="DUW2" s="43" t="s">
        <v>88</v>
      </c>
      <c r="DUX2" s="43" t="s">
        <v>89</v>
      </c>
      <c r="DUY2" s="43" t="s">
        <v>90</v>
      </c>
      <c r="DUZ2" s="43" t="s">
        <v>91</v>
      </c>
      <c r="DVA2" s="43" t="s">
        <v>92</v>
      </c>
      <c r="DVB2" s="43" t="s">
        <v>99</v>
      </c>
      <c r="DVC2" s="43" t="s">
        <v>100</v>
      </c>
      <c r="DVD2" s="43" t="s">
        <v>101</v>
      </c>
      <c r="DVE2" s="43" t="s">
        <v>103</v>
      </c>
      <c r="DVF2" s="43" t="s">
        <v>105</v>
      </c>
      <c r="DVG2" s="43" t="s">
        <v>109</v>
      </c>
      <c r="DVH2" s="43" t="s">
        <v>110</v>
      </c>
      <c r="DVI2" s="43" t="s">
        <v>111</v>
      </c>
      <c r="DVJ2" s="43" t="s">
        <v>112</v>
      </c>
      <c r="DVK2" s="43" t="s">
        <v>113</v>
      </c>
      <c r="DVL2" s="43" t="s">
        <v>116</v>
      </c>
      <c r="DVM2" s="43" t="s">
        <v>118</v>
      </c>
      <c r="DVN2" s="43" t="s">
        <v>119</v>
      </c>
      <c r="DVO2" s="43" t="s">
        <v>120</v>
      </c>
      <c r="DVP2" s="43" t="s">
        <v>121</v>
      </c>
      <c r="DVQ2" s="43" t="s">
        <v>122</v>
      </c>
      <c r="DVR2" s="43" t="s">
        <v>78</v>
      </c>
      <c r="DVS2" s="43" t="s">
        <v>102</v>
      </c>
      <c r="DVT2" s="43" t="s">
        <v>123</v>
      </c>
      <c r="DVU2" s="43" t="s">
        <v>127</v>
      </c>
      <c r="DVV2" s="43" t="s">
        <v>129</v>
      </c>
      <c r="DVW2" s="43" t="s">
        <v>133</v>
      </c>
      <c r="DVX2" s="43" t="s">
        <v>134</v>
      </c>
      <c r="DVY2" s="43" t="s">
        <v>135</v>
      </c>
      <c r="DVZ2" s="43" t="s">
        <v>136</v>
      </c>
      <c r="DWA2" s="43" t="s">
        <v>137</v>
      </c>
      <c r="DWB2" s="43" t="s">
        <v>140</v>
      </c>
      <c r="DWC2" s="43" t="s">
        <v>141</v>
      </c>
      <c r="DWD2" s="43" t="s">
        <v>142</v>
      </c>
      <c r="DWE2" s="43" t="s">
        <v>143</v>
      </c>
      <c r="DWF2" s="43" t="s">
        <v>144</v>
      </c>
      <c r="DWG2" s="43" t="s">
        <v>145</v>
      </c>
      <c r="DWH2" s="43" t="s">
        <v>146</v>
      </c>
      <c r="DWI2" s="43" t="s">
        <v>149</v>
      </c>
      <c r="DWJ2" s="43" t="s">
        <v>151</v>
      </c>
      <c r="DWK2" s="43" t="s">
        <v>152</v>
      </c>
      <c r="DWL2" s="43" t="s">
        <v>153</v>
      </c>
      <c r="DWM2" s="43" t="s">
        <v>257</v>
      </c>
      <c r="DWN2" s="43" t="s">
        <v>155</v>
      </c>
      <c r="DWO2" s="43" t="s">
        <v>159</v>
      </c>
      <c r="DWP2" s="43" t="s">
        <v>160</v>
      </c>
      <c r="DWQ2" s="43" t="s">
        <v>161</v>
      </c>
      <c r="DWR2" s="43" t="s">
        <v>162</v>
      </c>
      <c r="DWS2" s="43" t="s">
        <v>163</v>
      </c>
      <c r="DWT2" s="43" t="s">
        <v>5</v>
      </c>
      <c r="DWU2" s="43" t="s">
        <v>18</v>
      </c>
      <c r="DWV2" s="43" t="s">
        <v>21</v>
      </c>
      <c r="DWW2" s="43" t="s">
        <v>25</v>
      </c>
      <c r="DWX2" s="43" t="s">
        <v>28</v>
      </c>
      <c r="DWY2" s="43" t="s">
        <v>31</v>
      </c>
      <c r="DWZ2" s="43" t="s">
        <v>39</v>
      </c>
      <c r="DXA2" s="43" t="s">
        <v>42</v>
      </c>
      <c r="DXB2" s="43" t="s">
        <v>45</v>
      </c>
      <c r="DXC2" s="43" t="s">
        <v>49</v>
      </c>
      <c r="DXD2" s="43" t="s">
        <v>51</v>
      </c>
      <c r="DXE2" s="43" t="s">
        <v>53</v>
      </c>
      <c r="DXF2" s="43" t="s">
        <v>55</v>
      </c>
      <c r="DXG2" s="43" t="s">
        <v>57</v>
      </c>
      <c r="DXH2" s="43" t="s">
        <v>59</v>
      </c>
      <c r="DXI2" s="43" t="s">
        <v>61</v>
      </c>
      <c r="DXJ2" s="43" t="s">
        <v>63</v>
      </c>
      <c r="DXK2" s="43" t="s">
        <v>65</v>
      </c>
      <c r="DXL2" s="43" t="s">
        <v>67</v>
      </c>
      <c r="DXM2" s="43" t="s">
        <v>68</v>
      </c>
      <c r="DXN2" s="43" t="s">
        <v>69</v>
      </c>
      <c r="DXO2" s="43" t="s">
        <v>71</v>
      </c>
      <c r="DXP2" s="43" t="s">
        <v>72</v>
      </c>
      <c r="DXQ2" s="43" t="s">
        <v>73</v>
      </c>
      <c r="DXR2" s="43" t="s">
        <v>74</v>
      </c>
      <c r="DXS2" s="43" t="s">
        <v>75</v>
      </c>
      <c r="DXT2" s="43" t="s">
        <v>76</v>
      </c>
      <c r="DXU2" s="43" t="s">
        <v>77</v>
      </c>
      <c r="DXV2" s="43" t="s">
        <v>70</v>
      </c>
      <c r="DXW2" s="43" t="s">
        <v>79</v>
      </c>
      <c r="DXX2" s="43" t="s">
        <v>80</v>
      </c>
      <c r="DXY2" s="43" t="s">
        <v>81</v>
      </c>
      <c r="DXZ2" s="43" t="s">
        <v>82</v>
      </c>
      <c r="DYA2" s="43" t="s">
        <v>83</v>
      </c>
      <c r="DYB2" s="43" t="s">
        <v>88</v>
      </c>
      <c r="DYC2" s="43" t="s">
        <v>89</v>
      </c>
      <c r="DYD2" s="43" t="s">
        <v>90</v>
      </c>
      <c r="DYE2" s="43" t="s">
        <v>91</v>
      </c>
      <c r="DYF2" s="43" t="s">
        <v>92</v>
      </c>
      <c r="DYG2" s="43" t="s">
        <v>96</v>
      </c>
      <c r="DYH2" s="43" t="s">
        <v>100</v>
      </c>
      <c r="DYI2" s="43" t="s">
        <v>101</v>
      </c>
      <c r="DYJ2" s="43" t="s">
        <v>103</v>
      </c>
      <c r="DYK2" s="43" t="s">
        <v>105</v>
      </c>
      <c r="DYL2" s="43" t="s">
        <v>109</v>
      </c>
      <c r="DYM2" s="43" t="s">
        <v>110</v>
      </c>
      <c r="DYN2" s="43" t="s">
        <v>111</v>
      </c>
      <c r="DYO2" s="43" t="s">
        <v>112</v>
      </c>
      <c r="DYP2" s="43" t="s">
        <v>113</v>
      </c>
      <c r="DYQ2" s="43" t="s">
        <v>116</v>
      </c>
      <c r="DYR2" s="43" t="s">
        <v>118</v>
      </c>
      <c r="DYS2" s="43" t="s">
        <v>119</v>
      </c>
      <c r="DYT2" s="43" t="s">
        <v>120</v>
      </c>
      <c r="DYU2" s="43" t="s">
        <v>121</v>
      </c>
      <c r="DYV2" s="43" t="s">
        <v>122</v>
      </c>
      <c r="DYW2" s="43" t="s">
        <v>78</v>
      </c>
      <c r="DYX2" s="43" t="s">
        <v>102</v>
      </c>
      <c r="DYY2" s="43" t="s">
        <v>123</v>
      </c>
      <c r="DYZ2" s="43" t="s">
        <v>127</v>
      </c>
      <c r="DZA2" s="43" t="s">
        <v>129</v>
      </c>
      <c r="DZB2" s="43" t="s">
        <v>133</v>
      </c>
      <c r="DZC2" s="43" t="s">
        <v>134</v>
      </c>
      <c r="DZD2" s="43" t="s">
        <v>135</v>
      </c>
      <c r="DZE2" s="43" t="s">
        <v>136</v>
      </c>
      <c r="DZF2" s="43" t="s">
        <v>137</v>
      </c>
      <c r="DZG2" s="43" t="s">
        <v>140</v>
      </c>
      <c r="DZH2" s="43" t="s">
        <v>141</v>
      </c>
      <c r="DZI2" s="43" t="s">
        <v>142</v>
      </c>
      <c r="DZJ2" s="43" t="s">
        <v>143</v>
      </c>
      <c r="DZK2" s="43" t="s">
        <v>144</v>
      </c>
      <c r="DZL2" s="43" t="s">
        <v>145</v>
      </c>
      <c r="DZM2" s="43" t="s">
        <v>146</v>
      </c>
      <c r="DZN2" s="43" t="s">
        <v>149</v>
      </c>
      <c r="DZO2" s="43" t="s">
        <v>151</v>
      </c>
      <c r="DZP2" s="43" t="s">
        <v>152</v>
      </c>
      <c r="DZQ2" s="43" t="s">
        <v>153</v>
      </c>
      <c r="DZR2" s="43" t="s">
        <v>257</v>
      </c>
      <c r="DZS2" s="43" t="s">
        <v>155</v>
      </c>
      <c r="DZT2" s="43" t="s">
        <v>159</v>
      </c>
      <c r="DZU2" s="43" t="s">
        <v>160</v>
      </c>
      <c r="DZV2" s="43" t="s">
        <v>161</v>
      </c>
      <c r="DZW2" s="43" t="s">
        <v>162</v>
      </c>
      <c r="DZX2" s="43" t="s">
        <v>163</v>
      </c>
      <c r="DZY2" s="43" t="s">
        <v>5</v>
      </c>
      <c r="DZZ2" s="43" t="s">
        <v>18</v>
      </c>
      <c r="EAA2" s="43" t="s">
        <v>21</v>
      </c>
      <c r="EAB2" s="43" t="s">
        <v>25</v>
      </c>
      <c r="EAC2" s="43" t="s">
        <v>28</v>
      </c>
      <c r="EAD2" s="43" t="s">
        <v>31</v>
      </c>
      <c r="EAE2" s="43" t="s">
        <v>39</v>
      </c>
      <c r="EAF2" s="43" t="s">
        <v>42</v>
      </c>
      <c r="EAG2" s="43" t="s">
        <v>45</v>
      </c>
      <c r="EAH2" s="43" t="s">
        <v>49</v>
      </c>
      <c r="EAI2" s="43" t="s">
        <v>51</v>
      </c>
      <c r="EAJ2" s="43" t="s">
        <v>53</v>
      </c>
      <c r="EAK2" s="43" t="s">
        <v>55</v>
      </c>
      <c r="EAL2" s="43" t="s">
        <v>57</v>
      </c>
      <c r="EAM2" s="43" t="s">
        <v>59</v>
      </c>
      <c r="EAN2" s="43" t="s">
        <v>61</v>
      </c>
      <c r="EAO2" s="43" t="s">
        <v>63</v>
      </c>
      <c r="EAP2" s="43" t="s">
        <v>65</v>
      </c>
      <c r="EAQ2" s="43" t="s">
        <v>67</v>
      </c>
      <c r="EAR2" s="43" t="s">
        <v>68</v>
      </c>
      <c r="EAS2" s="43" t="s">
        <v>69</v>
      </c>
      <c r="EAT2" s="43" t="s">
        <v>71</v>
      </c>
      <c r="EAU2" s="43" t="s">
        <v>72</v>
      </c>
      <c r="EAV2" s="43" t="s">
        <v>73</v>
      </c>
      <c r="EAW2" s="43" t="s">
        <v>74</v>
      </c>
      <c r="EAX2" s="43" t="s">
        <v>75</v>
      </c>
      <c r="EAY2" s="43" t="s">
        <v>76</v>
      </c>
      <c r="EAZ2" s="43" t="s">
        <v>77</v>
      </c>
      <c r="EBA2" s="43" t="s">
        <v>70</v>
      </c>
      <c r="EBB2" s="43" t="s">
        <v>79</v>
      </c>
      <c r="EBC2" s="43" t="s">
        <v>80</v>
      </c>
      <c r="EBD2" s="43" t="s">
        <v>81</v>
      </c>
      <c r="EBE2" s="43" t="s">
        <v>82</v>
      </c>
      <c r="EBF2" s="43" t="s">
        <v>83</v>
      </c>
      <c r="EBG2" s="43" t="s">
        <v>88</v>
      </c>
      <c r="EBH2" s="43" t="s">
        <v>89</v>
      </c>
      <c r="EBI2" s="43" t="s">
        <v>90</v>
      </c>
      <c r="EBJ2" s="43" t="s">
        <v>91</v>
      </c>
      <c r="EBK2" s="43" t="s">
        <v>92</v>
      </c>
      <c r="EBL2" s="43" t="s">
        <v>96</v>
      </c>
      <c r="EBM2" s="43" t="s">
        <v>99</v>
      </c>
      <c r="EBN2" s="43" t="s">
        <v>101</v>
      </c>
      <c r="EBO2" s="43" t="s">
        <v>103</v>
      </c>
      <c r="EBP2" s="43" t="s">
        <v>105</v>
      </c>
      <c r="EBQ2" s="43" t="s">
        <v>109</v>
      </c>
      <c r="EBR2" s="43" t="s">
        <v>110</v>
      </c>
      <c r="EBS2" s="43" t="s">
        <v>111</v>
      </c>
      <c r="EBT2" s="43" t="s">
        <v>112</v>
      </c>
      <c r="EBU2" s="43" t="s">
        <v>113</v>
      </c>
      <c r="EBV2" s="43" t="s">
        <v>116</v>
      </c>
      <c r="EBW2" s="43" t="s">
        <v>118</v>
      </c>
      <c r="EBX2" s="43" t="s">
        <v>119</v>
      </c>
      <c r="EBY2" s="43" t="s">
        <v>120</v>
      </c>
      <c r="EBZ2" s="43" t="s">
        <v>121</v>
      </c>
      <c r="ECA2" s="43" t="s">
        <v>122</v>
      </c>
      <c r="ECB2" s="43" t="s">
        <v>78</v>
      </c>
      <c r="ECC2" s="43" t="s">
        <v>102</v>
      </c>
      <c r="ECD2" s="43" t="s">
        <v>123</v>
      </c>
      <c r="ECE2" s="43" t="s">
        <v>127</v>
      </c>
      <c r="ECF2" s="43" t="s">
        <v>129</v>
      </c>
      <c r="ECG2" s="43" t="s">
        <v>133</v>
      </c>
      <c r="ECH2" s="43" t="s">
        <v>134</v>
      </c>
      <c r="ECI2" s="43" t="s">
        <v>135</v>
      </c>
      <c r="ECJ2" s="43" t="s">
        <v>136</v>
      </c>
      <c r="ECK2" s="43" t="s">
        <v>137</v>
      </c>
      <c r="ECL2" s="43" t="s">
        <v>140</v>
      </c>
      <c r="ECM2" s="43" t="s">
        <v>141</v>
      </c>
      <c r="ECN2" s="43" t="s">
        <v>142</v>
      </c>
      <c r="ECO2" s="43" t="s">
        <v>143</v>
      </c>
      <c r="ECP2" s="43" t="s">
        <v>144</v>
      </c>
      <c r="ECQ2" s="43" t="s">
        <v>145</v>
      </c>
      <c r="ECR2" s="43" t="s">
        <v>146</v>
      </c>
      <c r="ECS2" s="43" t="s">
        <v>149</v>
      </c>
      <c r="ECT2" s="43" t="s">
        <v>151</v>
      </c>
      <c r="ECU2" s="43" t="s">
        <v>152</v>
      </c>
      <c r="ECV2" s="43" t="s">
        <v>153</v>
      </c>
      <c r="ECW2" s="43" t="s">
        <v>257</v>
      </c>
      <c r="ECX2" s="43" t="s">
        <v>155</v>
      </c>
      <c r="ECY2" s="43" t="s">
        <v>159</v>
      </c>
      <c r="ECZ2" s="43" t="s">
        <v>160</v>
      </c>
      <c r="EDA2" s="43" t="s">
        <v>161</v>
      </c>
      <c r="EDB2" s="43" t="s">
        <v>162</v>
      </c>
      <c r="EDC2" s="43" t="s">
        <v>163</v>
      </c>
      <c r="EDD2" s="43" t="s">
        <v>5</v>
      </c>
      <c r="EDE2" s="43" t="s">
        <v>18</v>
      </c>
      <c r="EDF2" s="43" t="s">
        <v>21</v>
      </c>
      <c r="EDG2" s="43" t="s">
        <v>25</v>
      </c>
      <c r="EDH2" s="43" t="s">
        <v>28</v>
      </c>
      <c r="EDI2" s="43" t="s">
        <v>31</v>
      </c>
      <c r="EDJ2" s="43" t="s">
        <v>39</v>
      </c>
      <c r="EDK2" s="43" t="s">
        <v>42</v>
      </c>
      <c r="EDL2" s="43" t="s">
        <v>45</v>
      </c>
      <c r="EDM2" s="43" t="s">
        <v>49</v>
      </c>
      <c r="EDN2" s="43" t="s">
        <v>51</v>
      </c>
      <c r="EDO2" s="43" t="s">
        <v>53</v>
      </c>
      <c r="EDP2" s="43" t="s">
        <v>55</v>
      </c>
      <c r="EDQ2" s="43" t="s">
        <v>57</v>
      </c>
      <c r="EDR2" s="43" t="s">
        <v>59</v>
      </c>
      <c r="EDS2" s="43" t="s">
        <v>61</v>
      </c>
      <c r="EDT2" s="43" t="s">
        <v>63</v>
      </c>
      <c r="EDU2" s="43" t="s">
        <v>65</v>
      </c>
      <c r="EDV2" s="43" t="s">
        <v>67</v>
      </c>
      <c r="EDW2" s="43" t="s">
        <v>68</v>
      </c>
      <c r="EDX2" s="43" t="s">
        <v>69</v>
      </c>
      <c r="EDY2" s="43" t="s">
        <v>71</v>
      </c>
      <c r="EDZ2" s="43" t="s">
        <v>72</v>
      </c>
      <c r="EEA2" s="43" t="s">
        <v>73</v>
      </c>
      <c r="EEB2" s="43" t="s">
        <v>74</v>
      </c>
      <c r="EEC2" s="43" t="s">
        <v>75</v>
      </c>
      <c r="EED2" s="43" t="s">
        <v>76</v>
      </c>
      <c r="EEE2" s="43" t="s">
        <v>77</v>
      </c>
      <c r="EEF2" s="43" t="s">
        <v>70</v>
      </c>
      <c r="EEG2" s="43" t="s">
        <v>79</v>
      </c>
      <c r="EEH2" s="43" t="s">
        <v>80</v>
      </c>
      <c r="EEI2" s="43" t="s">
        <v>81</v>
      </c>
      <c r="EEJ2" s="43" t="s">
        <v>82</v>
      </c>
      <c r="EEK2" s="43" t="s">
        <v>83</v>
      </c>
      <c r="EEL2" s="43" t="s">
        <v>88</v>
      </c>
      <c r="EEM2" s="43" t="s">
        <v>89</v>
      </c>
      <c r="EEN2" s="43" t="s">
        <v>90</v>
      </c>
      <c r="EEO2" s="43" t="s">
        <v>91</v>
      </c>
      <c r="EEP2" s="43" t="s">
        <v>92</v>
      </c>
      <c r="EEQ2" s="43" t="s">
        <v>96</v>
      </c>
      <c r="EER2" s="43" t="s">
        <v>99</v>
      </c>
      <c r="EES2" s="43" t="s">
        <v>100</v>
      </c>
      <c r="EET2" s="43" t="s">
        <v>103</v>
      </c>
      <c r="EEU2" s="43" t="s">
        <v>105</v>
      </c>
      <c r="EEV2" s="43" t="s">
        <v>109</v>
      </c>
      <c r="EEW2" s="43" t="s">
        <v>110</v>
      </c>
      <c r="EEX2" s="43" t="s">
        <v>111</v>
      </c>
      <c r="EEY2" s="43" t="s">
        <v>112</v>
      </c>
      <c r="EEZ2" s="43" t="s">
        <v>113</v>
      </c>
      <c r="EFA2" s="43" t="s">
        <v>116</v>
      </c>
      <c r="EFB2" s="43" t="s">
        <v>118</v>
      </c>
      <c r="EFC2" s="43" t="s">
        <v>119</v>
      </c>
      <c r="EFD2" s="43" t="s">
        <v>120</v>
      </c>
      <c r="EFE2" s="43" t="s">
        <v>121</v>
      </c>
      <c r="EFF2" s="43" t="s">
        <v>122</v>
      </c>
      <c r="EFG2" s="43" t="s">
        <v>78</v>
      </c>
      <c r="EFH2" s="43" t="s">
        <v>102</v>
      </c>
      <c r="EFI2" s="43" t="s">
        <v>123</v>
      </c>
      <c r="EFJ2" s="43" t="s">
        <v>127</v>
      </c>
      <c r="EFK2" s="43" t="s">
        <v>129</v>
      </c>
      <c r="EFL2" s="43" t="s">
        <v>133</v>
      </c>
      <c r="EFM2" s="43" t="s">
        <v>134</v>
      </c>
      <c r="EFN2" s="43" t="s">
        <v>135</v>
      </c>
      <c r="EFO2" s="43" t="s">
        <v>136</v>
      </c>
      <c r="EFP2" s="43" t="s">
        <v>137</v>
      </c>
      <c r="EFQ2" s="43" t="s">
        <v>140</v>
      </c>
      <c r="EFR2" s="43" t="s">
        <v>141</v>
      </c>
      <c r="EFS2" s="43" t="s">
        <v>142</v>
      </c>
      <c r="EFT2" s="43" t="s">
        <v>143</v>
      </c>
      <c r="EFU2" s="43" t="s">
        <v>144</v>
      </c>
      <c r="EFV2" s="43" t="s">
        <v>145</v>
      </c>
      <c r="EFW2" s="43" t="s">
        <v>146</v>
      </c>
      <c r="EFX2" s="43" t="s">
        <v>149</v>
      </c>
      <c r="EFY2" s="43" t="s">
        <v>151</v>
      </c>
      <c r="EFZ2" s="43" t="s">
        <v>152</v>
      </c>
      <c r="EGA2" s="43" t="s">
        <v>153</v>
      </c>
      <c r="EGB2" s="43" t="s">
        <v>257</v>
      </c>
      <c r="EGC2" s="43" t="s">
        <v>155</v>
      </c>
      <c r="EGD2" s="43" t="s">
        <v>159</v>
      </c>
      <c r="EGE2" s="43" t="s">
        <v>160</v>
      </c>
      <c r="EGF2" s="43" t="s">
        <v>161</v>
      </c>
      <c r="EGG2" s="43" t="s">
        <v>162</v>
      </c>
      <c r="EGH2" s="43" t="s">
        <v>163</v>
      </c>
      <c r="EGI2" s="43" t="s">
        <v>5</v>
      </c>
      <c r="EGJ2" s="43" t="s">
        <v>18</v>
      </c>
      <c r="EGK2" s="43" t="s">
        <v>21</v>
      </c>
      <c r="EGL2" s="43" t="s">
        <v>25</v>
      </c>
      <c r="EGM2" s="43" t="s">
        <v>28</v>
      </c>
      <c r="EGN2" s="43" t="s">
        <v>31</v>
      </c>
      <c r="EGO2" s="43" t="s">
        <v>39</v>
      </c>
      <c r="EGP2" s="43" t="s">
        <v>42</v>
      </c>
      <c r="EGQ2" s="43" t="s">
        <v>45</v>
      </c>
      <c r="EGR2" s="43" t="s">
        <v>49</v>
      </c>
      <c r="EGS2" s="43" t="s">
        <v>51</v>
      </c>
      <c r="EGT2" s="43" t="s">
        <v>53</v>
      </c>
      <c r="EGU2" s="43" t="s">
        <v>55</v>
      </c>
      <c r="EGV2" s="43" t="s">
        <v>57</v>
      </c>
      <c r="EGW2" s="43" t="s">
        <v>59</v>
      </c>
      <c r="EGX2" s="43" t="s">
        <v>61</v>
      </c>
      <c r="EGY2" s="43" t="s">
        <v>63</v>
      </c>
      <c r="EGZ2" s="43" t="s">
        <v>65</v>
      </c>
      <c r="EHA2" s="43" t="s">
        <v>67</v>
      </c>
      <c r="EHB2" s="43" t="s">
        <v>68</v>
      </c>
      <c r="EHC2" s="43" t="s">
        <v>69</v>
      </c>
      <c r="EHD2" s="43" t="s">
        <v>71</v>
      </c>
      <c r="EHE2" s="43" t="s">
        <v>72</v>
      </c>
      <c r="EHF2" s="43" t="s">
        <v>73</v>
      </c>
      <c r="EHG2" s="43" t="s">
        <v>74</v>
      </c>
      <c r="EHH2" s="43" t="s">
        <v>75</v>
      </c>
      <c r="EHI2" s="43" t="s">
        <v>76</v>
      </c>
      <c r="EHJ2" s="43" t="s">
        <v>77</v>
      </c>
      <c r="EHK2" s="43" t="s">
        <v>70</v>
      </c>
      <c r="EHL2" s="43" t="s">
        <v>79</v>
      </c>
      <c r="EHM2" s="43" t="s">
        <v>80</v>
      </c>
      <c r="EHN2" s="43" t="s">
        <v>81</v>
      </c>
      <c r="EHO2" s="43" t="s">
        <v>82</v>
      </c>
      <c r="EHP2" s="43" t="s">
        <v>83</v>
      </c>
      <c r="EHQ2" s="43" t="s">
        <v>88</v>
      </c>
      <c r="EHR2" s="43" t="s">
        <v>89</v>
      </c>
      <c r="EHS2" s="43" t="s">
        <v>90</v>
      </c>
      <c r="EHT2" s="43" t="s">
        <v>91</v>
      </c>
      <c r="EHU2" s="43" t="s">
        <v>92</v>
      </c>
      <c r="EHV2" s="43" t="s">
        <v>96</v>
      </c>
      <c r="EHW2" s="43" t="s">
        <v>99</v>
      </c>
      <c r="EHX2" s="43" t="s">
        <v>100</v>
      </c>
      <c r="EHY2" s="43" t="s">
        <v>101</v>
      </c>
      <c r="EHZ2" s="43" t="s">
        <v>105</v>
      </c>
      <c r="EIA2" s="43" t="s">
        <v>109</v>
      </c>
      <c r="EIB2" s="43" t="s">
        <v>110</v>
      </c>
      <c r="EIC2" s="43" t="s">
        <v>111</v>
      </c>
      <c r="EID2" s="43" t="s">
        <v>112</v>
      </c>
      <c r="EIE2" s="43" t="s">
        <v>113</v>
      </c>
      <c r="EIF2" s="43" t="s">
        <v>116</v>
      </c>
      <c r="EIG2" s="43" t="s">
        <v>118</v>
      </c>
      <c r="EIH2" s="43" t="s">
        <v>119</v>
      </c>
      <c r="EII2" s="43" t="s">
        <v>120</v>
      </c>
      <c r="EIJ2" s="43" t="s">
        <v>121</v>
      </c>
      <c r="EIK2" s="43" t="s">
        <v>122</v>
      </c>
      <c r="EIL2" s="43" t="s">
        <v>78</v>
      </c>
      <c r="EIM2" s="43" t="s">
        <v>102</v>
      </c>
      <c r="EIN2" s="43" t="s">
        <v>123</v>
      </c>
      <c r="EIO2" s="43" t="s">
        <v>127</v>
      </c>
      <c r="EIP2" s="43" t="s">
        <v>129</v>
      </c>
      <c r="EIQ2" s="43" t="s">
        <v>133</v>
      </c>
      <c r="EIR2" s="43" t="s">
        <v>134</v>
      </c>
      <c r="EIS2" s="43" t="s">
        <v>135</v>
      </c>
      <c r="EIT2" s="43" t="s">
        <v>136</v>
      </c>
      <c r="EIU2" s="43" t="s">
        <v>137</v>
      </c>
      <c r="EIV2" s="43" t="s">
        <v>140</v>
      </c>
      <c r="EIW2" s="43" t="s">
        <v>141</v>
      </c>
      <c r="EIX2" s="43" t="s">
        <v>142</v>
      </c>
      <c r="EIY2" s="43" t="s">
        <v>143</v>
      </c>
      <c r="EIZ2" s="43" t="s">
        <v>144</v>
      </c>
      <c r="EJA2" s="43" t="s">
        <v>145</v>
      </c>
      <c r="EJB2" s="43" t="s">
        <v>146</v>
      </c>
      <c r="EJC2" s="43" t="s">
        <v>149</v>
      </c>
      <c r="EJD2" s="43" t="s">
        <v>151</v>
      </c>
      <c r="EJE2" s="43" t="s">
        <v>152</v>
      </c>
      <c r="EJF2" s="43" t="s">
        <v>153</v>
      </c>
      <c r="EJG2" s="43" t="s">
        <v>257</v>
      </c>
      <c r="EJH2" s="43" t="s">
        <v>155</v>
      </c>
      <c r="EJI2" s="43" t="s">
        <v>159</v>
      </c>
      <c r="EJJ2" s="43" t="s">
        <v>160</v>
      </c>
      <c r="EJK2" s="43" t="s">
        <v>161</v>
      </c>
      <c r="EJL2" s="43" t="s">
        <v>162</v>
      </c>
      <c r="EJM2" s="43" t="s">
        <v>163</v>
      </c>
      <c r="EJN2" s="43" t="s">
        <v>5</v>
      </c>
      <c r="EJO2" s="43" t="s">
        <v>18</v>
      </c>
      <c r="EJP2" s="43" t="s">
        <v>21</v>
      </c>
      <c r="EJQ2" s="43" t="s">
        <v>25</v>
      </c>
      <c r="EJR2" s="43" t="s">
        <v>28</v>
      </c>
      <c r="EJS2" s="43" t="s">
        <v>31</v>
      </c>
      <c r="EJT2" s="43" t="s">
        <v>39</v>
      </c>
      <c r="EJU2" s="43" t="s">
        <v>42</v>
      </c>
      <c r="EJV2" s="43" t="s">
        <v>45</v>
      </c>
      <c r="EJW2" s="43" t="s">
        <v>49</v>
      </c>
      <c r="EJX2" s="43" t="s">
        <v>51</v>
      </c>
      <c r="EJY2" s="43" t="s">
        <v>53</v>
      </c>
      <c r="EJZ2" s="43" t="s">
        <v>55</v>
      </c>
      <c r="EKA2" s="43" t="s">
        <v>57</v>
      </c>
      <c r="EKB2" s="43" t="s">
        <v>59</v>
      </c>
      <c r="EKC2" s="43" t="s">
        <v>61</v>
      </c>
      <c r="EKD2" s="43" t="s">
        <v>63</v>
      </c>
      <c r="EKE2" s="43" t="s">
        <v>65</v>
      </c>
      <c r="EKF2" s="43" t="s">
        <v>67</v>
      </c>
      <c r="EKG2" s="43" t="s">
        <v>68</v>
      </c>
      <c r="EKH2" s="43" t="s">
        <v>69</v>
      </c>
      <c r="EKI2" s="43" t="s">
        <v>71</v>
      </c>
      <c r="EKJ2" s="43" t="s">
        <v>72</v>
      </c>
      <c r="EKK2" s="43" t="s">
        <v>73</v>
      </c>
      <c r="EKL2" s="43" t="s">
        <v>74</v>
      </c>
      <c r="EKM2" s="43" t="s">
        <v>75</v>
      </c>
      <c r="EKN2" s="43" t="s">
        <v>76</v>
      </c>
      <c r="EKO2" s="43" t="s">
        <v>77</v>
      </c>
      <c r="EKP2" s="43" t="s">
        <v>70</v>
      </c>
      <c r="EKQ2" s="43" t="s">
        <v>79</v>
      </c>
      <c r="EKR2" s="43" t="s">
        <v>80</v>
      </c>
      <c r="EKS2" s="43" t="s">
        <v>81</v>
      </c>
      <c r="EKT2" s="43" t="s">
        <v>82</v>
      </c>
      <c r="EKU2" s="43" t="s">
        <v>83</v>
      </c>
      <c r="EKV2" s="43" t="s">
        <v>88</v>
      </c>
      <c r="EKW2" s="43" t="s">
        <v>89</v>
      </c>
      <c r="EKX2" s="43" t="s">
        <v>90</v>
      </c>
      <c r="EKY2" s="43" t="s">
        <v>91</v>
      </c>
      <c r="EKZ2" s="43" t="s">
        <v>92</v>
      </c>
      <c r="ELA2" s="43" t="s">
        <v>96</v>
      </c>
      <c r="ELB2" s="43" t="s">
        <v>99</v>
      </c>
      <c r="ELC2" s="43" t="s">
        <v>100</v>
      </c>
      <c r="ELD2" s="43" t="s">
        <v>101</v>
      </c>
      <c r="ELE2" s="43" t="s">
        <v>103</v>
      </c>
      <c r="ELF2" s="43" t="s">
        <v>109</v>
      </c>
      <c r="ELG2" s="43" t="s">
        <v>110</v>
      </c>
      <c r="ELH2" s="43" t="s">
        <v>111</v>
      </c>
      <c r="ELI2" s="43" t="s">
        <v>112</v>
      </c>
      <c r="ELJ2" s="43" t="s">
        <v>113</v>
      </c>
      <c r="ELK2" s="43" t="s">
        <v>116</v>
      </c>
      <c r="ELL2" s="43" t="s">
        <v>118</v>
      </c>
      <c r="ELM2" s="43" t="s">
        <v>119</v>
      </c>
      <c r="ELN2" s="43" t="s">
        <v>120</v>
      </c>
      <c r="ELO2" s="43" t="s">
        <v>121</v>
      </c>
      <c r="ELP2" s="43" t="s">
        <v>122</v>
      </c>
      <c r="ELQ2" s="43" t="s">
        <v>78</v>
      </c>
      <c r="ELR2" s="43" t="s">
        <v>102</v>
      </c>
      <c r="ELS2" s="43" t="s">
        <v>123</v>
      </c>
      <c r="ELT2" s="43" t="s">
        <v>127</v>
      </c>
      <c r="ELU2" s="43" t="s">
        <v>129</v>
      </c>
      <c r="ELV2" s="43" t="s">
        <v>133</v>
      </c>
      <c r="ELW2" s="43" t="s">
        <v>134</v>
      </c>
      <c r="ELX2" s="43" t="s">
        <v>135</v>
      </c>
      <c r="ELY2" s="43" t="s">
        <v>136</v>
      </c>
      <c r="ELZ2" s="43" t="s">
        <v>137</v>
      </c>
      <c r="EMA2" s="43" t="s">
        <v>140</v>
      </c>
      <c r="EMB2" s="43" t="s">
        <v>141</v>
      </c>
      <c r="EMC2" s="43" t="s">
        <v>142</v>
      </c>
      <c r="EMD2" s="43" t="s">
        <v>143</v>
      </c>
      <c r="EME2" s="43" t="s">
        <v>144</v>
      </c>
      <c r="EMF2" s="43" t="s">
        <v>145</v>
      </c>
      <c r="EMG2" s="43" t="s">
        <v>146</v>
      </c>
      <c r="EMH2" s="43" t="s">
        <v>149</v>
      </c>
      <c r="EMI2" s="43" t="s">
        <v>151</v>
      </c>
      <c r="EMJ2" s="43" t="s">
        <v>152</v>
      </c>
      <c r="EMK2" s="43" t="s">
        <v>153</v>
      </c>
      <c r="EML2" s="43" t="s">
        <v>257</v>
      </c>
      <c r="EMM2" s="43" t="s">
        <v>155</v>
      </c>
      <c r="EMN2" s="43" t="s">
        <v>159</v>
      </c>
      <c r="EMO2" s="43" t="s">
        <v>160</v>
      </c>
      <c r="EMP2" s="43" t="s">
        <v>161</v>
      </c>
      <c r="EMQ2" s="43" t="s">
        <v>162</v>
      </c>
      <c r="EMR2" s="43" t="s">
        <v>163</v>
      </c>
      <c r="EMS2" s="43" t="s">
        <v>5</v>
      </c>
      <c r="EMT2" s="43" t="s">
        <v>18</v>
      </c>
      <c r="EMU2" s="43" t="s">
        <v>21</v>
      </c>
      <c r="EMV2" s="43" t="s">
        <v>25</v>
      </c>
      <c r="EMW2" s="43" t="s">
        <v>28</v>
      </c>
      <c r="EMX2" s="43" t="s">
        <v>31</v>
      </c>
      <c r="EMY2" s="43" t="s">
        <v>39</v>
      </c>
      <c r="EMZ2" s="43" t="s">
        <v>42</v>
      </c>
      <c r="ENA2" s="43" t="s">
        <v>45</v>
      </c>
      <c r="ENB2" s="43" t="s">
        <v>49</v>
      </c>
      <c r="ENC2" s="43" t="s">
        <v>51</v>
      </c>
      <c r="END2" s="43" t="s">
        <v>53</v>
      </c>
      <c r="ENE2" s="43" t="s">
        <v>55</v>
      </c>
      <c r="ENF2" s="43" t="s">
        <v>57</v>
      </c>
      <c r="ENG2" s="43" t="s">
        <v>59</v>
      </c>
      <c r="ENH2" s="43" t="s">
        <v>61</v>
      </c>
      <c r="ENI2" s="43" t="s">
        <v>63</v>
      </c>
      <c r="ENJ2" s="43" t="s">
        <v>65</v>
      </c>
      <c r="ENK2" s="43" t="s">
        <v>67</v>
      </c>
      <c r="ENL2" s="43" t="s">
        <v>68</v>
      </c>
      <c r="ENM2" s="43" t="s">
        <v>69</v>
      </c>
      <c r="ENN2" s="43" t="s">
        <v>71</v>
      </c>
      <c r="ENO2" s="43" t="s">
        <v>72</v>
      </c>
      <c r="ENP2" s="43" t="s">
        <v>73</v>
      </c>
      <c r="ENQ2" s="43" t="s">
        <v>74</v>
      </c>
      <c r="ENR2" s="43" t="s">
        <v>75</v>
      </c>
      <c r="ENS2" s="43" t="s">
        <v>76</v>
      </c>
      <c r="ENT2" s="43" t="s">
        <v>77</v>
      </c>
      <c r="ENU2" s="43" t="s">
        <v>70</v>
      </c>
      <c r="ENV2" s="43" t="s">
        <v>79</v>
      </c>
      <c r="ENW2" s="43" t="s">
        <v>80</v>
      </c>
      <c r="ENX2" s="43" t="s">
        <v>81</v>
      </c>
      <c r="ENY2" s="43" t="s">
        <v>82</v>
      </c>
      <c r="ENZ2" s="43" t="s">
        <v>83</v>
      </c>
      <c r="EOA2" s="43" t="s">
        <v>88</v>
      </c>
      <c r="EOB2" s="43" t="s">
        <v>89</v>
      </c>
      <c r="EOC2" s="43" t="s">
        <v>90</v>
      </c>
      <c r="EOD2" s="43" t="s">
        <v>91</v>
      </c>
      <c r="EOE2" s="43" t="s">
        <v>92</v>
      </c>
      <c r="EOF2" s="43" t="s">
        <v>96</v>
      </c>
      <c r="EOG2" s="43" t="s">
        <v>99</v>
      </c>
      <c r="EOH2" s="43" t="s">
        <v>100</v>
      </c>
      <c r="EOI2" s="43" t="s">
        <v>101</v>
      </c>
      <c r="EOJ2" s="43" t="s">
        <v>103</v>
      </c>
      <c r="EOK2" s="43" t="s">
        <v>105</v>
      </c>
      <c r="EOL2" s="43" t="s">
        <v>110</v>
      </c>
      <c r="EOM2" s="43" t="s">
        <v>111</v>
      </c>
      <c r="EON2" s="43" t="s">
        <v>112</v>
      </c>
      <c r="EOO2" s="43" t="s">
        <v>113</v>
      </c>
      <c r="EOP2" s="43" t="s">
        <v>116</v>
      </c>
      <c r="EOQ2" s="43" t="s">
        <v>118</v>
      </c>
      <c r="EOR2" s="43" t="s">
        <v>119</v>
      </c>
      <c r="EOS2" s="43" t="s">
        <v>120</v>
      </c>
      <c r="EOT2" s="43" t="s">
        <v>121</v>
      </c>
      <c r="EOU2" s="43" t="s">
        <v>122</v>
      </c>
      <c r="EOV2" s="43" t="s">
        <v>78</v>
      </c>
      <c r="EOW2" s="43" t="s">
        <v>102</v>
      </c>
      <c r="EOX2" s="43" t="s">
        <v>123</v>
      </c>
      <c r="EOY2" s="43" t="s">
        <v>127</v>
      </c>
      <c r="EOZ2" s="43" t="s">
        <v>129</v>
      </c>
      <c r="EPA2" s="43" t="s">
        <v>133</v>
      </c>
      <c r="EPB2" s="43" t="s">
        <v>134</v>
      </c>
      <c r="EPC2" s="43" t="s">
        <v>135</v>
      </c>
      <c r="EPD2" s="43" t="s">
        <v>136</v>
      </c>
      <c r="EPE2" s="43" t="s">
        <v>137</v>
      </c>
      <c r="EPF2" s="43" t="s">
        <v>140</v>
      </c>
      <c r="EPG2" s="43" t="s">
        <v>141</v>
      </c>
      <c r="EPH2" s="43" t="s">
        <v>142</v>
      </c>
      <c r="EPI2" s="43" t="s">
        <v>143</v>
      </c>
      <c r="EPJ2" s="43" t="s">
        <v>144</v>
      </c>
      <c r="EPK2" s="43" t="s">
        <v>145</v>
      </c>
      <c r="EPL2" s="43" t="s">
        <v>146</v>
      </c>
      <c r="EPM2" s="43" t="s">
        <v>149</v>
      </c>
      <c r="EPN2" s="43" t="s">
        <v>151</v>
      </c>
      <c r="EPO2" s="43" t="s">
        <v>152</v>
      </c>
      <c r="EPP2" s="43" t="s">
        <v>153</v>
      </c>
      <c r="EPQ2" s="43" t="s">
        <v>257</v>
      </c>
      <c r="EPR2" s="43" t="s">
        <v>155</v>
      </c>
      <c r="EPS2" s="43" t="s">
        <v>159</v>
      </c>
      <c r="EPT2" s="43" t="s">
        <v>160</v>
      </c>
      <c r="EPU2" s="43" t="s">
        <v>161</v>
      </c>
      <c r="EPV2" s="43" t="s">
        <v>162</v>
      </c>
      <c r="EPW2" s="43" t="s">
        <v>163</v>
      </c>
      <c r="EPX2" s="43" t="s">
        <v>5</v>
      </c>
      <c r="EPY2" s="43" t="s">
        <v>18</v>
      </c>
      <c r="EPZ2" s="43" t="s">
        <v>21</v>
      </c>
      <c r="EQA2" s="43" t="s">
        <v>25</v>
      </c>
      <c r="EQB2" s="43" t="s">
        <v>28</v>
      </c>
      <c r="EQC2" s="43" t="s">
        <v>31</v>
      </c>
      <c r="EQD2" s="43" t="s">
        <v>39</v>
      </c>
      <c r="EQE2" s="43" t="s">
        <v>42</v>
      </c>
      <c r="EQF2" s="43" t="s">
        <v>45</v>
      </c>
      <c r="EQG2" s="43" t="s">
        <v>49</v>
      </c>
      <c r="EQH2" s="43" t="s">
        <v>51</v>
      </c>
      <c r="EQI2" s="43" t="s">
        <v>53</v>
      </c>
      <c r="EQJ2" s="43" t="s">
        <v>55</v>
      </c>
      <c r="EQK2" s="43" t="s">
        <v>57</v>
      </c>
      <c r="EQL2" s="43" t="s">
        <v>59</v>
      </c>
      <c r="EQM2" s="43" t="s">
        <v>61</v>
      </c>
      <c r="EQN2" s="43" t="s">
        <v>63</v>
      </c>
      <c r="EQO2" s="43" t="s">
        <v>65</v>
      </c>
      <c r="EQP2" s="43" t="s">
        <v>67</v>
      </c>
      <c r="EQQ2" s="43" t="s">
        <v>68</v>
      </c>
      <c r="EQR2" s="43" t="s">
        <v>69</v>
      </c>
      <c r="EQS2" s="43" t="s">
        <v>71</v>
      </c>
      <c r="EQT2" s="43" t="s">
        <v>72</v>
      </c>
      <c r="EQU2" s="43" t="s">
        <v>73</v>
      </c>
      <c r="EQV2" s="43" t="s">
        <v>74</v>
      </c>
      <c r="EQW2" s="43" t="s">
        <v>75</v>
      </c>
      <c r="EQX2" s="43" t="s">
        <v>76</v>
      </c>
      <c r="EQY2" s="43" t="s">
        <v>77</v>
      </c>
      <c r="EQZ2" s="43" t="s">
        <v>70</v>
      </c>
      <c r="ERA2" s="43" t="s">
        <v>79</v>
      </c>
      <c r="ERB2" s="43" t="s">
        <v>80</v>
      </c>
      <c r="ERC2" s="43" t="s">
        <v>81</v>
      </c>
      <c r="ERD2" s="43" t="s">
        <v>82</v>
      </c>
      <c r="ERE2" s="43" t="s">
        <v>83</v>
      </c>
      <c r="ERF2" s="43" t="s">
        <v>88</v>
      </c>
      <c r="ERG2" s="43" t="s">
        <v>89</v>
      </c>
      <c r="ERH2" s="43" t="s">
        <v>90</v>
      </c>
      <c r="ERI2" s="43" t="s">
        <v>91</v>
      </c>
      <c r="ERJ2" s="43" t="s">
        <v>92</v>
      </c>
      <c r="ERK2" s="43" t="s">
        <v>96</v>
      </c>
      <c r="ERL2" s="43" t="s">
        <v>99</v>
      </c>
      <c r="ERM2" s="43" t="s">
        <v>100</v>
      </c>
      <c r="ERN2" s="43" t="s">
        <v>101</v>
      </c>
      <c r="ERO2" s="43" t="s">
        <v>103</v>
      </c>
      <c r="ERP2" s="43" t="s">
        <v>105</v>
      </c>
      <c r="ERQ2" s="43" t="s">
        <v>109</v>
      </c>
      <c r="ERR2" s="43" t="s">
        <v>111</v>
      </c>
      <c r="ERS2" s="43" t="s">
        <v>112</v>
      </c>
      <c r="ERT2" s="43" t="s">
        <v>113</v>
      </c>
      <c r="ERU2" s="43" t="s">
        <v>116</v>
      </c>
      <c r="ERV2" s="43" t="s">
        <v>118</v>
      </c>
      <c r="ERW2" s="43" t="s">
        <v>119</v>
      </c>
      <c r="ERX2" s="43" t="s">
        <v>120</v>
      </c>
      <c r="ERY2" s="43" t="s">
        <v>121</v>
      </c>
      <c r="ERZ2" s="43" t="s">
        <v>122</v>
      </c>
      <c r="ESA2" s="43" t="s">
        <v>78</v>
      </c>
      <c r="ESB2" s="43" t="s">
        <v>102</v>
      </c>
      <c r="ESC2" s="43" t="s">
        <v>123</v>
      </c>
      <c r="ESD2" s="43" t="s">
        <v>127</v>
      </c>
      <c r="ESE2" s="43" t="s">
        <v>129</v>
      </c>
      <c r="ESF2" s="43" t="s">
        <v>133</v>
      </c>
      <c r="ESG2" s="43" t="s">
        <v>134</v>
      </c>
      <c r="ESH2" s="43" t="s">
        <v>135</v>
      </c>
      <c r="ESI2" s="43" t="s">
        <v>136</v>
      </c>
      <c r="ESJ2" s="43" t="s">
        <v>137</v>
      </c>
      <c r="ESK2" s="43" t="s">
        <v>140</v>
      </c>
      <c r="ESL2" s="43" t="s">
        <v>141</v>
      </c>
      <c r="ESM2" s="43" t="s">
        <v>142</v>
      </c>
      <c r="ESN2" s="43" t="s">
        <v>143</v>
      </c>
      <c r="ESO2" s="43" t="s">
        <v>144</v>
      </c>
      <c r="ESP2" s="43" t="s">
        <v>145</v>
      </c>
      <c r="ESQ2" s="43" t="s">
        <v>146</v>
      </c>
      <c r="ESR2" s="43" t="s">
        <v>149</v>
      </c>
      <c r="ESS2" s="43" t="s">
        <v>151</v>
      </c>
      <c r="EST2" s="43" t="s">
        <v>152</v>
      </c>
      <c r="ESU2" s="43" t="s">
        <v>153</v>
      </c>
      <c r="ESV2" s="43" t="s">
        <v>257</v>
      </c>
      <c r="ESW2" s="43" t="s">
        <v>155</v>
      </c>
      <c r="ESX2" s="43" t="s">
        <v>159</v>
      </c>
      <c r="ESY2" s="43" t="s">
        <v>160</v>
      </c>
      <c r="ESZ2" s="43" t="s">
        <v>161</v>
      </c>
      <c r="ETA2" s="43" t="s">
        <v>162</v>
      </c>
      <c r="ETB2" s="43" t="s">
        <v>163</v>
      </c>
      <c r="ETC2" s="43" t="s">
        <v>5</v>
      </c>
      <c r="ETD2" s="43" t="s">
        <v>18</v>
      </c>
      <c r="ETE2" s="43" t="s">
        <v>21</v>
      </c>
      <c r="ETF2" s="43" t="s">
        <v>25</v>
      </c>
      <c r="ETG2" s="43" t="s">
        <v>28</v>
      </c>
      <c r="ETH2" s="43" t="s">
        <v>31</v>
      </c>
      <c r="ETI2" s="43" t="s">
        <v>39</v>
      </c>
      <c r="ETJ2" s="43" t="s">
        <v>42</v>
      </c>
      <c r="ETK2" s="43" t="s">
        <v>45</v>
      </c>
      <c r="ETL2" s="43" t="s">
        <v>49</v>
      </c>
      <c r="ETM2" s="43" t="s">
        <v>51</v>
      </c>
      <c r="ETN2" s="43" t="s">
        <v>53</v>
      </c>
      <c r="ETO2" s="43" t="s">
        <v>55</v>
      </c>
      <c r="ETP2" s="43" t="s">
        <v>57</v>
      </c>
      <c r="ETQ2" s="43" t="s">
        <v>59</v>
      </c>
      <c r="ETR2" s="43" t="s">
        <v>61</v>
      </c>
      <c r="ETS2" s="43" t="s">
        <v>63</v>
      </c>
      <c r="ETT2" s="43" t="s">
        <v>65</v>
      </c>
      <c r="ETU2" s="43" t="s">
        <v>67</v>
      </c>
      <c r="ETV2" s="43" t="s">
        <v>68</v>
      </c>
      <c r="ETW2" s="43" t="s">
        <v>69</v>
      </c>
      <c r="ETX2" s="43" t="s">
        <v>71</v>
      </c>
      <c r="ETY2" s="43" t="s">
        <v>72</v>
      </c>
      <c r="ETZ2" s="43" t="s">
        <v>73</v>
      </c>
      <c r="EUA2" s="43" t="s">
        <v>74</v>
      </c>
      <c r="EUB2" s="43" t="s">
        <v>75</v>
      </c>
      <c r="EUC2" s="43" t="s">
        <v>76</v>
      </c>
      <c r="EUD2" s="43" t="s">
        <v>77</v>
      </c>
      <c r="EUE2" s="43" t="s">
        <v>70</v>
      </c>
      <c r="EUF2" s="43" t="s">
        <v>79</v>
      </c>
      <c r="EUG2" s="43" t="s">
        <v>80</v>
      </c>
      <c r="EUH2" s="43" t="s">
        <v>81</v>
      </c>
      <c r="EUI2" s="43" t="s">
        <v>82</v>
      </c>
      <c r="EUJ2" s="43" t="s">
        <v>83</v>
      </c>
      <c r="EUK2" s="43" t="s">
        <v>88</v>
      </c>
      <c r="EUL2" s="43" t="s">
        <v>89</v>
      </c>
      <c r="EUM2" s="43" t="s">
        <v>90</v>
      </c>
      <c r="EUN2" s="43" t="s">
        <v>91</v>
      </c>
      <c r="EUO2" s="43" t="s">
        <v>92</v>
      </c>
      <c r="EUP2" s="43" t="s">
        <v>96</v>
      </c>
      <c r="EUQ2" s="43" t="s">
        <v>99</v>
      </c>
      <c r="EUR2" s="43" t="s">
        <v>100</v>
      </c>
      <c r="EUS2" s="43" t="s">
        <v>101</v>
      </c>
      <c r="EUT2" s="43" t="s">
        <v>103</v>
      </c>
      <c r="EUU2" s="43" t="s">
        <v>105</v>
      </c>
      <c r="EUV2" s="43" t="s">
        <v>109</v>
      </c>
      <c r="EUW2" s="43" t="s">
        <v>110</v>
      </c>
      <c r="EUX2" s="43" t="s">
        <v>112</v>
      </c>
      <c r="EUY2" s="43" t="s">
        <v>113</v>
      </c>
      <c r="EUZ2" s="43" t="s">
        <v>116</v>
      </c>
      <c r="EVA2" s="43" t="s">
        <v>118</v>
      </c>
      <c r="EVB2" s="43" t="s">
        <v>119</v>
      </c>
      <c r="EVC2" s="43" t="s">
        <v>120</v>
      </c>
      <c r="EVD2" s="43" t="s">
        <v>121</v>
      </c>
      <c r="EVE2" s="43" t="s">
        <v>122</v>
      </c>
      <c r="EVF2" s="43" t="s">
        <v>78</v>
      </c>
      <c r="EVG2" s="43" t="s">
        <v>102</v>
      </c>
      <c r="EVH2" s="43" t="s">
        <v>123</v>
      </c>
      <c r="EVI2" s="43" t="s">
        <v>127</v>
      </c>
      <c r="EVJ2" s="43" t="s">
        <v>129</v>
      </c>
      <c r="EVK2" s="43" t="s">
        <v>133</v>
      </c>
      <c r="EVL2" s="43" t="s">
        <v>134</v>
      </c>
      <c r="EVM2" s="43" t="s">
        <v>135</v>
      </c>
      <c r="EVN2" s="43" t="s">
        <v>136</v>
      </c>
      <c r="EVO2" s="43" t="s">
        <v>137</v>
      </c>
      <c r="EVP2" s="43" t="s">
        <v>140</v>
      </c>
      <c r="EVQ2" s="43" t="s">
        <v>141</v>
      </c>
      <c r="EVR2" s="43" t="s">
        <v>142</v>
      </c>
      <c r="EVS2" s="43" t="s">
        <v>143</v>
      </c>
      <c r="EVT2" s="43" t="s">
        <v>144</v>
      </c>
      <c r="EVU2" s="43" t="s">
        <v>145</v>
      </c>
      <c r="EVV2" s="43" t="s">
        <v>146</v>
      </c>
      <c r="EVW2" s="43" t="s">
        <v>149</v>
      </c>
      <c r="EVX2" s="43" t="s">
        <v>151</v>
      </c>
      <c r="EVY2" s="43" t="s">
        <v>152</v>
      </c>
      <c r="EVZ2" s="43" t="s">
        <v>153</v>
      </c>
      <c r="EWA2" s="43" t="s">
        <v>257</v>
      </c>
      <c r="EWB2" s="43" t="s">
        <v>155</v>
      </c>
      <c r="EWC2" s="43" t="s">
        <v>159</v>
      </c>
      <c r="EWD2" s="43" t="s">
        <v>160</v>
      </c>
      <c r="EWE2" s="43" t="s">
        <v>161</v>
      </c>
      <c r="EWF2" s="43" t="s">
        <v>162</v>
      </c>
      <c r="EWG2" s="43" t="s">
        <v>163</v>
      </c>
      <c r="EWH2" s="43" t="s">
        <v>5</v>
      </c>
      <c r="EWI2" s="43" t="s">
        <v>18</v>
      </c>
      <c r="EWJ2" s="43" t="s">
        <v>21</v>
      </c>
      <c r="EWK2" s="43" t="s">
        <v>25</v>
      </c>
      <c r="EWL2" s="43" t="s">
        <v>28</v>
      </c>
      <c r="EWM2" s="43" t="s">
        <v>31</v>
      </c>
      <c r="EWN2" s="43" t="s">
        <v>39</v>
      </c>
      <c r="EWO2" s="43" t="s">
        <v>42</v>
      </c>
      <c r="EWP2" s="43" t="s">
        <v>45</v>
      </c>
      <c r="EWQ2" s="43" t="s">
        <v>49</v>
      </c>
      <c r="EWR2" s="43" t="s">
        <v>51</v>
      </c>
      <c r="EWS2" s="43" t="s">
        <v>53</v>
      </c>
      <c r="EWT2" s="43" t="s">
        <v>55</v>
      </c>
      <c r="EWU2" s="43" t="s">
        <v>57</v>
      </c>
      <c r="EWV2" s="43" t="s">
        <v>59</v>
      </c>
      <c r="EWW2" s="43" t="s">
        <v>61</v>
      </c>
      <c r="EWX2" s="43" t="s">
        <v>63</v>
      </c>
      <c r="EWY2" s="43" t="s">
        <v>65</v>
      </c>
      <c r="EWZ2" s="43" t="s">
        <v>67</v>
      </c>
      <c r="EXA2" s="43" t="s">
        <v>68</v>
      </c>
      <c r="EXB2" s="43" t="s">
        <v>69</v>
      </c>
      <c r="EXC2" s="43" t="s">
        <v>71</v>
      </c>
      <c r="EXD2" s="43" t="s">
        <v>72</v>
      </c>
      <c r="EXE2" s="43" t="s">
        <v>73</v>
      </c>
      <c r="EXF2" s="43" t="s">
        <v>74</v>
      </c>
      <c r="EXG2" s="43" t="s">
        <v>75</v>
      </c>
      <c r="EXH2" s="43" t="s">
        <v>76</v>
      </c>
      <c r="EXI2" s="43" t="s">
        <v>77</v>
      </c>
      <c r="EXJ2" s="43" t="s">
        <v>70</v>
      </c>
      <c r="EXK2" s="43" t="s">
        <v>79</v>
      </c>
      <c r="EXL2" s="43" t="s">
        <v>80</v>
      </c>
      <c r="EXM2" s="43" t="s">
        <v>81</v>
      </c>
      <c r="EXN2" s="43" t="s">
        <v>82</v>
      </c>
      <c r="EXO2" s="43" t="s">
        <v>83</v>
      </c>
      <c r="EXP2" s="43" t="s">
        <v>88</v>
      </c>
      <c r="EXQ2" s="43" t="s">
        <v>89</v>
      </c>
      <c r="EXR2" s="43" t="s">
        <v>90</v>
      </c>
      <c r="EXS2" s="43" t="s">
        <v>91</v>
      </c>
      <c r="EXT2" s="43" t="s">
        <v>92</v>
      </c>
      <c r="EXU2" s="43" t="s">
        <v>96</v>
      </c>
      <c r="EXV2" s="43" t="s">
        <v>99</v>
      </c>
      <c r="EXW2" s="43" t="s">
        <v>100</v>
      </c>
      <c r="EXX2" s="43" t="s">
        <v>101</v>
      </c>
      <c r="EXY2" s="43" t="s">
        <v>103</v>
      </c>
      <c r="EXZ2" s="43" t="s">
        <v>105</v>
      </c>
      <c r="EYA2" s="43" t="s">
        <v>109</v>
      </c>
      <c r="EYB2" s="43" t="s">
        <v>110</v>
      </c>
      <c r="EYC2" s="43" t="s">
        <v>111</v>
      </c>
      <c r="EYD2" s="43" t="s">
        <v>113</v>
      </c>
      <c r="EYE2" s="43" t="s">
        <v>116</v>
      </c>
      <c r="EYF2" s="43" t="s">
        <v>118</v>
      </c>
      <c r="EYG2" s="43" t="s">
        <v>119</v>
      </c>
      <c r="EYH2" s="43" t="s">
        <v>120</v>
      </c>
      <c r="EYI2" s="43" t="s">
        <v>121</v>
      </c>
      <c r="EYJ2" s="43" t="s">
        <v>122</v>
      </c>
      <c r="EYK2" s="43" t="s">
        <v>78</v>
      </c>
      <c r="EYL2" s="43" t="s">
        <v>102</v>
      </c>
      <c r="EYM2" s="43" t="s">
        <v>123</v>
      </c>
      <c r="EYN2" s="43" t="s">
        <v>127</v>
      </c>
      <c r="EYO2" s="43" t="s">
        <v>129</v>
      </c>
      <c r="EYP2" s="43" t="s">
        <v>133</v>
      </c>
      <c r="EYQ2" s="43" t="s">
        <v>134</v>
      </c>
      <c r="EYR2" s="43" t="s">
        <v>135</v>
      </c>
      <c r="EYS2" s="43" t="s">
        <v>136</v>
      </c>
      <c r="EYT2" s="43" t="s">
        <v>137</v>
      </c>
      <c r="EYU2" s="43" t="s">
        <v>140</v>
      </c>
      <c r="EYV2" s="43" t="s">
        <v>141</v>
      </c>
      <c r="EYW2" s="43" t="s">
        <v>142</v>
      </c>
      <c r="EYX2" s="43" t="s">
        <v>143</v>
      </c>
      <c r="EYY2" s="43" t="s">
        <v>144</v>
      </c>
      <c r="EYZ2" s="43" t="s">
        <v>145</v>
      </c>
      <c r="EZA2" s="43" t="s">
        <v>146</v>
      </c>
      <c r="EZB2" s="43" t="s">
        <v>149</v>
      </c>
      <c r="EZC2" s="43" t="s">
        <v>151</v>
      </c>
      <c r="EZD2" s="43" t="s">
        <v>152</v>
      </c>
      <c r="EZE2" s="43" t="s">
        <v>153</v>
      </c>
      <c r="EZF2" s="43" t="s">
        <v>257</v>
      </c>
      <c r="EZG2" s="43" t="s">
        <v>155</v>
      </c>
      <c r="EZH2" s="43" t="s">
        <v>159</v>
      </c>
      <c r="EZI2" s="43" t="s">
        <v>160</v>
      </c>
      <c r="EZJ2" s="43" t="s">
        <v>161</v>
      </c>
      <c r="EZK2" s="43" t="s">
        <v>162</v>
      </c>
      <c r="EZL2" s="43" t="s">
        <v>163</v>
      </c>
      <c r="EZM2" s="43" t="s">
        <v>5</v>
      </c>
      <c r="EZN2" s="43" t="s">
        <v>18</v>
      </c>
      <c r="EZO2" s="43" t="s">
        <v>21</v>
      </c>
      <c r="EZP2" s="43" t="s">
        <v>25</v>
      </c>
      <c r="EZQ2" s="43" t="s">
        <v>28</v>
      </c>
      <c r="EZR2" s="43" t="s">
        <v>31</v>
      </c>
      <c r="EZS2" s="43" t="s">
        <v>39</v>
      </c>
      <c r="EZT2" s="43" t="s">
        <v>42</v>
      </c>
      <c r="EZU2" s="43" t="s">
        <v>45</v>
      </c>
      <c r="EZV2" s="43" t="s">
        <v>49</v>
      </c>
      <c r="EZW2" s="43" t="s">
        <v>51</v>
      </c>
      <c r="EZX2" s="43" t="s">
        <v>53</v>
      </c>
      <c r="EZY2" s="43" t="s">
        <v>55</v>
      </c>
      <c r="EZZ2" s="43" t="s">
        <v>57</v>
      </c>
      <c r="FAA2" s="43" t="s">
        <v>59</v>
      </c>
      <c r="FAB2" s="43" t="s">
        <v>61</v>
      </c>
      <c r="FAC2" s="43" t="s">
        <v>63</v>
      </c>
      <c r="FAD2" s="43" t="s">
        <v>65</v>
      </c>
      <c r="FAE2" s="43" t="s">
        <v>67</v>
      </c>
      <c r="FAF2" s="43" t="s">
        <v>68</v>
      </c>
      <c r="FAG2" s="43" t="s">
        <v>69</v>
      </c>
      <c r="FAH2" s="43" t="s">
        <v>71</v>
      </c>
      <c r="FAI2" s="43" t="s">
        <v>72</v>
      </c>
      <c r="FAJ2" s="43" t="s">
        <v>73</v>
      </c>
      <c r="FAK2" s="43" t="s">
        <v>74</v>
      </c>
      <c r="FAL2" s="43" t="s">
        <v>75</v>
      </c>
      <c r="FAM2" s="43" t="s">
        <v>76</v>
      </c>
      <c r="FAN2" s="43" t="s">
        <v>77</v>
      </c>
      <c r="FAO2" s="43" t="s">
        <v>70</v>
      </c>
      <c r="FAP2" s="43" t="s">
        <v>79</v>
      </c>
      <c r="FAQ2" s="43" t="s">
        <v>80</v>
      </c>
      <c r="FAR2" s="43" t="s">
        <v>81</v>
      </c>
      <c r="FAS2" s="43" t="s">
        <v>82</v>
      </c>
      <c r="FAT2" s="43" t="s">
        <v>83</v>
      </c>
      <c r="FAU2" s="43" t="s">
        <v>88</v>
      </c>
      <c r="FAV2" s="43" t="s">
        <v>89</v>
      </c>
      <c r="FAW2" s="43" t="s">
        <v>90</v>
      </c>
      <c r="FAX2" s="43" t="s">
        <v>91</v>
      </c>
      <c r="FAY2" s="43" t="s">
        <v>92</v>
      </c>
      <c r="FAZ2" s="43" t="s">
        <v>96</v>
      </c>
      <c r="FBA2" s="43" t="s">
        <v>99</v>
      </c>
      <c r="FBB2" s="43" t="s">
        <v>100</v>
      </c>
      <c r="FBC2" s="43" t="s">
        <v>101</v>
      </c>
      <c r="FBD2" s="43" t="s">
        <v>103</v>
      </c>
      <c r="FBE2" s="43" t="s">
        <v>105</v>
      </c>
      <c r="FBF2" s="43" t="s">
        <v>109</v>
      </c>
      <c r="FBG2" s="43" t="s">
        <v>110</v>
      </c>
      <c r="FBH2" s="43" t="s">
        <v>111</v>
      </c>
      <c r="FBI2" s="43" t="s">
        <v>112</v>
      </c>
      <c r="FBJ2" s="43" t="s">
        <v>116</v>
      </c>
      <c r="FBK2" s="43" t="s">
        <v>118</v>
      </c>
      <c r="FBL2" s="43" t="s">
        <v>119</v>
      </c>
      <c r="FBM2" s="43" t="s">
        <v>120</v>
      </c>
      <c r="FBN2" s="43" t="s">
        <v>121</v>
      </c>
      <c r="FBO2" s="43" t="s">
        <v>122</v>
      </c>
      <c r="FBP2" s="43" t="s">
        <v>78</v>
      </c>
      <c r="FBQ2" s="43" t="s">
        <v>102</v>
      </c>
      <c r="FBR2" s="43" t="s">
        <v>123</v>
      </c>
      <c r="FBS2" s="43" t="s">
        <v>127</v>
      </c>
      <c r="FBT2" s="43" t="s">
        <v>129</v>
      </c>
      <c r="FBU2" s="43" t="s">
        <v>133</v>
      </c>
      <c r="FBV2" s="43" t="s">
        <v>134</v>
      </c>
      <c r="FBW2" s="43" t="s">
        <v>135</v>
      </c>
      <c r="FBX2" s="43" t="s">
        <v>136</v>
      </c>
      <c r="FBY2" s="43" t="s">
        <v>137</v>
      </c>
      <c r="FBZ2" s="43" t="s">
        <v>140</v>
      </c>
      <c r="FCA2" s="43" t="s">
        <v>141</v>
      </c>
      <c r="FCB2" s="43" t="s">
        <v>142</v>
      </c>
      <c r="FCC2" s="43" t="s">
        <v>143</v>
      </c>
      <c r="FCD2" s="43" t="s">
        <v>144</v>
      </c>
      <c r="FCE2" s="43" t="s">
        <v>145</v>
      </c>
      <c r="FCF2" s="43" t="s">
        <v>146</v>
      </c>
      <c r="FCG2" s="43" t="s">
        <v>149</v>
      </c>
      <c r="FCH2" s="43" t="s">
        <v>151</v>
      </c>
      <c r="FCI2" s="43" t="s">
        <v>152</v>
      </c>
      <c r="FCJ2" s="43" t="s">
        <v>153</v>
      </c>
      <c r="FCK2" s="43" t="s">
        <v>257</v>
      </c>
      <c r="FCL2" s="43" t="s">
        <v>155</v>
      </c>
      <c r="FCM2" s="43" t="s">
        <v>159</v>
      </c>
      <c r="FCN2" s="43" t="s">
        <v>160</v>
      </c>
      <c r="FCO2" s="43" t="s">
        <v>161</v>
      </c>
      <c r="FCP2" s="43" t="s">
        <v>162</v>
      </c>
      <c r="FCQ2" s="43" t="s">
        <v>163</v>
      </c>
      <c r="FCR2" s="43" t="s">
        <v>5</v>
      </c>
      <c r="FCS2" s="43" t="s">
        <v>18</v>
      </c>
      <c r="FCT2" s="43" t="s">
        <v>21</v>
      </c>
      <c r="FCU2" s="43" t="s">
        <v>25</v>
      </c>
      <c r="FCV2" s="43" t="s">
        <v>28</v>
      </c>
      <c r="FCW2" s="43" t="s">
        <v>31</v>
      </c>
      <c r="FCX2" s="43" t="s">
        <v>39</v>
      </c>
      <c r="FCY2" s="43" t="s">
        <v>42</v>
      </c>
      <c r="FCZ2" s="43" t="s">
        <v>45</v>
      </c>
      <c r="FDA2" s="43" t="s">
        <v>49</v>
      </c>
      <c r="FDB2" s="43" t="s">
        <v>51</v>
      </c>
      <c r="FDC2" s="43" t="s">
        <v>53</v>
      </c>
      <c r="FDD2" s="43" t="s">
        <v>55</v>
      </c>
      <c r="FDE2" s="43" t="s">
        <v>57</v>
      </c>
      <c r="FDF2" s="43" t="s">
        <v>59</v>
      </c>
      <c r="FDG2" s="43" t="s">
        <v>61</v>
      </c>
      <c r="FDH2" s="43" t="s">
        <v>63</v>
      </c>
      <c r="FDI2" s="43" t="s">
        <v>65</v>
      </c>
      <c r="FDJ2" s="43" t="s">
        <v>67</v>
      </c>
      <c r="FDK2" s="43" t="s">
        <v>68</v>
      </c>
      <c r="FDL2" s="43" t="s">
        <v>69</v>
      </c>
      <c r="FDM2" s="43" t="s">
        <v>71</v>
      </c>
      <c r="FDN2" s="43" t="s">
        <v>72</v>
      </c>
      <c r="FDO2" s="43" t="s">
        <v>73</v>
      </c>
      <c r="FDP2" s="43" t="s">
        <v>74</v>
      </c>
      <c r="FDQ2" s="43" t="s">
        <v>75</v>
      </c>
      <c r="FDR2" s="43" t="s">
        <v>76</v>
      </c>
      <c r="FDS2" s="43" t="s">
        <v>77</v>
      </c>
      <c r="FDT2" s="43" t="s">
        <v>70</v>
      </c>
      <c r="FDU2" s="43" t="s">
        <v>79</v>
      </c>
      <c r="FDV2" s="43" t="s">
        <v>80</v>
      </c>
      <c r="FDW2" s="43" t="s">
        <v>81</v>
      </c>
      <c r="FDX2" s="43" t="s">
        <v>82</v>
      </c>
      <c r="FDY2" s="43" t="s">
        <v>83</v>
      </c>
      <c r="FDZ2" s="43" t="s">
        <v>88</v>
      </c>
      <c r="FEA2" s="43" t="s">
        <v>89</v>
      </c>
      <c r="FEB2" s="43" t="s">
        <v>90</v>
      </c>
      <c r="FEC2" s="43" t="s">
        <v>91</v>
      </c>
      <c r="FED2" s="43" t="s">
        <v>92</v>
      </c>
      <c r="FEE2" s="43" t="s">
        <v>96</v>
      </c>
      <c r="FEF2" s="43" t="s">
        <v>99</v>
      </c>
      <c r="FEG2" s="43" t="s">
        <v>100</v>
      </c>
      <c r="FEH2" s="43" t="s">
        <v>101</v>
      </c>
      <c r="FEI2" s="43" t="s">
        <v>103</v>
      </c>
      <c r="FEJ2" s="43" t="s">
        <v>105</v>
      </c>
      <c r="FEK2" s="43" t="s">
        <v>109</v>
      </c>
      <c r="FEL2" s="43" t="s">
        <v>110</v>
      </c>
      <c r="FEM2" s="43" t="s">
        <v>111</v>
      </c>
      <c r="FEN2" s="43" t="s">
        <v>112</v>
      </c>
      <c r="FEO2" s="43" t="s">
        <v>113</v>
      </c>
      <c r="FEP2" s="43" t="s">
        <v>118</v>
      </c>
      <c r="FEQ2" s="43" t="s">
        <v>119</v>
      </c>
      <c r="FER2" s="43" t="s">
        <v>120</v>
      </c>
      <c r="FES2" s="43" t="s">
        <v>121</v>
      </c>
      <c r="FET2" s="43" t="s">
        <v>122</v>
      </c>
      <c r="FEU2" s="43" t="s">
        <v>78</v>
      </c>
      <c r="FEV2" s="43" t="s">
        <v>102</v>
      </c>
      <c r="FEW2" s="43" t="s">
        <v>123</v>
      </c>
      <c r="FEX2" s="43" t="s">
        <v>127</v>
      </c>
      <c r="FEY2" s="43" t="s">
        <v>129</v>
      </c>
      <c r="FEZ2" s="43" t="s">
        <v>133</v>
      </c>
      <c r="FFA2" s="43" t="s">
        <v>134</v>
      </c>
      <c r="FFB2" s="43" t="s">
        <v>135</v>
      </c>
      <c r="FFC2" s="43" t="s">
        <v>136</v>
      </c>
      <c r="FFD2" s="43" t="s">
        <v>137</v>
      </c>
      <c r="FFE2" s="43" t="s">
        <v>140</v>
      </c>
      <c r="FFF2" s="43" t="s">
        <v>141</v>
      </c>
      <c r="FFG2" s="43" t="s">
        <v>142</v>
      </c>
      <c r="FFH2" s="43" t="s">
        <v>143</v>
      </c>
      <c r="FFI2" s="43" t="s">
        <v>144</v>
      </c>
      <c r="FFJ2" s="43" t="s">
        <v>145</v>
      </c>
      <c r="FFK2" s="43" t="s">
        <v>146</v>
      </c>
      <c r="FFL2" s="43" t="s">
        <v>149</v>
      </c>
      <c r="FFM2" s="43" t="s">
        <v>151</v>
      </c>
      <c r="FFN2" s="43" t="s">
        <v>152</v>
      </c>
      <c r="FFO2" s="43" t="s">
        <v>153</v>
      </c>
      <c r="FFP2" s="43" t="s">
        <v>257</v>
      </c>
      <c r="FFQ2" s="43" t="s">
        <v>155</v>
      </c>
      <c r="FFR2" s="43" t="s">
        <v>159</v>
      </c>
      <c r="FFS2" s="43" t="s">
        <v>160</v>
      </c>
      <c r="FFT2" s="43" t="s">
        <v>161</v>
      </c>
      <c r="FFU2" s="43" t="s">
        <v>162</v>
      </c>
      <c r="FFV2" s="43" t="s">
        <v>163</v>
      </c>
      <c r="FFW2" s="43" t="s">
        <v>5</v>
      </c>
      <c r="FFX2" s="43" t="s">
        <v>18</v>
      </c>
      <c r="FFY2" s="43" t="s">
        <v>21</v>
      </c>
      <c r="FFZ2" s="43" t="s">
        <v>25</v>
      </c>
      <c r="FGA2" s="43" t="s">
        <v>28</v>
      </c>
      <c r="FGB2" s="43" t="s">
        <v>31</v>
      </c>
      <c r="FGC2" s="43" t="s">
        <v>39</v>
      </c>
      <c r="FGD2" s="43" t="s">
        <v>42</v>
      </c>
      <c r="FGE2" s="43" t="s">
        <v>45</v>
      </c>
      <c r="FGF2" s="43" t="s">
        <v>49</v>
      </c>
      <c r="FGG2" s="43" t="s">
        <v>51</v>
      </c>
      <c r="FGH2" s="43" t="s">
        <v>53</v>
      </c>
      <c r="FGI2" s="43" t="s">
        <v>55</v>
      </c>
      <c r="FGJ2" s="43" t="s">
        <v>57</v>
      </c>
      <c r="FGK2" s="43" t="s">
        <v>59</v>
      </c>
      <c r="FGL2" s="43" t="s">
        <v>61</v>
      </c>
      <c r="FGM2" s="43" t="s">
        <v>63</v>
      </c>
      <c r="FGN2" s="43" t="s">
        <v>65</v>
      </c>
      <c r="FGO2" s="43" t="s">
        <v>67</v>
      </c>
      <c r="FGP2" s="43" t="s">
        <v>68</v>
      </c>
      <c r="FGQ2" s="43" t="s">
        <v>69</v>
      </c>
      <c r="FGR2" s="43" t="s">
        <v>71</v>
      </c>
      <c r="FGS2" s="43" t="s">
        <v>72</v>
      </c>
      <c r="FGT2" s="43" t="s">
        <v>73</v>
      </c>
      <c r="FGU2" s="43" t="s">
        <v>74</v>
      </c>
      <c r="FGV2" s="43" t="s">
        <v>75</v>
      </c>
      <c r="FGW2" s="43" t="s">
        <v>76</v>
      </c>
      <c r="FGX2" s="43" t="s">
        <v>77</v>
      </c>
      <c r="FGY2" s="43" t="s">
        <v>70</v>
      </c>
      <c r="FGZ2" s="43" t="s">
        <v>79</v>
      </c>
      <c r="FHA2" s="43" t="s">
        <v>80</v>
      </c>
      <c r="FHB2" s="43" t="s">
        <v>81</v>
      </c>
      <c r="FHC2" s="43" t="s">
        <v>82</v>
      </c>
      <c r="FHD2" s="43" t="s">
        <v>83</v>
      </c>
      <c r="FHE2" s="43" t="s">
        <v>88</v>
      </c>
      <c r="FHF2" s="43" t="s">
        <v>89</v>
      </c>
      <c r="FHG2" s="43" t="s">
        <v>90</v>
      </c>
      <c r="FHH2" s="43" t="s">
        <v>91</v>
      </c>
      <c r="FHI2" s="43" t="s">
        <v>92</v>
      </c>
      <c r="FHJ2" s="43" t="s">
        <v>96</v>
      </c>
      <c r="FHK2" s="43" t="s">
        <v>99</v>
      </c>
      <c r="FHL2" s="43" t="s">
        <v>100</v>
      </c>
      <c r="FHM2" s="43" t="s">
        <v>101</v>
      </c>
      <c r="FHN2" s="43" t="s">
        <v>103</v>
      </c>
      <c r="FHO2" s="43" t="s">
        <v>105</v>
      </c>
      <c r="FHP2" s="43" t="s">
        <v>109</v>
      </c>
      <c r="FHQ2" s="43" t="s">
        <v>110</v>
      </c>
      <c r="FHR2" s="43" t="s">
        <v>111</v>
      </c>
      <c r="FHS2" s="43" t="s">
        <v>112</v>
      </c>
      <c r="FHT2" s="43" t="s">
        <v>113</v>
      </c>
      <c r="FHU2" s="43" t="s">
        <v>116</v>
      </c>
      <c r="FHV2" s="43" t="s">
        <v>119</v>
      </c>
      <c r="FHW2" s="43" t="s">
        <v>120</v>
      </c>
      <c r="FHX2" s="43" t="s">
        <v>121</v>
      </c>
      <c r="FHY2" s="43" t="s">
        <v>122</v>
      </c>
      <c r="FHZ2" s="43" t="s">
        <v>78</v>
      </c>
      <c r="FIA2" s="43" t="s">
        <v>102</v>
      </c>
      <c r="FIB2" s="43" t="s">
        <v>123</v>
      </c>
      <c r="FIC2" s="43" t="s">
        <v>127</v>
      </c>
      <c r="FID2" s="43" t="s">
        <v>129</v>
      </c>
      <c r="FIE2" s="43" t="s">
        <v>133</v>
      </c>
      <c r="FIF2" s="43" t="s">
        <v>134</v>
      </c>
      <c r="FIG2" s="43" t="s">
        <v>135</v>
      </c>
      <c r="FIH2" s="43" t="s">
        <v>136</v>
      </c>
      <c r="FII2" s="43" t="s">
        <v>137</v>
      </c>
      <c r="FIJ2" s="43" t="s">
        <v>140</v>
      </c>
      <c r="FIK2" s="43" t="s">
        <v>141</v>
      </c>
      <c r="FIL2" s="43" t="s">
        <v>142</v>
      </c>
      <c r="FIM2" s="43" t="s">
        <v>143</v>
      </c>
      <c r="FIN2" s="43" t="s">
        <v>144</v>
      </c>
      <c r="FIO2" s="43" t="s">
        <v>145</v>
      </c>
      <c r="FIP2" s="43" t="s">
        <v>146</v>
      </c>
      <c r="FIQ2" s="43" t="s">
        <v>149</v>
      </c>
      <c r="FIR2" s="43" t="s">
        <v>151</v>
      </c>
      <c r="FIS2" s="43" t="s">
        <v>152</v>
      </c>
      <c r="FIT2" s="43" t="s">
        <v>153</v>
      </c>
      <c r="FIU2" s="43" t="s">
        <v>257</v>
      </c>
      <c r="FIV2" s="43" t="s">
        <v>155</v>
      </c>
      <c r="FIW2" s="43" t="s">
        <v>159</v>
      </c>
      <c r="FIX2" s="43" t="s">
        <v>160</v>
      </c>
      <c r="FIY2" s="43" t="s">
        <v>161</v>
      </c>
      <c r="FIZ2" s="43" t="s">
        <v>162</v>
      </c>
      <c r="FJA2" s="43" t="s">
        <v>163</v>
      </c>
      <c r="FJB2" s="43" t="s">
        <v>5</v>
      </c>
      <c r="FJC2" s="43" t="s">
        <v>18</v>
      </c>
      <c r="FJD2" s="43" t="s">
        <v>21</v>
      </c>
      <c r="FJE2" s="43" t="s">
        <v>25</v>
      </c>
      <c r="FJF2" s="43" t="s">
        <v>28</v>
      </c>
      <c r="FJG2" s="43" t="s">
        <v>31</v>
      </c>
      <c r="FJH2" s="43" t="s">
        <v>39</v>
      </c>
      <c r="FJI2" s="43" t="s">
        <v>42</v>
      </c>
      <c r="FJJ2" s="43" t="s">
        <v>45</v>
      </c>
      <c r="FJK2" s="43" t="s">
        <v>49</v>
      </c>
      <c r="FJL2" s="43" t="s">
        <v>51</v>
      </c>
      <c r="FJM2" s="43" t="s">
        <v>53</v>
      </c>
      <c r="FJN2" s="43" t="s">
        <v>55</v>
      </c>
      <c r="FJO2" s="43" t="s">
        <v>57</v>
      </c>
      <c r="FJP2" s="43" t="s">
        <v>59</v>
      </c>
      <c r="FJQ2" s="43" t="s">
        <v>61</v>
      </c>
      <c r="FJR2" s="43" t="s">
        <v>63</v>
      </c>
      <c r="FJS2" s="43" t="s">
        <v>65</v>
      </c>
      <c r="FJT2" s="43" t="s">
        <v>67</v>
      </c>
      <c r="FJU2" s="43" t="s">
        <v>68</v>
      </c>
      <c r="FJV2" s="43" t="s">
        <v>69</v>
      </c>
      <c r="FJW2" s="43" t="s">
        <v>71</v>
      </c>
      <c r="FJX2" s="43" t="s">
        <v>72</v>
      </c>
      <c r="FJY2" s="43" t="s">
        <v>73</v>
      </c>
      <c r="FJZ2" s="43" t="s">
        <v>74</v>
      </c>
      <c r="FKA2" s="43" t="s">
        <v>75</v>
      </c>
      <c r="FKB2" s="43" t="s">
        <v>76</v>
      </c>
      <c r="FKC2" s="43" t="s">
        <v>77</v>
      </c>
      <c r="FKD2" s="43" t="s">
        <v>70</v>
      </c>
      <c r="FKE2" s="43" t="s">
        <v>79</v>
      </c>
      <c r="FKF2" s="43" t="s">
        <v>80</v>
      </c>
      <c r="FKG2" s="43" t="s">
        <v>81</v>
      </c>
      <c r="FKH2" s="43" t="s">
        <v>82</v>
      </c>
      <c r="FKI2" s="43" t="s">
        <v>83</v>
      </c>
      <c r="FKJ2" s="43" t="s">
        <v>88</v>
      </c>
      <c r="FKK2" s="43" t="s">
        <v>89</v>
      </c>
      <c r="FKL2" s="43" t="s">
        <v>90</v>
      </c>
      <c r="FKM2" s="43" t="s">
        <v>91</v>
      </c>
      <c r="FKN2" s="43" t="s">
        <v>92</v>
      </c>
      <c r="FKO2" s="43" t="s">
        <v>96</v>
      </c>
      <c r="FKP2" s="43" t="s">
        <v>99</v>
      </c>
      <c r="FKQ2" s="43" t="s">
        <v>100</v>
      </c>
      <c r="FKR2" s="43" t="s">
        <v>101</v>
      </c>
      <c r="FKS2" s="43" t="s">
        <v>103</v>
      </c>
      <c r="FKT2" s="43" t="s">
        <v>105</v>
      </c>
      <c r="FKU2" s="43" t="s">
        <v>109</v>
      </c>
      <c r="FKV2" s="43" t="s">
        <v>110</v>
      </c>
      <c r="FKW2" s="43" t="s">
        <v>111</v>
      </c>
      <c r="FKX2" s="43" t="s">
        <v>112</v>
      </c>
      <c r="FKY2" s="43" t="s">
        <v>113</v>
      </c>
      <c r="FKZ2" s="43" t="s">
        <v>116</v>
      </c>
      <c r="FLA2" s="43" t="s">
        <v>118</v>
      </c>
      <c r="FLB2" s="43" t="s">
        <v>120</v>
      </c>
      <c r="FLC2" s="43" t="s">
        <v>121</v>
      </c>
      <c r="FLD2" s="43" t="s">
        <v>122</v>
      </c>
      <c r="FLE2" s="43" t="s">
        <v>78</v>
      </c>
      <c r="FLF2" s="43" t="s">
        <v>102</v>
      </c>
      <c r="FLG2" s="43" t="s">
        <v>123</v>
      </c>
      <c r="FLH2" s="43" t="s">
        <v>127</v>
      </c>
      <c r="FLI2" s="43" t="s">
        <v>129</v>
      </c>
      <c r="FLJ2" s="43" t="s">
        <v>133</v>
      </c>
      <c r="FLK2" s="43" t="s">
        <v>134</v>
      </c>
      <c r="FLL2" s="43" t="s">
        <v>135</v>
      </c>
      <c r="FLM2" s="43" t="s">
        <v>136</v>
      </c>
      <c r="FLN2" s="43" t="s">
        <v>137</v>
      </c>
      <c r="FLO2" s="43" t="s">
        <v>140</v>
      </c>
      <c r="FLP2" s="43" t="s">
        <v>141</v>
      </c>
      <c r="FLQ2" s="43" t="s">
        <v>142</v>
      </c>
      <c r="FLR2" s="43" t="s">
        <v>143</v>
      </c>
      <c r="FLS2" s="43" t="s">
        <v>144</v>
      </c>
      <c r="FLT2" s="43" t="s">
        <v>145</v>
      </c>
      <c r="FLU2" s="43" t="s">
        <v>146</v>
      </c>
      <c r="FLV2" s="43" t="s">
        <v>149</v>
      </c>
      <c r="FLW2" s="43" t="s">
        <v>151</v>
      </c>
      <c r="FLX2" s="43" t="s">
        <v>152</v>
      </c>
      <c r="FLY2" s="43" t="s">
        <v>153</v>
      </c>
      <c r="FLZ2" s="43" t="s">
        <v>257</v>
      </c>
      <c r="FMA2" s="43" t="s">
        <v>155</v>
      </c>
      <c r="FMB2" s="43" t="s">
        <v>159</v>
      </c>
      <c r="FMC2" s="43" t="s">
        <v>160</v>
      </c>
      <c r="FMD2" s="43" t="s">
        <v>161</v>
      </c>
      <c r="FME2" s="43" t="s">
        <v>162</v>
      </c>
      <c r="FMF2" s="43" t="s">
        <v>163</v>
      </c>
      <c r="FMG2" s="43" t="s">
        <v>5</v>
      </c>
      <c r="FMH2" s="43" t="s">
        <v>18</v>
      </c>
      <c r="FMI2" s="43" t="s">
        <v>21</v>
      </c>
      <c r="FMJ2" s="43" t="s">
        <v>25</v>
      </c>
      <c r="FMK2" s="43" t="s">
        <v>28</v>
      </c>
      <c r="FML2" s="43" t="s">
        <v>31</v>
      </c>
      <c r="FMM2" s="43" t="s">
        <v>39</v>
      </c>
      <c r="FMN2" s="43" t="s">
        <v>42</v>
      </c>
      <c r="FMO2" s="43" t="s">
        <v>45</v>
      </c>
      <c r="FMP2" s="43" t="s">
        <v>49</v>
      </c>
      <c r="FMQ2" s="43" t="s">
        <v>51</v>
      </c>
      <c r="FMR2" s="43" t="s">
        <v>53</v>
      </c>
      <c r="FMS2" s="43" t="s">
        <v>55</v>
      </c>
      <c r="FMT2" s="43" t="s">
        <v>57</v>
      </c>
      <c r="FMU2" s="43" t="s">
        <v>59</v>
      </c>
      <c r="FMV2" s="43" t="s">
        <v>61</v>
      </c>
      <c r="FMW2" s="43" t="s">
        <v>63</v>
      </c>
      <c r="FMX2" s="43" t="s">
        <v>65</v>
      </c>
      <c r="FMY2" s="43" t="s">
        <v>67</v>
      </c>
      <c r="FMZ2" s="43" t="s">
        <v>68</v>
      </c>
      <c r="FNA2" s="43" t="s">
        <v>69</v>
      </c>
      <c r="FNB2" s="43" t="s">
        <v>71</v>
      </c>
      <c r="FNC2" s="43" t="s">
        <v>72</v>
      </c>
      <c r="FND2" s="43" t="s">
        <v>73</v>
      </c>
      <c r="FNE2" s="43" t="s">
        <v>74</v>
      </c>
      <c r="FNF2" s="43" t="s">
        <v>75</v>
      </c>
      <c r="FNG2" s="43" t="s">
        <v>76</v>
      </c>
      <c r="FNH2" s="43" t="s">
        <v>77</v>
      </c>
      <c r="FNI2" s="43" t="s">
        <v>70</v>
      </c>
      <c r="FNJ2" s="43" t="s">
        <v>79</v>
      </c>
      <c r="FNK2" s="43" t="s">
        <v>80</v>
      </c>
      <c r="FNL2" s="43" t="s">
        <v>81</v>
      </c>
      <c r="FNM2" s="43" t="s">
        <v>82</v>
      </c>
      <c r="FNN2" s="43" t="s">
        <v>83</v>
      </c>
      <c r="FNO2" s="43" t="s">
        <v>88</v>
      </c>
      <c r="FNP2" s="43" t="s">
        <v>89</v>
      </c>
      <c r="FNQ2" s="43" t="s">
        <v>90</v>
      </c>
      <c r="FNR2" s="43" t="s">
        <v>91</v>
      </c>
      <c r="FNS2" s="43" t="s">
        <v>92</v>
      </c>
      <c r="FNT2" s="43" t="s">
        <v>96</v>
      </c>
      <c r="FNU2" s="43" t="s">
        <v>99</v>
      </c>
      <c r="FNV2" s="43" t="s">
        <v>100</v>
      </c>
      <c r="FNW2" s="43" t="s">
        <v>101</v>
      </c>
      <c r="FNX2" s="43" t="s">
        <v>103</v>
      </c>
      <c r="FNY2" s="43" t="s">
        <v>105</v>
      </c>
      <c r="FNZ2" s="43" t="s">
        <v>109</v>
      </c>
      <c r="FOA2" s="43" t="s">
        <v>110</v>
      </c>
      <c r="FOB2" s="43" t="s">
        <v>111</v>
      </c>
      <c r="FOC2" s="43" t="s">
        <v>112</v>
      </c>
      <c r="FOD2" s="43" t="s">
        <v>113</v>
      </c>
      <c r="FOE2" s="43" t="s">
        <v>116</v>
      </c>
      <c r="FOF2" s="43" t="s">
        <v>118</v>
      </c>
      <c r="FOG2" s="43" t="s">
        <v>119</v>
      </c>
      <c r="FOH2" s="43" t="s">
        <v>121</v>
      </c>
      <c r="FOI2" s="43" t="s">
        <v>122</v>
      </c>
      <c r="FOJ2" s="43" t="s">
        <v>78</v>
      </c>
      <c r="FOK2" s="43" t="s">
        <v>102</v>
      </c>
      <c r="FOL2" s="43" t="s">
        <v>123</v>
      </c>
      <c r="FOM2" s="43" t="s">
        <v>127</v>
      </c>
      <c r="FON2" s="43" t="s">
        <v>129</v>
      </c>
      <c r="FOO2" s="43" t="s">
        <v>133</v>
      </c>
      <c r="FOP2" s="43" t="s">
        <v>134</v>
      </c>
      <c r="FOQ2" s="43" t="s">
        <v>135</v>
      </c>
      <c r="FOR2" s="43" t="s">
        <v>136</v>
      </c>
      <c r="FOS2" s="43" t="s">
        <v>137</v>
      </c>
      <c r="FOT2" s="43" t="s">
        <v>140</v>
      </c>
      <c r="FOU2" s="43" t="s">
        <v>141</v>
      </c>
      <c r="FOV2" s="43" t="s">
        <v>142</v>
      </c>
      <c r="FOW2" s="43" t="s">
        <v>143</v>
      </c>
      <c r="FOX2" s="43" t="s">
        <v>144</v>
      </c>
      <c r="FOY2" s="43" t="s">
        <v>145</v>
      </c>
      <c r="FOZ2" s="43" t="s">
        <v>146</v>
      </c>
      <c r="FPA2" s="43" t="s">
        <v>149</v>
      </c>
      <c r="FPB2" s="43" t="s">
        <v>151</v>
      </c>
      <c r="FPC2" s="43" t="s">
        <v>152</v>
      </c>
      <c r="FPD2" s="43" t="s">
        <v>153</v>
      </c>
      <c r="FPE2" s="43" t="s">
        <v>257</v>
      </c>
      <c r="FPF2" s="43" t="s">
        <v>155</v>
      </c>
      <c r="FPG2" s="43" t="s">
        <v>159</v>
      </c>
      <c r="FPH2" s="43" t="s">
        <v>160</v>
      </c>
      <c r="FPI2" s="43" t="s">
        <v>161</v>
      </c>
      <c r="FPJ2" s="43" t="s">
        <v>162</v>
      </c>
      <c r="FPK2" s="43" t="s">
        <v>163</v>
      </c>
      <c r="FPL2" s="43" t="s">
        <v>5</v>
      </c>
      <c r="FPM2" s="43" t="s">
        <v>18</v>
      </c>
      <c r="FPN2" s="43" t="s">
        <v>21</v>
      </c>
      <c r="FPO2" s="43" t="s">
        <v>25</v>
      </c>
      <c r="FPP2" s="43" t="s">
        <v>28</v>
      </c>
      <c r="FPQ2" s="43" t="s">
        <v>31</v>
      </c>
      <c r="FPR2" s="43" t="s">
        <v>39</v>
      </c>
      <c r="FPS2" s="43" t="s">
        <v>42</v>
      </c>
      <c r="FPT2" s="43" t="s">
        <v>45</v>
      </c>
      <c r="FPU2" s="43" t="s">
        <v>49</v>
      </c>
      <c r="FPV2" s="43" t="s">
        <v>51</v>
      </c>
      <c r="FPW2" s="43" t="s">
        <v>53</v>
      </c>
      <c r="FPX2" s="43" t="s">
        <v>55</v>
      </c>
      <c r="FPY2" s="43" t="s">
        <v>57</v>
      </c>
      <c r="FPZ2" s="43" t="s">
        <v>59</v>
      </c>
      <c r="FQA2" s="43" t="s">
        <v>61</v>
      </c>
      <c r="FQB2" s="43" t="s">
        <v>63</v>
      </c>
      <c r="FQC2" s="43" t="s">
        <v>65</v>
      </c>
      <c r="FQD2" s="43" t="s">
        <v>67</v>
      </c>
      <c r="FQE2" s="43" t="s">
        <v>68</v>
      </c>
      <c r="FQF2" s="43" t="s">
        <v>69</v>
      </c>
      <c r="FQG2" s="43" t="s">
        <v>71</v>
      </c>
      <c r="FQH2" s="43" t="s">
        <v>72</v>
      </c>
      <c r="FQI2" s="43" t="s">
        <v>73</v>
      </c>
      <c r="FQJ2" s="43" t="s">
        <v>74</v>
      </c>
      <c r="FQK2" s="43" t="s">
        <v>75</v>
      </c>
      <c r="FQL2" s="43" t="s">
        <v>76</v>
      </c>
      <c r="FQM2" s="43" t="s">
        <v>77</v>
      </c>
      <c r="FQN2" s="43" t="s">
        <v>70</v>
      </c>
      <c r="FQO2" s="43" t="s">
        <v>79</v>
      </c>
      <c r="FQP2" s="43" t="s">
        <v>80</v>
      </c>
      <c r="FQQ2" s="43" t="s">
        <v>81</v>
      </c>
      <c r="FQR2" s="43" t="s">
        <v>82</v>
      </c>
      <c r="FQS2" s="43" t="s">
        <v>83</v>
      </c>
      <c r="FQT2" s="43" t="s">
        <v>88</v>
      </c>
      <c r="FQU2" s="43" t="s">
        <v>89</v>
      </c>
      <c r="FQV2" s="43" t="s">
        <v>90</v>
      </c>
      <c r="FQW2" s="43" t="s">
        <v>91</v>
      </c>
      <c r="FQX2" s="43" t="s">
        <v>92</v>
      </c>
      <c r="FQY2" s="43" t="s">
        <v>96</v>
      </c>
      <c r="FQZ2" s="43" t="s">
        <v>99</v>
      </c>
      <c r="FRA2" s="43" t="s">
        <v>100</v>
      </c>
      <c r="FRB2" s="43" t="s">
        <v>101</v>
      </c>
      <c r="FRC2" s="43" t="s">
        <v>103</v>
      </c>
      <c r="FRD2" s="43" t="s">
        <v>105</v>
      </c>
      <c r="FRE2" s="43" t="s">
        <v>109</v>
      </c>
      <c r="FRF2" s="43" t="s">
        <v>110</v>
      </c>
      <c r="FRG2" s="43" t="s">
        <v>111</v>
      </c>
      <c r="FRH2" s="43" t="s">
        <v>112</v>
      </c>
      <c r="FRI2" s="43" t="s">
        <v>113</v>
      </c>
      <c r="FRJ2" s="43" t="s">
        <v>116</v>
      </c>
      <c r="FRK2" s="43" t="s">
        <v>118</v>
      </c>
      <c r="FRL2" s="43" t="s">
        <v>119</v>
      </c>
      <c r="FRM2" s="43" t="s">
        <v>120</v>
      </c>
      <c r="FRN2" s="43" t="s">
        <v>122</v>
      </c>
      <c r="FRO2" s="43" t="s">
        <v>78</v>
      </c>
      <c r="FRP2" s="43" t="s">
        <v>102</v>
      </c>
      <c r="FRQ2" s="43" t="s">
        <v>123</v>
      </c>
      <c r="FRR2" s="43" t="s">
        <v>127</v>
      </c>
      <c r="FRS2" s="43" t="s">
        <v>129</v>
      </c>
      <c r="FRT2" s="43" t="s">
        <v>133</v>
      </c>
      <c r="FRU2" s="43" t="s">
        <v>134</v>
      </c>
      <c r="FRV2" s="43" t="s">
        <v>135</v>
      </c>
      <c r="FRW2" s="43" t="s">
        <v>136</v>
      </c>
      <c r="FRX2" s="43" t="s">
        <v>137</v>
      </c>
      <c r="FRY2" s="43" t="s">
        <v>140</v>
      </c>
      <c r="FRZ2" s="43" t="s">
        <v>141</v>
      </c>
      <c r="FSA2" s="43" t="s">
        <v>142</v>
      </c>
      <c r="FSB2" s="43" t="s">
        <v>143</v>
      </c>
      <c r="FSC2" s="43" t="s">
        <v>144</v>
      </c>
      <c r="FSD2" s="43" t="s">
        <v>145</v>
      </c>
      <c r="FSE2" s="43" t="s">
        <v>146</v>
      </c>
      <c r="FSF2" s="43" t="s">
        <v>149</v>
      </c>
      <c r="FSG2" s="43" t="s">
        <v>151</v>
      </c>
      <c r="FSH2" s="43" t="s">
        <v>152</v>
      </c>
      <c r="FSI2" s="43" t="s">
        <v>153</v>
      </c>
      <c r="FSJ2" s="43" t="s">
        <v>257</v>
      </c>
      <c r="FSK2" s="43" t="s">
        <v>155</v>
      </c>
      <c r="FSL2" s="43" t="s">
        <v>159</v>
      </c>
      <c r="FSM2" s="43" t="s">
        <v>160</v>
      </c>
      <c r="FSN2" s="43" t="s">
        <v>161</v>
      </c>
      <c r="FSO2" s="43" t="s">
        <v>162</v>
      </c>
      <c r="FSP2" s="43" t="s">
        <v>163</v>
      </c>
      <c r="FSQ2" s="43" t="s">
        <v>5</v>
      </c>
      <c r="FSR2" s="43" t="s">
        <v>18</v>
      </c>
      <c r="FSS2" s="43" t="s">
        <v>21</v>
      </c>
      <c r="FST2" s="43" t="s">
        <v>25</v>
      </c>
      <c r="FSU2" s="43" t="s">
        <v>28</v>
      </c>
      <c r="FSV2" s="43" t="s">
        <v>31</v>
      </c>
      <c r="FSW2" s="43" t="s">
        <v>39</v>
      </c>
      <c r="FSX2" s="43" t="s">
        <v>42</v>
      </c>
      <c r="FSY2" s="43" t="s">
        <v>45</v>
      </c>
      <c r="FSZ2" s="43" t="s">
        <v>49</v>
      </c>
      <c r="FTA2" s="43" t="s">
        <v>51</v>
      </c>
      <c r="FTB2" s="43" t="s">
        <v>53</v>
      </c>
      <c r="FTC2" s="43" t="s">
        <v>55</v>
      </c>
      <c r="FTD2" s="43" t="s">
        <v>57</v>
      </c>
      <c r="FTE2" s="43" t="s">
        <v>59</v>
      </c>
      <c r="FTF2" s="43" t="s">
        <v>61</v>
      </c>
      <c r="FTG2" s="43" t="s">
        <v>63</v>
      </c>
      <c r="FTH2" s="43" t="s">
        <v>65</v>
      </c>
      <c r="FTI2" s="43" t="s">
        <v>67</v>
      </c>
      <c r="FTJ2" s="43" t="s">
        <v>68</v>
      </c>
      <c r="FTK2" s="43" t="s">
        <v>69</v>
      </c>
      <c r="FTL2" s="43" t="s">
        <v>71</v>
      </c>
      <c r="FTM2" s="43" t="s">
        <v>72</v>
      </c>
      <c r="FTN2" s="43" t="s">
        <v>73</v>
      </c>
      <c r="FTO2" s="43" t="s">
        <v>74</v>
      </c>
      <c r="FTP2" s="43" t="s">
        <v>75</v>
      </c>
      <c r="FTQ2" s="43" t="s">
        <v>76</v>
      </c>
      <c r="FTR2" s="43" t="s">
        <v>77</v>
      </c>
      <c r="FTS2" s="43" t="s">
        <v>70</v>
      </c>
      <c r="FTT2" s="43" t="s">
        <v>79</v>
      </c>
      <c r="FTU2" s="43" t="s">
        <v>80</v>
      </c>
      <c r="FTV2" s="43" t="s">
        <v>81</v>
      </c>
      <c r="FTW2" s="43" t="s">
        <v>82</v>
      </c>
      <c r="FTX2" s="43" t="s">
        <v>83</v>
      </c>
      <c r="FTY2" s="43" t="s">
        <v>88</v>
      </c>
      <c r="FTZ2" s="43" t="s">
        <v>89</v>
      </c>
      <c r="FUA2" s="43" t="s">
        <v>90</v>
      </c>
      <c r="FUB2" s="43" t="s">
        <v>91</v>
      </c>
      <c r="FUC2" s="43" t="s">
        <v>92</v>
      </c>
      <c r="FUD2" s="43" t="s">
        <v>96</v>
      </c>
      <c r="FUE2" s="43" t="s">
        <v>99</v>
      </c>
      <c r="FUF2" s="43" t="s">
        <v>100</v>
      </c>
      <c r="FUG2" s="43" t="s">
        <v>101</v>
      </c>
      <c r="FUH2" s="43" t="s">
        <v>103</v>
      </c>
      <c r="FUI2" s="43" t="s">
        <v>105</v>
      </c>
      <c r="FUJ2" s="43" t="s">
        <v>109</v>
      </c>
      <c r="FUK2" s="43" t="s">
        <v>110</v>
      </c>
      <c r="FUL2" s="43" t="s">
        <v>111</v>
      </c>
      <c r="FUM2" s="43" t="s">
        <v>112</v>
      </c>
      <c r="FUN2" s="43" t="s">
        <v>113</v>
      </c>
      <c r="FUO2" s="43" t="s">
        <v>116</v>
      </c>
      <c r="FUP2" s="43" t="s">
        <v>118</v>
      </c>
      <c r="FUQ2" s="43" t="s">
        <v>119</v>
      </c>
      <c r="FUR2" s="43" t="s">
        <v>120</v>
      </c>
      <c r="FUS2" s="43" t="s">
        <v>121</v>
      </c>
      <c r="FUT2" s="43" t="s">
        <v>78</v>
      </c>
      <c r="FUU2" s="43" t="s">
        <v>102</v>
      </c>
      <c r="FUV2" s="43" t="s">
        <v>123</v>
      </c>
      <c r="FUW2" s="43" t="s">
        <v>127</v>
      </c>
      <c r="FUX2" s="43" t="s">
        <v>129</v>
      </c>
      <c r="FUY2" s="43" t="s">
        <v>133</v>
      </c>
      <c r="FUZ2" s="43" t="s">
        <v>134</v>
      </c>
      <c r="FVA2" s="43" t="s">
        <v>135</v>
      </c>
      <c r="FVB2" s="43" t="s">
        <v>136</v>
      </c>
      <c r="FVC2" s="43" t="s">
        <v>137</v>
      </c>
      <c r="FVD2" s="43" t="s">
        <v>140</v>
      </c>
      <c r="FVE2" s="43" t="s">
        <v>141</v>
      </c>
      <c r="FVF2" s="43" t="s">
        <v>142</v>
      </c>
      <c r="FVG2" s="43" t="s">
        <v>143</v>
      </c>
      <c r="FVH2" s="43" t="s">
        <v>144</v>
      </c>
      <c r="FVI2" s="43" t="s">
        <v>145</v>
      </c>
      <c r="FVJ2" s="43" t="s">
        <v>146</v>
      </c>
      <c r="FVK2" s="43" t="s">
        <v>149</v>
      </c>
      <c r="FVL2" s="43" t="s">
        <v>151</v>
      </c>
      <c r="FVM2" s="43" t="s">
        <v>152</v>
      </c>
      <c r="FVN2" s="43" t="s">
        <v>153</v>
      </c>
      <c r="FVO2" s="43" t="s">
        <v>257</v>
      </c>
      <c r="FVP2" s="43" t="s">
        <v>155</v>
      </c>
      <c r="FVQ2" s="43" t="s">
        <v>159</v>
      </c>
      <c r="FVR2" s="43" t="s">
        <v>160</v>
      </c>
      <c r="FVS2" s="43" t="s">
        <v>161</v>
      </c>
      <c r="FVT2" s="43" t="s">
        <v>162</v>
      </c>
      <c r="FVU2" s="43" t="s">
        <v>163</v>
      </c>
      <c r="FVV2" s="43" t="s">
        <v>5</v>
      </c>
      <c r="FVW2" s="43" t="s">
        <v>18</v>
      </c>
      <c r="FVX2" s="43" t="s">
        <v>21</v>
      </c>
      <c r="FVY2" s="43" t="s">
        <v>25</v>
      </c>
      <c r="FVZ2" s="43" t="s">
        <v>28</v>
      </c>
      <c r="FWA2" s="43" t="s">
        <v>31</v>
      </c>
      <c r="FWB2" s="43" t="s">
        <v>39</v>
      </c>
      <c r="FWC2" s="43" t="s">
        <v>42</v>
      </c>
      <c r="FWD2" s="43" t="s">
        <v>45</v>
      </c>
      <c r="FWE2" s="43" t="s">
        <v>49</v>
      </c>
      <c r="FWF2" s="43" t="s">
        <v>51</v>
      </c>
      <c r="FWG2" s="43" t="s">
        <v>53</v>
      </c>
      <c r="FWH2" s="43" t="s">
        <v>55</v>
      </c>
      <c r="FWI2" s="43" t="s">
        <v>57</v>
      </c>
      <c r="FWJ2" s="43" t="s">
        <v>59</v>
      </c>
      <c r="FWK2" s="43" t="s">
        <v>61</v>
      </c>
      <c r="FWL2" s="43" t="s">
        <v>63</v>
      </c>
      <c r="FWM2" s="43" t="s">
        <v>65</v>
      </c>
      <c r="FWN2" s="43" t="s">
        <v>67</v>
      </c>
      <c r="FWO2" s="43" t="s">
        <v>68</v>
      </c>
      <c r="FWP2" s="43" t="s">
        <v>69</v>
      </c>
      <c r="FWQ2" s="43" t="s">
        <v>71</v>
      </c>
      <c r="FWR2" s="43" t="s">
        <v>72</v>
      </c>
      <c r="FWS2" s="43" t="s">
        <v>73</v>
      </c>
      <c r="FWT2" s="43" t="s">
        <v>74</v>
      </c>
      <c r="FWU2" s="43" t="s">
        <v>75</v>
      </c>
      <c r="FWV2" s="43" t="s">
        <v>76</v>
      </c>
      <c r="FWW2" s="43" t="s">
        <v>77</v>
      </c>
      <c r="FWX2" s="43" t="s">
        <v>70</v>
      </c>
      <c r="FWY2" s="43" t="s">
        <v>79</v>
      </c>
      <c r="FWZ2" s="43" t="s">
        <v>80</v>
      </c>
      <c r="FXA2" s="43" t="s">
        <v>81</v>
      </c>
      <c r="FXB2" s="43" t="s">
        <v>82</v>
      </c>
      <c r="FXC2" s="43" t="s">
        <v>83</v>
      </c>
      <c r="FXD2" s="43" t="s">
        <v>88</v>
      </c>
      <c r="FXE2" s="43" t="s">
        <v>89</v>
      </c>
      <c r="FXF2" s="43" t="s">
        <v>90</v>
      </c>
      <c r="FXG2" s="43" t="s">
        <v>91</v>
      </c>
      <c r="FXH2" s="43" t="s">
        <v>92</v>
      </c>
      <c r="FXI2" s="43" t="s">
        <v>96</v>
      </c>
      <c r="FXJ2" s="43" t="s">
        <v>99</v>
      </c>
      <c r="FXK2" s="43" t="s">
        <v>100</v>
      </c>
      <c r="FXL2" s="43" t="s">
        <v>101</v>
      </c>
      <c r="FXM2" s="43" t="s">
        <v>103</v>
      </c>
      <c r="FXN2" s="43" t="s">
        <v>105</v>
      </c>
      <c r="FXO2" s="43" t="s">
        <v>109</v>
      </c>
      <c r="FXP2" s="43" t="s">
        <v>110</v>
      </c>
      <c r="FXQ2" s="43" t="s">
        <v>111</v>
      </c>
      <c r="FXR2" s="43" t="s">
        <v>112</v>
      </c>
      <c r="FXS2" s="43" t="s">
        <v>113</v>
      </c>
      <c r="FXT2" s="43" t="s">
        <v>116</v>
      </c>
      <c r="FXU2" s="43" t="s">
        <v>118</v>
      </c>
      <c r="FXV2" s="43" t="s">
        <v>119</v>
      </c>
      <c r="FXW2" s="43" t="s">
        <v>120</v>
      </c>
      <c r="FXX2" s="43" t="s">
        <v>121</v>
      </c>
      <c r="FXY2" s="43" t="s">
        <v>122</v>
      </c>
      <c r="FXZ2" s="43" t="s">
        <v>102</v>
      </c>
      <c r="FYA2" s="43" t="s">
        <v>123</v>
      </c>
      <c r="FYB2" s="43" t="s">
        <v>127</v>
      </c>
      <c r="FYC2" s="43" t="s">
        <v>129</v>
      </c>
      <c r="FYD2" s="43" t="s">
        <v>133</v>
      </c>
      <c r="FYE2" s="43" t="s">
        <v>134</v>
      </c>
      <c r="FYF2" s="43" t="s">
        <v>135</v>
      </c>
      <c r="FYG2" s="43" t="s">
        <v>136</v>
      </c>
      <c r="FYH2" s="43" t="s">
        <v>137</v>
      </c>
      <c r="FYI2" s="43" t="s">
        <v>140</v>
      </c>
      <c r="FYJ2" s="43" t="s">
        <v>141</v>
      </c>
      <c r="FYK2" s="43" t="s">
        <v>142</v>
      </c>
      <c r="FYL2" s="43" t="s">
        <v>143</v>
      </c>
      <c r="FYM2" s="43" t="s">
        <v>144</v>
      </c>
      <c r="FYN2" s="43" t="s">
        <v>145</v>
      </c>
      <c r="FYO2" s="43" t="s">
        <v>146</v>
      </c>
      <c r="FYP2" s="43" t="s">
        <v>149</v>
      </c>
      <c r="FYQ2" s="43" t="s">
        <v>151</v>
      </c>
      <c r="FYR2" s="43" t="s">
        <v>152</v>
      </c>
      <c r="FYS2" s="43" t="s">
        <v>153</v>
      </c>
      <c r="FYT2" s="43" t="s">
        <v>257</v>
      </c>
      <c r="FYU2" s="43" t="s">
        <v>155</v>
      </c>
      <c r="FYV2" s="43" t="s">
        <v>159</v>
      </c>
      <c r="FYW2" s="43" t="s">
        <v>160</v>
      </c>
      <c r="FYX2" s="43" t="s">
        <v>161</v>
      </c>
      <c r="FYY2" s="43" t="s">
        <v>162</v>
      </c>
      <c r="FYZ2" s="43" t="s">
        <v>163</v>
      </c>
      <c r="FZA2" s="43" t="s">
        <v>5</v>
      </c>
      <c r="FZB2" s="43" t="s">
        <v>18</v>
      </c>
      <c r="FZC2" s="43" t="s">
        <v>21</v>
      </c>
      <c r="FZD2" s="43" t="s">
        <v>25</v>
      </c>
      <c r="FZE2" s="43" t="s">
        <v>28</v>
      </c>
      <c r="FZF2" s="43" t="s">
        <v>31</v>
      </c>
      <c r="FZG2" s="43" t="s">
        <v>39</v>
      </c>
      <c r="FZH2" s="43" t="s">
        <v>42</v>
      </c>
      <c r="FZI2" s="43" t="s">
        <v>45</v>
      </c>
      <c r="FZJ2" s="43" t="s">
        <v>49</v>
      </c>
      <c r="FZK2" s="43" t="s">
        <v>51</v>
      </c>
      <c r="FZL2" s="43" t="s">
        <v>53</v>
      </c>
      <c r="FZM2" s="43" t="s">
        <v>55</v>
      </c>
      <c r="FZN2" s="43" t="s">
        <v>57</v>
      </c>
      <c r="FZO2" s="43" t="s">
        <v>59</v>
      </c>
      <c r="FZP2" s="43" t="s">
        <v>61</v>
      </c>
      <c r="FZQ2" s="43" t="s">
        <v>63</v>
      </c>
      <c r="FZR2" s="43" t="s">
        <v>65</v>
      </c>
      <c r="FZS2" s="43" t="s">
        <v>67</v>
      </c>
      <c r="FZT2" s="43" t="s">
        <v>68</v>
      </c>
      <c r="FZU2" s="43" t="s">
        <v>69</v>
      </c>
      <c r="FZV2" s="43" t="s">
        <v>71</v>
      </c>
      <c r="FZW2" s="43" t="s">
        <v>72</v>
      </c>
      <c r="FZX2" s="43" t="s">
        <v>73</v>
      </c>
      <c r="FZY2" s="43" t="s">
        <v>74</v>
      </c>
      <c r="FZZ2" s="43" t="s">
        <v>75</v>
      </c>
      <c r="GAA2" s="43" t="s">
        <v>76</v>
      </c>
      <c r="GAB2" s="43" t="s">
        <v>77</v>
      </c>
      <c r="GAC2" s="43" t="s">
        <v>70</v>
      </c>
      <c r="GAD2" s="43" t="s">
        <v>79</v>
      </c>
      <c r="GAE2" s="43" t="s">
        <v>80</v>
      </c>
      <c r="GAF2" s="43" t="s">
        <v>81</v>
      </c>
      <c r="GAG2" s="43" t="s">
        <v>82</v>
      </c>
      <c r="GAH2" s="43" t="s">
        <v>83</v>
      </c>
      <c r="GAI2" s="43" t="s">
        <v>88</v>
      </c>
      <c r="GAJ2" s="43" t="s">
        <v>89</v>
      </c>
      <c r="GAK2" s="43" t="s">
        <v>90</v>
      </c>
      <c r="GAL2" s="43" t="s">
        <v>91</v>
      </c>
      <c r="GAM2" s="43" t="s">
        <v>92</v>
      </c>
      <c r="GAN2" s="43" t="s">
        <v>96</v>
      </c>
      <c r="GAO2" s="43" t="s">
        <v>99</v>
      </c>
      <c r="GAP2" s="43" t="s">
        <v>100</v>
      </c>
      <c r="GAQ2" s="43" t="s">
        <v>101</v>
      </c>
      <c r="GAR2" s="43" t="s">
        <v>103</v>
      </c>
      <c r="GAS2" s="43" t="s">
        <v>105</v>
      </c>
      <c r="GAT2" s="43" t="s">
        <v>109</v>
      </c>
      <c r="GAU2" s="43" t="s">
        <v>110</v>
      </c>
      <c r="GAV2" s="43" t="s">
        <v>111</v>
      </c>
      <c r="GAW2" s="43" t="s">
        <v>112</v>
      </c>
      <c r="GAX2" s="43" t="s">
        <v>113</v>
      </c>
      <c r="GAY2" s="43" t="s">
        <v>116</v>
      </c>
      <c r="GAZ2" s="43" t="s">
        <v>118</v>
      </c>
      <c r="GBA2" s="43" t="s">
        <v>119</v>
      </c>
      <c r="GBB2" s="43" t="s">
        <v>120</v>
      </c>
      <c r="GBC2" s="43" t="s">
        <v>121</v>
      </c>
      <c r="GBD2" s="43" t="s">
        <v>122</v>
      </c>
      <c r="GBE2" s="43" t="s">
        <v>78</v>
      </c>
      <c r="GBF2" s="43" t="s">
        <v>123</v>
      </c>
      <c r="GBG2" s="43" t="s">
        <v>127</v>
      </c>
      <c r="GBH2" s="43" t="s">
        <v>129</v>
      </c>
      <c r="GBI2" s="43" t="s">
        <v>133</v>
      </c>
      <c r="GBJ2" s="43" t="s">
        <v>134</v>
      </c>
      <c r="GBK2" s="43" t="s">
        <v>135</v>
      </c>
      <c r="GBL2" s="43" t="s">
        <v>136</v>
      </c>
      <c r="GBM2" s="43" t="s">
        <v>137</v>
      </c>
      <c r="GBN2" s="43" t="s">
        <v>140</v>
      </c>
      <c r="GBO2" s="43" t="s">
        <v>141</v>
      </c>
      <c r="GBP2" s="43" t="s">
        <v>142</v>
      </c>
      <c r="GBQ2" s="43" t="s">
        <v>143</v>
      </c>
      <c r="GBR2" s="43" t="s">
        <v>144</v>
      </c>
      <c r="GBS2" s="43" t="s">
        <v>145</v>
      </c>
      <c r="GBT2" s="43" t="s">
        <v>146</v>
      </c>
      <c r="GBU2" s="43" t="s">
        <v>149</v>
      </c>
      <c r="GBV2" s="43" t="s">
        <v>151</v>
      </c>
      <c r="GBW2" s="43" t="s">
        <v>152</v>
      </c>
      <c r="GBX2" s="43" t="s">
        <v>153</v>
      </c>
      <c r="GBY2" s="43" t="s">
        <v>257</v>
      </c>
      <c r="GBZ2" s="43" t="s">
        <v>155</v>
      </c>
      <c r="GCA2" s="43" t="s">
        <v>159</v>
      </c>
      <c r="GCB2" s="43" t="s">
        <v>160</v>
      </c>
      <c r="GCC2" s="43" t="s">
        <v>161</v>
      </c>
      <c r="GCD2" s="43" t="s">
        <v>162</v>
      </c>
      <c r="GCE2" s="43" t="s">
        <v>163</v>
      </c>
      <c r="GCF2" s="43" t="s">
        <v>5</v>
      </c>
      <c r="GCG2" s="43" t="s">
        <v>18</v>
      </c>
      <c r="GCH2" s="43" t="s">
        <v>21</v>
      </c>
      <c r="GCI2" s="43" t="s">
        <v>25</v>
      </c>
      <c r="GCJ2" s="43" t="s">
        <v>28</v>
      </c>
      <c r="GCK2" s="43" t="s">
        <v>31</v>
      </c>
      <c r="GCL2" s="43" t="s">
        <v>39</v>
      </c>
      <c r="GCM2" s="43" t="s">
        <v>42</v>
      </c>
      <c r="GCN2" s="43" t="s">
        <v>45</v>
      </c>
      <c r="GCO2" s="43" t="s">
        <v>49</v>
      </c>
      <c r="GCP2" s="43" t="s">
        <v>51</v>
      </c>
      <c r="GCQ2" s="43" t="s">
        <v>53</v>
      </c>
      <c r="GCR2" s="43" t="s">
        <v>55</v>
      </c>
      <c r="GCS2" s="43" t="s">
        <v>57</v>
      </c>
      <c r="GCT2" s="43" t="s">
        <v>59</v>
      </c>
      <c r="GCU2" s="43" t="s">
        <v>61</v>
      </c>
      <c r="GCV2" s="43" t="s">
        <v>63</v>
      </c>
      <c r="GCW2" s="43" t="s">
        <v>65</v>
      </c>
      <c r="GCX2" s="43" t="s">
        <v>67</v>
      </c>
      <c r="GCY2" s="43" t="s">
        <v>68</v>
      </c>
      <c r="GCZ2" s="43" t="s">
        <v>69</v>
      </c>
      <c r="GDA2" s="43" t="s">
        <v>71</v>
      </c>
      <c r="GDB2" s="43" t="s">
        <v>72</v>
      </c>
      <c r="GDC2" s="43" t="s">
        <v>73</v>
      </c>
      <c r="GDD2" s="43" t="s">
        <v>74</v>
      </c>
      <c r="GDE2" s="43" t="s">
        <v>75</v>
      </c>
      <c r="GDF2" s="43" t="s">
        <v>76</v>
      </c>
      <c r="GDG2" s="43" t="s">
        <v>77</v>
      </c>
      <c r="GDH2" s="43" t="s">
        <v>70</v>
      </c>
      <c r="GDI2" s="43" t="s">
        <v>79</v>
      </c>
      <c r="GDJ2" s="43" t="s">
        <v>80</v>
      </c>
      <c r="GDK2" s="43" t="s">
        <v>81</v>
      </c>
      <c r="GDL2" s="43" t="s">
        <v>82</v>
      </c>
      <c r="GDM2" s="43" t="s">
        <v>83</v>
      </c>
      <c r="GDN2" s="43" t="s">
        <v>88</v>
      </c>
      <c r="GDO2" s="43" t="s">
        <v>89</v>
      </c>
      <c r="GDP2" s="43" t="s">
        <v>90</v>
      </c>
      <c r="GDQ2" s="43" t="s">
        <v>91</v>
      </c>
      <c r="GDR2" s="43" t="s">
        <v>92</v>
      </c>
      <c r="GDS2" s="43" t="s">
        <v>96</v>
      </c>
      <c r="GDT2" s="43" t="s">
        <v>99</v>
      </c>
      <c r="GDU2" s="43" t="s">
        <v>100</v>
      </c>
      <c r="GDV2" s="43" t="s">
        <v>101</v>
      </c>
      <c r="GDW2" s="43" t="s">
        <v>103</v>
      </c>
      <c r="GDX2" s="43" t="s">
        <v>105</v>
      </c>
      <c r="GDY2" s="43" t="s">
        <v>109</v>
      </c>
      <c r="GDZ2" s="43" t="s">
        <v>110</v>
      </c>
      <c r="GEA2" s="43" t="s">
        <v>111</v>
      </c>
      <c r="GEB2" s="43" t="s">
        <v>112</v>
      </c>
      <c r="GEC2" s="43" t="s">
        <v>113</v>
      </c>
      <c r="GED2" s="43" t="s">
        <v>116</v>
      </c>
      <c r="GEE2" s="43" t="s">
        <v>118</v>
      </c>
      <c r="GEF2" s="43" t="s">
        <v>119</v>
      </c>
      <c r="GEG2" s="43" t="s">
        <v>120</v>
      </c>
      <c r="GEH2" s="43" t="s">
        <v>121</v>
      </c>
      <c r="GEI2" s="43" t="s">
        <v>122</v>
      </c>
      <c r="GEJ2" s="43" t="s">
        <v>78</v>
      </c>
      <c r="GEK2" s="43" t="s">
        <v>102</v>
      </c>
      <c r="GEL2" s="43" t="s">
        <v>127</v>
      </c>
      <c r="GEM2" s="43" t="s">
        <v>129</v>
      </c>
      <c r="GEN2" s="43" t="s">
        <v>133</v>
      </c>
      <c r="GEO2" s="43" t="s">
        <v>134</v>
      </c>
      <c r="GEP2" s="43" t="s">
        <v>135</v>
      </c>
      <c r="GEQ2" s="43" t="s">
        <v>136</v>
      </c>
      <c r="GER2" s="43" t="s">
        <v>137</v>
      </c>
      <c r="GES2" s="43" t="s">
        <v>140</v>
      </c>
      <c r="GET2" s="43" t="s">
        <v>141</v>
      </c>
      <c r="GEU2" s="43" t="s">
        <v>142</v>
      </c>
      <c r="GEV2" s="43" t="s">
        <v>143</v>
      </c>
      <c r="GEW2" s="43" t="s">
        <v>144</v>
      </c>
      <c r="GEX2" s="43" t="s">
        <v>145</v>
      </c>
      <c r="GEY2" s="43" t="s">
        <v>146</v>
      </c>
      <c r="GEZ2" s="43" t="s">
        <v>149</v>
      </c>
      <c r="GFA2" s="43" t="s">
        <v>151</v>
      </c>
      <c r="GFB2" s="43" t="s">
        <v>152</v>
      </c>
      <c r="GFC2" s="43" t="s">
        <v>153</v>
      </c>
      <c r="GFD2" s="43" t="s">
        <v>257</v>
      </c>
      <c r="GFE2" s="43" t="s">
        <v>155</v>
      </c>
      <c r="GFF2" s="43" t="s">
        <v>159</v>
      </c>
      <c r="GFG2" s="43" t="s">
        <v>160</v>
      </c>
      <c r="GFH2" s="43" t="s">
        <v>161</v>
      </c>
      <c r="GFI2" s="43" t="s">
        <v>162</v>
      </c>
      <c r="GFJ2" s="43" t="s">
        <v>163</v>
      </c>
      <c r="GFK2" s="43" t="s">
        <v>5</v>
      </c>
      <c r="GFL2" s="43" t="s">
        <v>18</v>
      </c>
      <c r="GFM2" s="43" t="s">
        <v>21</v>
      </c>
      <c r="GFN2" s="43" t="s">
        <v>25</v>
      </c>
      <c r="GFO2" s="43" t="s">
        <v>28</v>
      </c>
      <c r="GFP2" s="43" t="s">
        <v>31</v>
      </c>
      <c r="GFQ2" s="43" t="s">
        <v>39</v>
      </c>
      <c r="GFR2" s="43" t="s">
        <v>42</v>
      </c>
      <c r="GFS2" s="43" t="s">
        <v>45</v>
      </c>
      <c r="GFT2" s="43" t="s">
        <v>49</v>
      </c>
      <c r="GFU2" s="43" t="s">
        <v>51</v>
      </c>
      <c r="GFV2" s="43" t="s">
        <v>53</v>
      </c>
      <c r="GFW2" s="43" t="s">
        <v>55</v>
      </c>
      <c r="GFX2" s="43" t="s">
        <v>57</v>
      </c>
      <c r="GFY2" s="43" t="s">
        <v>59</v>
      </c>
      <c r="GFZ2" s="43" t="s">
        <v>61</v>
      </c>
      <c r="GGA2" s="43" t="s">
        <v>63</v>
      </c>
      <c r="GGB2" s="43" t="s">
        <v>65</v>
      </c>
      <c r="GGC2" s="43" t="s">
        <v>67</v>
      </c>
      <c r="GGD2" s="43" t="s">
        <v>68</v>
      </c>
      <c r="GGE2" s="43" t="s">
        <v>69</v>
      </c>
      <c r="GGF2" s="43" t="s">
        <v>71</v>
      </c>
      <c r="GGG2" s="43" t="s">
        <v>72</v>
      </c>
      <c r="GGH2" s="43" t="s">
        <v>73</v>
      </c>
      <c r="GGI2" s="43" t="s">
        <v>74</v>
      </c>
      <c r="GGJ2" s="43" t="s">
        <v>75</v>
      </c>
      <c r="GGK2" s="43" t="s">
        <v>76</v>
      </c>
      <c r="GGL2" s="43" t="s">
        <v>77</v>
      </c>
      <c r="GGM2" s="43" t="s">
        <v>70</v>
      </c>
      <c r="GGN2" s="43" t="s">
        <v>79</v>
      </c>
      <c r="GGO2" s="43" t="s">
        <v>80</v>
      </c>
      <c r="GGP2" s="43" t="s">
        <v>81</v>
      </c>
      <c r="GGQ2" s="43" t="s">
        <v>82</v>
      </c>
      <c r="GGR2" s="43" t="s">
        <v>83</v>
      </c>
      <c r="GGS2" s="43" t="s">
        <v>88</v>
      </c>
      <c r="GGT2" s="43" t="s">
        <v>89</v>
      </c>
      <c r="GGU2" s="43" t="s">
        <v>90</v>
      </c>
      <c r="GGV2" s="43" t="s">
        <v>91</v>
      </c>
      <c r="GGW2" s="43" t="s">
        <v>92</v>
      </c>
      <c r="GGX2" s="43" t="s">
        <v>96</v>
      </c>
      <c r="GGY2" s="43" t="s">
        <v>99</v>
      </c>
      <c r="GGZ2" s="43" t="s">
        <v>100</v>
      </c>
      <c r="GHA2" s="43" t="s">
        <v>101</v>
      </c>
      <c r="GHB2" s="43" t="s">
        <v>103</v>
      </c>
      <c r="GHC2" s="43" t="s">
        <v>105</v>
      </c>
      <c r="GHD2" s="43" t="s">
        <v>109</v>
      </c>
      <c r="GHE2" s="43" t="s">
        <v>110</v>
      </c>
      <c r="GHF2" s="43" t="s">
        <v>111</v>
      </c>
      <c r="GHG2" s="43" t="s">
        <v>112</v>
      </c>
      <c r="GHH2" s="43" t="s">
        <v>113</v>
      </c>
      <c r="GHI2" s="43" t="s">
        <v>116</v>
      </c>
      <c r="GHJ2" s="43" t="s">
        <v>118</v>
      </c>
      <c r="GHK2" s="43" t="s">
        <v>119</v>
      </c>
      <c r="GHL2" s="43" t="s">
        <v>120</v>
      </c>
      <c r="GHM2" s="43" t="s">
        <v>121</v>
      </c>
      <c r="GHN2" s="43" t="s">
        <v>122</v>
      </c>
      <c r="GHO2" s="43" t="s">
        <v>78</v>
      </c>
      <c r="GHP2" s="43" t="s">
        <v>102</v>
      </c>
      <c r="GHQ2" s="43" t="s">
        <v>123</v>
      </c>
      <c r="GHR2" s="43" t="s">
        <v>129</v>
      </c>
      <c r="GHS2" s="43" t="s">
        <v>133</v>
      </c>
      <c r="GHT2" s="43" t="s">
        <v>134</v>
      </c>
      <c r="GHU2" s="43" t="s">
        <v>135</v>
      </c>
      <c r="GHV2" s="43" t="s">
        <v>136</v>
      </c>
      <c r="GHW2" s="43" t="s">
        <v>137</v>
      </c>
      <c r="GHX2" s="43" t="s">
        <v>140</v>
      </c>
      <c r="GHY2" s="43" t="s">
        <v>141</v>
      </c>
      <c r="GHZ2" s="43" t="s">
        <v>142</v>
      </c>
      <c r="GIA2" s="43" t="s">
        <v>143</v>
      </c>
      <c r="GIB2" s="43" t="s">
        <v>144</v>
      </c>
      <c r="GIC2" s="43" t="s">
        <v>145</v>
      </c>
      <c r="GID2" s="43" t="s">
        <v>146</v>
      </c>
      <c r="GIE2" s="43" t="s">
        <v>149</v>
      </c>
      <c r="GIF2" s="43" t="s">
        <v>151</v>
      </c>
      <c r="GIG2" s="43" t="s">
        <v>152</v>
      </c>
      <c r="GIH2" s="43" t="s">
        <v>153</v>
      </c>
      <c r="GII2" s="43" t="s">
        <v>257</v>
      </c>
      <c r="GIJ2" s="43" t="s">
        <v>155</v>
      </c>
      <c r="GIK2" s="43" t="s">
        <v>159</v>
      </c>
      <c r="GIL2" s="43" t="s">
        <v>160</v>
      </c>
      <c r="GIM2" s="43" t="s">
        <v>161</v>
      </c>
      <c r="GIN2" s="43" t="s">
        <v>162</v>
      </c>
      <c r="GIO2" s="43" t="s">
        <v>163</v>
      </c>
      <c r="GIP2" s="43" t="s">
        <v>5</v>
      </c>
      <c r="GIQ2" s="43" t="s">
        <v>18</v>
      </c>
      <c r="GIR2" s="43" t="s">
        <v>21</v>
      </c>
      <c r="GIS2" s="43" t="s">
        <v>25</v>
      </c>
      <c r="GIT2" s="43" t="s">
        <v>28</v>
      </c>
      <c r="GIU2" s="43" t="s">
        <v>31</v>
      </c>
      <c r="GIV2" s="43" t="s">
        <v>39</v>
      </c>
      <c r="GIW2" s="43" t="s">
        <v>42</v>
      </c>
      <c r="GIX2" s="43" t="s">
        <v>45</v>
      </c>
      <c r="GIY2" s="43" t="s">
        <v>49</v>
      </c>
      <c r="GIZ2" s="43" t="s">
        <v>51</v>
      </c>
      <c r="GJA2" s="43" t="s">
        <v>53</v>
      </c>
      <c r="GJB2" s="43" t="s">
        <v>55</v>
      </c>
      <c r="GJC2" s="43" t="s">
        <v>57</v>
      </c>
      <c r="GJD2" s="43" t="s">
        <v>59</v>
      </c>
      <c r="GJE2" s="43" t="s">
        <v>61</v>
      </c>
      <c r="GJF2" s="43" t="s">
        <v>63</v>
      </c>
      <c r="GJG2" s="43" t="s">
        <v>65</v>
      </c>
      <c r="GJH2" s="43" t="s">
        <v>67</v>
      </c>
      <c r="GJI2" s="43" t="s">
        <v>68</v>
      </c>
      <c r="GJJ2" s="43" t="s">
        <v>69</v>
      </c>
      <c r="GJK2" s="43" t="s">
        <v>71</v>
      </c>
      <c r="GJL2" s="43" t="s">
        <v>72</v>
      </c>
      <c r="GJM2" s="43" t="s">
        <v>73</v>
      </c>
      <c r="GJN2" s="43" t="s">
        <v>74</v>
      </c>
      <c r="GJO2" s="43" t="s">
        <v>75</v>
      </c>
      <c r="GJP2" s="43" t="s">
        <v>76</v>
      </c>
      <c r="GJQ2" s="43" t="s">
        <v>77</v>
      </c>
      <c r="GJR2" s="43" t="s">
        <v>70</v>
      </c>
      <c r="GJS2" s="43" t="s">
        <v>79</v>
      </c>
      <c r="GJT2" s="43" t="s">
        <v>80</v>
      </c>
      <c r="GJU2" s="43" t="s">
        <v>81</v>
      </c>
      <c r="GJV2" s="43" t="s">
        <v>82</v>
      </c>
      <c r="GJW2" s="43" t="s">
        <v>83</v>
      </c>
      <c r="GJX2" s="43" t="s">
        <v>88</v>
      </c>
      <c r="GJY2" s="43" t="s">
        <v>89</v>
      </c>
      <c r="GJZ2" s="43" t="s">
        <v>90</v>
      </c>
      <c r="GKA2" s="43" t="s">
        <v>91</v>
      </c>
      <c r="GKB2" s="43" t="s">
        <v>92</v>
      </c>
      <c r="GKC2" s="43" t="s">
        <v>96</v>
      </c>
      <c r="GKD2" s="43" t="s">
        <v>99</v>
      </c>
      <c r="GKE2" s="43" t="s">
        <v>100</v>
      </c>
      <c r="GKF2" s="43" t="s">
        <v>101</v>
      </c>
      <c r="GKG2" s="43" t="s">
        <v>103</v>
      </c>
      <c r="GKH2" s="43" t="s">
        <v>105</v>
      </c>
      <c r="GKI2" s="43" t="s">
        <v>109</v>
      </c>
      <c r="GKJ2" s="43" t="s">
        <v>110</v>
      </c>
      <c r="GKK2" s="43" t="s">
        <v>111</v>
      </c>
      <c r="GKL2" s="43" t="s">
        <v>112</v>
      </c>
      <c r="GKM2" s="43" t="s">
        <v>113</v>
      </c>
      <c r="GKN2" s="43" t="s">
        <v>116</v>
      </c>
      <c r="GKO2" s="43" t="s">
        <v>118</v>
      </c>
      <c r="GKP2" s="43" t="s">
        <v>119</v>
      </c>
      <c r="GKQ2" s="43" t="s">
        <v>120</v>
      </c>
      <c r="GKR2" s="43" t="s">
        <v>121</v>
      </c>
      <c r="GKS2" s="43" t="s">
        <v>122</v>
      </c>
      <c r="GKT2" s="43" t="s">
        <v>78</v>
      </c>
      <c r="GKU2" s="43" t="s">
        <v>102</v>
      </c>
      <c r="GKV2" s="43" t="s">
        <v>123</v>
      </c>
      <c r="GKW2" s="43" t="s">
        <v>127</v>
      </c>
      <c r="GKX2" s="43" t="s">
        <v>133</v>
      </c>
      <c r="GKY2" s="43" t="s">
        <v>134</v>
      </c>
      <c r="GKZ2" s="43" t="s">
        <v>135</v>
      </c>
      <c r="GLA2" s="43" t="s">
        <v>136</v>
      </c>
      <c r="GLB2" s="43" t="s">
        <v>137</v>
      </c>
      <c r="GLC2" s="43" t="s">
        <v>140</v>
      </c>
      <c r="GLD2" s="43" t="s">
        <v>141</v>
      </c>
      <c r="GLE2" s="43" t="s">
        <v>142</v>
      </c>
      <c r="GLF2" s="43" t="s">
        <v>143</v>
      </c>
      <c r="GLG2" s="43" t="s">
        <v>144</v>
      </c>
      <c r="GLH2" s="43" t="s">
        <v>145</v>
      </c>
      <c r="GLI2" s="43" t="s">
        <v>146</v>
      </c>
      <c r="GLJ2" s="43" t="s">
        <v>149</v>
      </c>
      <c r="GLK2" s="43" t="s">
        <v>151</v>
      </c>
      <c r="GLL2" s="43" t="s">
        <v>152</v>
      </c>
      <c r="GLM2" s="43" t="s">
        <v>153</v>
      </c>
      <c r="GLN2" s="43" t="s">
        <v>257</v>
      </c>
      <c r="GLO2" s="43" t="s">
        <v>155</v>
      </c>
      <c r="GLP2" s="43" t="s">
        <v>159</v>
      </c>
      <c r="GLQ2" s="43" t="s">
        <v>160</v>
      </c>
      <c r="GLR2" s="43" t="s">
        <v>161</v>
      </c>
      <c r="GLS2" s="43" t="s">
        <v>162</v>
      </c>
      <c r="GLT2" s="43" t="s">
        <v>163</v>
      </c>
      <c r="GLU2" s="43" t="s">
        <v>5</v>
      </c>
      <c r="GLV2" s="43" t="s">
        <v>18</v>
      </c>
      <c r="GLW2" s="43" t="s">
        <v>21</v>
      </c>
      <c r="GLX2" s="43" t="s">
        <v>25</v>
      </c>
      <c r="GLY2" s="43" t="s">
        <v>28</v>
      </c>
      <c r="GLZ2" s="43" t="s">
        <v>31</v>
      </c>
      <c r="GMA2" s="43" t="s">
        <v>39</v>
      </c>
      <c r="GMB2" s="43" t="s">
        <v>42</v>
      </c>
      <c r="GMC2" s="43" t="s">
        <v>45</v>
      </c>
      <c r="GMD2" s="43" t="s">
        <v>49</v>
      </c>
      <c r="GME2" s="43" t="s">
        <v>51</v>
      </c>
      <c r="GMF2" s="43" t="s">
        <v>53</v>
      </c>
      <c r="GMG2" s="43" t="s">
        <v>55</v>
      </c>
      <c r="GMH2" s="43" t="s">
        <v>57</v>
      </c>
      <c r="GMI2" s="43" t="s">
        <v>59</v>
      </c>
      <c r="GMJ2" s="43" t="s">
        <v>61</v>
      </c>
      <c r="GMK2" s="43" t="s">
        <v>63</v>
      </c>
      <c r="GML2" s="43" t="s">
        <v>65</v>
      </c>
      <c r="GMM2" s="43" t="s">
        <v>67</v>
      </c>
      <c r="GMN2" s="43" t="s">
        <v>68</v>
      </c>
      <c r="GMO2" s="43" t="s">
        <v>69</v>
      </c>
      <c r="GMP2" s="43" t="s">
        <v>71</v>
      </c>
      <c r="GMQ2" s="43" t="s">
        <v>72</v>
      </c>
      <c r="GMR2" s="43" t="s">
        <v>73</v>
      </c>
      <c r="GMS2" s="43" t="s">
        <v>74</v>
      </c>
      <c r="GMT2" s="43" t="s">
        <v>75</v>
      </c>
      <c r="GMU2" s="43" t="s">
        <v>76</v>
      </c>
      <c r="GMV2" s="43" t="s">
        <v>77</v>
      </c>
      <c r="GMW2" s="43" t="s">
        <v>70</v>
      </c>
      <c r="GMX2" s="43" t="s">
        <v>79</v>
      </c>
      <c r="GMY2" s="43" t="s">
        <v>80</v>
      </c>
      <c r="GMZ2" s="43" t="s">
        <v>81</v>
      </c>
      <c r="GNA2" s="43" t="s">
        <v>82</v>
      </c>
      <c r="GNB2" s="43" t="s">
        <v>83</v>
      </c>
      <c r="GNC2" s="43" t="s">
        <v>88</v>
      </c>
      <c r="GND2" s="43" t="s">
        <v>89</v>
      </c>
      <c r="GNE2" s="43" t="s">
        <v>90</v>
      </c>
      <c r="GNF2" s="43" t="s">
        <v>91</v>
      </c>
      <c r="GNG2" s="43" t="s">
        <v>92</v>
      </c>
      <c r="GNH2" s="43" t="s">
        <v>96</v>
      </c>
      <c r="GNI2" s="43" t="s">
        <v>99</v>
      </c>
      <c r="GNJ2" s="43" t="s">
        <v>100</v>
      </c>
      <c r="GNK2" s="43" t="s">
        <v>101</v>
      </c>
      <c r="GNL2" s="43" t="s">
        <v>103</v>
      </c>
      <c r="GNM2" s="43" t="s">
        <v>105</v>
      </c>
      <c r="GNN2" s="43" t="s">
        <v>109</v>
      </c>
      <c r="GNO2" s="43" t="s">
        <v>110</v>
      </c>
      <c r="GNP2" s="43" t="s">
        <v>111</v>
      </c>
      <c r="GNQ2" s="43" t="s">
        <v>112</v>
      </c>
      <c r="GNR2" s="43" t="s">
        <v>113</v>
      </c>
      <c r="GNS2" s="43" t="s">
        <v>116</v>
      </c>
      <c r="GNT2" s="43" t="s">
        <v>118</v>
      </c>
      <c r="GNU2" s="43" t="s">
        <v>119</v>
      </c>
      <c r="GNV2" s="43" t="s">
        <v>120</v>
      </c>
      <c r="GNW2" s="43" t="s">
        <v>121</v>
      </c>
      <c r="GNX2" s="43" t="s">
        <v>122</v>
      </c>
      <c r="GNY2" s="43" t="s">
        <v>78</v>
      </c>
      <c r="GNZ2" s="43" t="s">
        <v>102</v>
      </c>
      <c r="GOA2" s="43" t="s">
        <v>123</v>
      </c>
      <c r="GOB2" s="43" t="s">
        <v>127</v>
      </c>
      <c r="GOC2" s="43" t="s">
        <v>129</v>
      </c>
      <c r="GOD2" s="43" t="s">
        <v>134</v>
      </c>
      <c r="GOE2" s="43" t="s">
        <v>135</v>
      </c>
      <c r="GOF2" s="43" t="s">
        <v>136</v>
      </c>
      <c r="GOG2" s="43" t="s">
        <v>137</v>
      </c>
      <c r="GOH2" s="43" t="s">
        <v>140</v>
      </c>
      <c r="GOI2" s="43" t="s">
        <v>141</v>
      </c>
      <c r="GOJ2" s="43" t="s">
        <v>142</v>
      </c>
      <c r="GOK2" s="43" t="s">
        <v>143</v>
      </c>
      <c r="GOL2" s="43" t="s">
        <v>144</v>
      </c>
      <c r="GOM2" s="43" t="s">
        <v>145</v>
      </c>
      <c r="GON2" s="43" t="s">
        <v>146</v>
      </c>
      <c r="GOO2" s="43" t="s">
        <v>149</v>
      </c>
      <c r="GOP2" s="43" t="s">
        <v>151</v>
      </c>
      <c r="GOQ2" s="43" t="s">
        <v>152</v>
      </c>
      <c r="GOR2" s="43" t="s">
        <v>153</v>
      </c>
      <c r="GOS2" s="43" t="s">
        <v>257</v>
      </c>
      <c r="GOT2" s="43" t="s">
        <v>155</v>
      </c>
      <c r="GOU2" s="43" t="s">
        <v>159</v>
      </c>
      <c r="GOV2" s="43" t="s">
        <v>160</v>
      </c>
      <c r="GOW2" s="43" t="s">
        <v>161</v>
      </c>
      <c r="GOX2" s="43" t="s">
        <v>162</v>
      </c>
      <c r="GOY2" s="43" t="s">
        <v>163</v>
      </c>
      <c r="GOZ2" s="43" t="s">
        <v>5</v>
      </c>
      <c r="GPA2" s="43" t="s">
        <v>18</v>
      </c>
      <c r="GPB2" s="43" t="s">
        <v>21</v>
      </c>
      <c r="GPC2" s="43" t="s">
        <v>25</v>
      </c>
      <c r="GPD2" s="43" t="s">
        <v>28</v>
      </c>
      <c r="GPE2" s="43" t="s">
        <v>31</v>
      </c>
      <c r="GPF2" s="43" t="s">
        <v>39</v>
      </c>
      <c r="GPG2" s="43" t="s">
        <v>42</v>
      </c>
      <c r="GPH2" s="43" t="s">
        <v>45</v>
      </c>
      <c r="GPI2" s="43" t="s">
        <v>49</v>
      </c>
      <c r="GPJ2" s="43" t="s">
        <v>51</v>
      </c>
      <c r="GPK2" s="43" t="s">
        <v>53</v>
      </c>
      <c r="GPL2" s="43" t="s">
        <v>55</v>
      </c>
      <c r="GPM2" s="43" t="s">
        <v>57</v>
      </c>
      <c r="GPN2" s="43" t="s">
        <v>59</v>
      </c>
      <c r="GPO2" s="43" t="s">
        <v>61</v>
      </c>
      <c r="GPP2" s="43" t="s">
        <v>63</v>
      </c>
      <c r="GPQ2" s="43" t="s">
        <v>65</v>
      </c>
      <c r="GPR2" s="43" t="s">
        <v>67</v>
      </c>
      <c r="GPS2" s="43" t="s">
        <v>68</v>
      </c>
      <c r="GPT2" s="43" t="s">
        <v>69</v>
      </c>
      <c r="GPU2" s="43" t="s">
        <v>71</v>
      </c>
      <c r="GPV2" s="43" t="s">
        <v>72</v>
      </c>
      <c r="GPW2" s="43" t="s">
        <v>73</v>
      </c>
      <c r="GPX2" s="43" t="s">
        <v>74</v>
      </c>
      <c r="GPY2" s="43" t="s">
        <v>75</v>
      </c>
      <c r="GPZ2" s="43" t="s">
        <v>76</v>
      </c>
      <c r="GQA2" s="43" t="s">
        <v>77</v>
      </c>
      <c r="GQB2" s="43" t="s">
        <v>70</v>
      </c>
      <c r="GQC2" s="43" t="s">
        <v>79</v>
      </c>
      <c r="GQD2" s="43" t="s">
        <v>80</v>
      </c>
      <c r="GQE2" s="43" t="s">
        <v>81</v>
      </c>
      <c r="GQF2" s="43" t="s">
        <v>82</v>
      </c>
      <c r="GQG2" s="43" t="s">
        <v>83</v>
      </c>
      <c r="GQH2" s="43" t="s">
        <v>88</v>
      </c>
      <c r="GQI2" s="43" t="s">
        <v>89</v>
      </c>
      <c r="GQJ2" s="43" t="s">
        <v>90</v>
      </c>
      <c r="GQK2" s="43" t="s">
        <v>91</v>
      </c>
      <c r="GQL2" s="43" t="s">
        <v>92</v>
      </c>
      <c r="GQM2" s="43" t="s">
        <v>96</v>
      </c>
      <c r="GQN2" s="43" t="s">
        <v>99</v>
      </c>
      <c r="GQO2" s="43" t="s">
        <v>100</v>
      </c>
      <c r="GQP2" s="43" t="s">
        <v>101</v>
      </c>
      <c r="GQQ2" s="43" t="s">
        <v>103</v>
      </c>
      <c r="GQR2" s="43" t="s">
        <v>105</v>
      </c>
      <c r="GQS2" s="43" t="s">
        <v>109</v>
      </c>
      <c r="GQT2" s="43" t="s">
        <v>110</v>
      </c>
      <c r="GQU2" s="43" t="s">
        <v>111</v>
      </c>
      <c r="GQV2" s="43" t="s">
        <v>112</v>
      </c>
      <c r="GQW2" s="43" t="s">
        <v>113</v>
      </c>
      <c r="GQX2" s="43" t="s">
        <v>116</v>
      </c>
      <c r="GQY2" s="43" t="s">
        <v>118</v>
      </c>
      <c r="GQZ2" s="43" t="s">
        <v>119</v>
      </c>
      <c r="GRA2" s="43" t="s">
        <v>120</v>
      </c>
      <c r="GRB2" s="43" t="s">
        <v>121</v>
      </c>
      <c r="GRC2" s="43" t="s">
        <v>122</v>
      </c>
      <c r="GRD2" s="43" t="s">
        <v>78</v>
      </c>
      <c r="GRE2" s="43" t="s">
        <v>102</v>
      </c>
      <c r="GRF2" s="43" t="s">
        <v>123</v>
      </c>
      <c r="GRG2" s="43" t="s">
        <v>127</v>
      </c>
      <c r="GRH2" s="43" t="s">
        <v>129</v>
      </c>
      <c r="GRI2" s="43" t="s">
        <v>133</v>
      </c>
      <c r="GRJ2" s="43" t="s">
        <v>135</v>
      </c>
      <c r="GRK2" s="43" t="s">
        <v>136</v>
      </c>
      <c r="GRL2" s="43" t="s">
        <v>137</v>
      </c>
      <c r="GRM2" s="43" t="s">
        <v>140</v>
      </c>
      <c r="GRN2" s="43" t="s">
        <v>141</v>
      </c>
      <c r="GRO2" s="43" t="s">
        <v>142</v>
      </c>
      <c r="GRP2" s="43" t="s">
        <v>143</v>
      </c>
      <c r="GRQ2" s="43" t="s">
        <v>144</v>
      </c>
      <c r="GRR2" s="43" t="s">
        <v>145</v>
      </c>
      <c r="GRS2" s="43" t="s">
        <v>146</v>
      </c>
      <c r="GRT2" s="43" t="s">
        <v>149</v>
      </c>
      <c r="GRU2" s="43" t="s">
        <v>151</v>
      </c>
      <c r="GRV2" s="43" t="s">
        <v>152</v>
      </c>
      <c r="GRW2" s="43" t="s">
        <v>153</v>
      </c>
      <c r="GRX2" s="43" t="s">
        <v>257</v>
      </c>
      <c r="GRY2" s="43" t="s">
        <v>155</v>
      </c>
      <c r="GRZ2" s="43" t="s">
        <v>159</v>
      </c>
      <c r="GSA2" s="43" t="s">
        <v>160</v>
      </c>
      <c r="GSB2" s="43" t="s">
        <v>161</v>
      </c>
      <c r="GSC2" s="43" t="s">
        <v>162</v>
      </c>
      <c r="GSD2" s="43" t="s">
        <v>163</v>
      </c>
      <c r="GSE2" s="43" t="s">
        <v>5</v>
      </c>
      <c r="GSF2" s="43" t="s">
        <v>18</v>
      </c>
      <c r="GSG2" s="43" t="s">
        <v>21</v>
      </c>
      <c r="GSH2" s="43" t="s">
        <v>25</v>
      </c>
      <c r="GSI2" s="43" t="s">
        <v>28</v>
      </c>
      <c r="GSJ2" s="43" t="s">
        <v>31</v>
      </c>
      <c r="GSK2" s="43" t="s">
        <v>39</v>
      </c>
      <c r="GSL2" s="43" t="s">
        <v>42</v>
      </c>
      <c r="GSM2" s="43" t="s">
        <v>45</v>
      </c>
      <c r="GSN2" s="43" t="s">
        <v>49</v>
      </c>
      <c r="GSO2" s="43" t="s">
        <v>51</v>
      </c>
      <c r="GSP2" s="43" t="s">
        <v>53</v>
      </c>
      <c r="GSQ2" s="43" t="s">
        <v>55</v>
      </c>
      <c r="GSR2" s="43" t="s">
        <v>57</v>
      </c>
      <c r="GSS2" s="43" t="s">
        <v>59</v>
      </c>
      <c r="GST2" s="43" t="s">
        <v>61</v>
      </c>
      <c r="GSU2" s="43" t="s">
        <v>63</v>
      </c>
      <c r="GSV2" s="43" t="s">
        <v>65</v>
      </c>
      <c r="GSW2" s="43" t="s">
        <v>67</v>
      </c>
      <c r="GSX2" s="43" t="s">
        <v>68</v>
      </c>
      <c r="GSY2" s="43" t="s">
        <v>69</v>
      </c>
      <c r="GSZ2" s="43" t="s">
        <v>71</v>
      </c>
      <c r="GTA2" s="43" t="s">
        <v>72</v>
      </c>
      <c r="GTB2" s="43" t="s">
        <v>73</v>
      </c>
      <c r="GTC2" s="43" t="s">
        <v>74</v>
      </c>
      <c r="GTD2" s="43" t="s">
        <v>75</v>
      </c>
      <c r="GTE2" s="43" t="s">
        <v>76</v>
      </c>
      <c r="GTF2" s="43" t="s">
        <v>77</v>
      </c>
      <c r="GTG2" s="43" t="s">
        <v>70</v>
      </c>
      <c r="GTH2" s="43" t="s">
        <v>79</v>
      </c>
      <c r="GTI2" s="43" t="s">
        <v>80</v>
      </c>
      <c r="GTJ2" s="43" t="s">
        <v>81</v>
      </c>
      <c r="GTK2" s="43" t="s">
        <v>82</v>
      </c>
      <c r="GTL2" s="43" t="s">
        <v>83</v>
      </c>
      <c r="GTM2" s="43" t="s">
        <v>88</v>
      </c>
      <c r="GTN2" s="43" t="s">
        <v>89</v>
      </c>
      <c r="GTO2" s="43" t="s">
        <v>90</v>
      </c>
      <c r="GTP2" s="43" t="s">
        <v>91</v>
      </c>
      <c r="GTQ2" s="43" t="s">
        <v>92</v>
      </c>
      <c r="GTR2" s="43" t="s">
        <v>96</v>
      </c>
      <c r="GTS2" s="43" t="s">
        <v>99</v>
      </c>
      <c r="GTT2" s="43" t="s">
        <v>100</v>
      </c>
      <c r="GTU2" s="43" t="s">
        <v>101</v>
      </c>
      <c r="GTV2" s="43" t="s">
        <v>103</v>
      </c>
      <c r="GTW2" s="43" t="s">
        <v>105</v>
      </c>
      <c r="GTX2" s="43" t="s">
        <v>109</v>
      </c>
      <c r="GTY2" s="43" t="s">
        <v>110</v>
      </c>
      <c r="GTZ2" s="43" t="s">
        <v>111</v>
      </c>
      <c r="GUA2" s="43" t="s">
        <v>112</v>
      </c>
      <c r="GUB2" s="43" t="s">
        <v>113</v>
      </c>
      <c r="GUC2" s="43" t="s">
        <v>116</v>
      </c>
      <c r="GUD2" s="43" t="s">
        <v>118</v>
      </c>
      <c r="GUE2" s="43" t="s">
        <v>119</v>
      </c>
      <c r="GUF2" s="43" t="s">
        <v>120</v>
      </c>
      <c r="GUG2" s="43" t="s">
        <v>121</v>
      </c>
      <c r="GUH2" s="43" t="s">
        <v>122</v>
      </c>
      <c r="GUI2" s="43" t="s">
        <v>78</v>
      </c>
      <c r="GUJ2" s="43" t="s">
        <v>102</v>
      </c>
      <c r="GUK2" s="43" t="s">
        <v>123</v>
      </c>
      <c r="GUL2" s="43" t="s">
        <v>127</v>
      </c>
      <c r="GUM2" s="43" t="s">
        <v>129</v>
      </c>
      <c r="GUN2" s="43" t="s">
        <v>133</v>
      </c>
      <c r="GUO2" s="43" t="s">
        <v>134</v>
      </c>
      <c r="GUP2" s="43" t="s">
        <v>136</v>
      </c>
      <c r="GUQ2" s="43" t="s">
        <v>137</v>
      </c>
      <c r="GUR2" s="43" t="s">
        <v>140</v>
      </c>
      <c r="GUS2" s="43" t="s">
        <v>141</v>
      </c>
      <c r="GUT2" s="43" t="s">
        <v>142</v>
      </c>
      <c r="GUU2" s="43" t="s">
        <v>143</v>
      </c>
      <c r="GUV2" s="43" t="s">
        <v>144</v>
      </c>
      <c r="GUW2" s="43" t="s">
        <v>145</v>
      </c>
      <c r="GUX2" s="43" t="s">
        <v>146</v>
      </c>
      <c r="GUY2" s="43" t="s">
        <v>149</v>
      </c>
      <c r="GUZ2" s="43" t="s">
        <v>151</v>
      </c>
      <c r="GVA2" s="43" t="s">
        <v>152</v>
      </c>
      <c r="GVB2" s="43" t="s">
        <v>153</v>
      </c>
      <c r="GVC2" s="43" t="s">
        <v>257</v>
      </c>
      <c r="GVD2" s="43" t="s">
        <v>155</v>
      </c>
      <c r="GVE2" s="43" t="s">
        <v>159</v>
      </c>
      <c r="GVF2" s="43" t="s">
        <v>160</v>
      </c>
      <c r="GVG2" s="43" t="s">
        <v>161</v>
      </c>
      <c r="GVH2" s="43" t="s">
        <v>162</v>
      </c>
      <c r="GVI2" s="43" t="s">
        <v>163</v>
      </c>
      <c r="GVJ2" s="43" t="s">
        <v>5</v>
      </c>
      <c r="GVK2" s="43" t="s">
        <v>18</v>
      </c>
      <c r="GVL2" s="43" t="s">
        <v>21</v>
      </c>
      <c r="GVM2" s="43" t="s">
        <v>25</v>
      </c>
      <c r="GVN2" s="43" t="s">
        <v>28</v>
      </c>
      <c r="GVO2" s="43" t="s">
        <v>31</v>
      </c>
      <c r="GVP2" s="43" t="s">
        <v>39</v>
      </c>
      <c r="GVQ2" s="43" t="s">
        <v>42</v>
      </c>
      <c r="GVR2" s="43" t="s">
        <v>45</v>
      </c>
      <c r="GVS2" s="43" t="s">
        <v>49</v>
      </c>
      <c r="GVT2" s="43" t="s">
        <v>51</v>
      </c>
      <c r="GVU2" s="43" t="s">
        <v>53</v>
      </c>
      <c r="GVV2" s="43" t="s">
        <v>55</v>
      </c>
      <c r="GVW2" s="43" t="s">
        <v>57</v>
      </c>
      <c r="GVX2" s="43" t="s">
        <v>59</v>
      </c>
      <c r="GVY2" s="43" t="s">
        <v>61</v>
      </c>
      <c r="GVZ2" s="43" t="s">
        <v>63</v>
      </c>
      <c r="GWA2" s="43" t="s">
        <v>65</v>
      </c>
      <c r="GWB2" s="43" t="s">
        <v>67</v>
      </c>
      <c r="GWC2" s="43" t="s">
        <v>68</v>
      </c>
      <c r="GWD2" s="43" t="s">
        <v>69</v>
      </c>
      <c r="GWE2" s="43" t="s">
        <v>71</v>
      </c>
      <c r="GWF2" s="43" t="s">
        <v>72</v>
      </c>
      <c r="GWG2" s="43" t="s">
        <v>73</v>
      </c>
      <c r="GWH2" s="43" t="s">
        <v>74</v>
      </c>
      <c r="GWI2" s="43" t="s">
        <v>75</v>
      </c>
      <c r="GWJ2" s="43" t="s">
        <v>76</v>
      </c>
      <c r="GWK2" s="43" t="s">
        <v>77</v>
      </c>
      <c r="GWL2" s="43" t="s">
        <v>70</v>
      </c>
      <c r="GWM2" s="43" t="s">
        <v>79</v>
      </c>
      <c r="GWN2" s="43" t="s">
        <v>80</v>
      </c>
      <c r="GWO2" s="43" t="s">
        <v>81</v>
      </c>
      <c r="GWP2" s="43" t="s">
        <v>82</v>
      </c>
      <c r="GWQ2" s="43" t="s">
        <v>83</v>
      </c>
      <c r="GWR2" s="43" t="s">
        <v>88</v>
      </c>
      <c r="GWS2" s="43" t="s">
        <v>89</v>
      </c>
      <c r="GWT2" s="43" t="s">
        <v>90</v>
      </c>
      <c r="GWU2" s="43" t="s">
        <v>91</v>
      </c>
      <c r="GWV2" s="43" t="s">
        <v>92</v>
      </c>
      <c r="GWW2" s="43" t="s">
        <v>96</v>
      </c>
      <c r="GWX2" s="43" t="s">
        <v>99</v>
      </c>
      <c r="GWY2" s="43" t="s">
        <v>100</v>
      </c>
      <c r="GWZ2" s="43" t="s">
        <v>101</v>
      </c>
      <c r="GXA2" s="43" t="s">
        <v>103</v>
      </c>
      <c r="GXB2" s="43" t="s">
        <v>105</v>
      </c>
      <c r="GXC2" s="43" t="s">
        <v>109</v>
      </c>
      <c r="GXD2" s="43" t="s">
        <v>110</v>
      </c>
      <c r="GXE2" s="43" t="s">
        <v>111</v>
      </c>
      <c r="GXF2" s="43" t="s">
        <v>112</v>
      </c>
      <c r="GXG2" s="43" t="s">
        <v>113</v>
      </c>
      <c r="GXH2" s="43" t="s">
        <v>116</v>
      </c>
      <c r="GXI2" s="43" t="s">
        <v>118</v>
      </c>
      <c r="GXJ2" s="43" t="s">
        <v>119</v>
      </c>
      <c r="GXK2" s="43" t="s">
        <v>120</v>
      </c>
      <c r="GXL2" s="43" t="s">
        <v>121</v>
      </c>
      <c r="GXM2" s="43" t="s">
        <v>122</v>
      </c>
      <c r="GXN2" s="43" t="s">
        <v>78</v>
      </c>
      <c r="GXO2" s="43" t="s">
        <v>102</v>
      </c>
      <c r="GXP2" s="43" t="s">
        <v>123</v>
      </c>
      <c r="GXQ2" s="43" t="s">
        <v>127</v>
      </c>
      <c r="GXR2" s="43" t="s">
        <v>129</v>
      </c>
      <c r="GXS2" s="43" t="s">
        <v>133</v>
      </c>
      <c r="GXT2" s="43" t="s">
        <v>134</v>
      </c>
      <c r="GXU2" s="43" t="s">
        <v>135</v>
      </c>
      <c r="GXV2" s="43" t="s">
        <v>137</v>
      </c>
      <c r="GXW2" s="43" t="s">
        <v>140</v>
      </c>
      <c r="GXX2" s="43" t="s">
        <v>141</v>
      </c>
      <c r="GXY2" s="43" t="s">
        <v>142</v>
      </c>
      <c r="GXZ2" s="43" t="s">
        <v>143</v>
      </c>
      <c r="GYA2" s="43" t="s">
        <v>144</v>
      </c>
      <c r="GYB2" s="43" t="s">
        <v>145</v>
      </c>
      <c r="GYC2" s="43" t="s">
        <v>146</v>
      </c>
      <c r="GYD2" s="43" t="s">
        <v>149</v>
      </c>
      <c r="GYE2" s="43" t="s">
        <v>151</v>
      </c>
      <c r="GYF2" s="43" t="s">
        <v>152</v>
      </c>
      <c r="GYG2" s="43" t="s">
        <v>153</v>
      </c>
      <c r="GYH2" s="43" t="s">
        <v>257</v>
      </c>
      <c r="GYI2" s="43" t="s">
        <v>155</v>
      </c>
      <c r="GYJ2" s="43" t="s">
        <v>159</v>
      </c>
      <c r="GYK2" s="43" t="s">
        <v>160</v>
      </c>
      <c r="GYL2" s="43" t="s">
        <v>161</v>
      </c>
      <c r="GYM2" s="43" t="s">
        <v>162</v>
      </c>
      <c r="GYN2" s="43" t="s">
        <v>163</v>
      </c>
      <c r="GYO2" s="43" t="s">
        <v>5</v>
      </c>
      <c r="GYP2" s="43" t="s">
        <v>18</v>
      </c>
      <c r="GYQ2" s="43" t="s">
        <v>21</v>
      </c>
      <c r="GYR2" s="43" t="s">
        <v>25</v>
      </c>
      <c r="GYS2" s="43" t="s">
        <v>28</v>
      </c>
      <c r="GYT2" s="43" t="s">
        <v>31</v>
      </c>
      <c r="GYU2" s="43" t="s">
        <v>39</v>
      </c>
      <c r="GYV2" s="43" t="s">
        <v>42</v>
      </c>
      <c r="GYW2" s="43" t="s">
        <v>45</v>
      </c>
      <c r="GYX2" s="43" t="s">
        <v>49</v>
      </c>
      <c r="GYY2" s="43" t="s">
        <v>51</v>
      </c>
      <c r="GYZ2" s="43" t="s">
        <v>53</v>
      </c>
      <c r="GZA2" s="43" t="s">
        <v>55</v>
      </c>
      <c r="GZB2" s="43" t="s">
        <v>57</v>
      </c>
      <c r="GZC2" s="43" t="s">
        <v>59</v>
      </c>
      <c r="GZD2" s="43" t="s">
        <v>61</v>
      </c>
      <c r="GZE2" s="43" t="s">
        <v>63</v>
      </c>
      <c r="GZF2" s="43" t="s">
        <v>65</v>
      </c>
      <c r="GZG2" s="43" t="s">
        <v>67</v>
      </c>
      <c r="GZH2" s="43" t="s">
        <v>68</v>
      </c>
      <c r="GZI2" s="43" t="s">
        <v>69</v>
      </c>
      <c r="GZJ2" s="43" t="s">
        <v>71</v>
      </c>
      <c r="GZK2" s="43" t="s">
        <v>72</v>
      </c>
      <c r="GZL2" s="43" t="s">
        <v>73</v>
      </c>
      <c r="GZM2" s="43" t="s">
        <v>74</v>
      </c>
      <c r="GZN2" s="43" t="s">
        <v>75</v>
      </c>
      <c r="GZO2" s="43" t="s">
        <v>76</v>
      </c>
      <c r="GZP2" s="43" t="s">
        <v>77</v>
      </c>
      <c r="GZQ2" s="43" t="s">
        <v>70</v>
      </c>
      <c r="GZR2" s="43" t="s">
        <v>79</v>
      </c>
      <c r="GZS2" s="43" t="s">
        <v>80</v>
      </c>
      <c r="GZT2" s="43" t="s">
        <v>81</v>
      </c>
      <c r="GZU2" s="43" t="s">
        <v>82</v>
      </c>
      <c r="GZV2" s="43" t="s">
        <v>83</v>
      </c>
      <c r="GZW2" s="43" t="s">
        <v>88</v>
      </c>
      <c r="GZX2" s="43" t="s">
        <v>89</v>
      </c>
      <c r="GZY2" s="43" t="s">
        <v>90</v>
      </c>
      <c r="GZZ2" s="43" t="s">
        <v>91</v>
      </c>
      <c r="HAA2" s="43" t="s">
        <v>92</v>
      </c>
      <c r="HAB2" s="43" t="s">
        <v>96</v>
      </c>
      <c r="HAC2" s="43" t="s">
        <v>99</v>
      </c>
      <c r="HAD2" s="43" t="s">
        <v>100</v>
      </c>
      <c r="HAE2" s="43" t="s">
        <v>101</v>
      </c>
      <c r="HAF2" s="43" t="s">
        <v>103</v>
      </c>
      <c r="HAG2" s="43" t="s">
        <v>105</v>
      </c>
      <c r="HAH2" s="43" t="s">
        <v>109</v>
      </c>
      <c r="HAI2" s="43" t="s">
        <v>110</v>
      </c>
      <c r="HAJ2" s="43" t="s">
        <v>111</v>
      </c>
      <c r="HAK2" s="43" t="s">
        <v>112</v>
      </c>
      <c r="HAL2" s="43" t="s">
        <v>113</v>
      </c>
      <c r="HAM2" s="43" t="s">
        <v>116</v>
      </c>
      <c r="HAN2" s="43" t="s">
        <v>118</v>
      </c>
      <c r="HAO2" s="43" t="s">
        <v>119</v>
      </c>
      <c r="HAP2" s="43" t="s">
        <v>120</v>
      </c>
      <c r="HAQ2" s="43" t="s">
        <v>121</v>
      </c>
      <c r="HAR2" s="43" t="s">
        <v>122</v>
      </c>
      <c r="HAS2" s="43" t="s">
        <v>78</v>
      </c>
      <c r="HAT2" s="43" t="s">
        <v>102</v>
      </c>
      <c r="HAU2" s="43" t="s">
        <v>123</v>
      </c>
      <c r="HAV2" s="43" t="s">
        <v>127</v>
      </c>
      <c r="HAW2" s="43" t="s">
        <v>129</v>
      </c>
      <c r="HAX2" s="43" t="s">
        <v>133</v>
      </c>
      <c r="HAY2" s="43" t="s">
        <v>134</v>
      </c>
      <c r="HAZ2" s="43" t="s">
        <v>135</v>
      </c>
      <c r="HBA2" s="43" t="s">
        <v>136</v>
      </c>
      <c r="HBB2" s="43" t="s">
        <v>140</v>
      </c>
      <c r="HBC2" s="43" t="s">
        <v>141</v>
      </c>
      <c r="HBD2" s="43" t="s">
        <v>142</v>
      </c>
      <c r="HBE2" s="43" t="s">
        <v>143</v>
      </c>
      <c r="HBF2" s="43" t="s">
        <v>144</v>
      </c>
      <c r="HBG2" s="43" t="s">
        <v>145</v>
      </c>
      <c r="HBH2" s="43" t="s">
        <v>146</v>
      </c>
      <c r="HBI2" s="43" t="s">
        <v>149</v>
      </c>
      <c r="HBJ2" s="43" t="s">
        <v>151</v>
      </c>
      <c r="HBK2" s="43" t="s">
        <v>152</v>
      </c>
      <c r="HBL2" s="43" t="s">
        <v>153</v>
      </c>
      <c r="HBM2" s="43" t="s">
        <v>257</v>
      </c>
      <c r="HBN2" s="43" t="s">
        <v>155</v>
      </c>
      <c r="HBO2" s="43" t="s">
        <v>159</v>
      </c>
      <c r="HBP2" s="43" t="s">
        <v>160</v>
      </c>
      <c r="HBQ2" s="43" t="s">
        <v>161</v>
      </c>
      <c r="HBR2" s="43" t="s">
        <v>162</v>
      </c>
      <c r="HBS2" s="43" t="s">
        <v>163</v>
      </c>
      <c r="HBT2" s="43" t="s">
        <v>5</v>
      </c>
      <c r="HBU2" s="43" t="s">
        <v>18</v>
      </c>
      <c r="HBV2" s="43" t="s">
        <v>21</v>
      </c>
      <c r="HBW2" s="43" t="s">
        <v>25</v>
      </c>
      <c r="HBX2" s="43" t="s">
        <v>28</v>
      </c>
      <c r="HBY2" s="43" t="s">
        <v>31</v>
      </c>
      <c r="HBZ2" s="43" t="s">
        <v>39</v>
      </c>
      <c r="HCA2" s="43" t="s">
        <v>42</v>
      </c>
      <c r="HCB2" s="43" t="s">
        <v>45</v>
      </c>
      <c r="HCC2" s="43" t="s">
        <v>49</v>
      </c>
      <c r="HCD2" s="43" t="s">
        <v>51</v>
      </c>
      <c r="HCE2" s="43" t="s">
        <v>53</v>
      </c>
      <c r="HCF2" s="43" t="s">
        <v>55</v>
      </c>
      <c r="HCG2" s="43" t="s">
        <v>57</v>
      </c>
      <c r="HCH2" s="43" t="s">
        <v>59</v>
      </c>
      <c r="HCI2" s="43" t="s">
        <v>61</v>
      </c>
      <c r="HCJ2" s="43" t="s">
        <v>63</v>
      </c>
      <c r="HCK2" s="43" t="s">
        <v>65</v>
      </c>
      <c r="HCL2" s="43" t="s">
        <v>67</v>
      </c>
      <c r="HCM2" s="43" t="s">
        <v>68</v>
      </c>
      <c r="HCN2" s="43" t="s">
        <v>69</v>
      </c>
      <c r="HCO2" s="43" t="s">
        <v>71</v>
      </c>
      <c r="HCP2" s="43" t="s">
        <v>72</v>
      </c>
      <c r="HCQ2" s="43" t="s">
        <v>73</v>
      </c>
      <c r="HCR2" s="43" t="s">
        <v>74</v>
      </c>
      <c r="HCS2" s="43" t="s">
        <v>75</v>
      </c>
      <c r="HCT2" s="43" t="s">
        <v>76</v>
      </c>
      <c r="HCU2" s="43" t="s">
        <v>77</v>
      </c>
      <c r="HCV2" s="43" t="s">
        <v>70</v>
      </c>
      <c r="HCW2" s="43" t="s">
        <v>79</v>
      </c>
      <c r="HCX2" s="43" t="s">
        <v>80</v>
      </c>
      <c r="HCY2" s="43" t="s">
        <v>81</v>
      </c>
      <c r="HCZ2" s="43" t="s">
        <v>82</v>
      </c>
      <c r="HDA2" s="43" t="s">
        <v>83</v>
      </c>
      <c r="HDB2" s="43" t="s">
        <v>88</v>
      </c>
      <c r="HDC2" s="43" t="s">
        <v>89</v>
      </c>
      <c r="HDD2" s="43" t="s">
        <v>90</v>
      </c>
      <c r="HDE2" s="43" t="s">
        <v>91</v>
      </c>
      <c r="HDF2" s="43" t="s">
        <v>92</v>
      </c>
      <c r="HDG2" s="43" t="s">
        <v>96</v>
      </c>
      <c r="HDH2" s="43" t="s">
        <v>99</v>
      </c>
      <c r="HDI2" s="43" t="s">
        <v>100</v>
      </c>
      <c r="HDJ2" s="43" t="s">
        <v>101</v>
      </c>
      <c r="HDK2" s="43" t="s">
        <v>103</v>
      </c>
      <c r="HDL2" s="43" t="s">
        <v>105</v>
      </c>
      <c r="HDM2" s="43" t="s">
        <v>109</v>
      </c>
      <c r="HDN2" s="43" t="s">
        <v>110</v>
      </c>
      <c r="HDO2" s="43" t="s">
        <v>111</v>
      </c>
      <c r="HDP2" s="43" t="s">
        <v>112</v>
      </c>
      <c r="HDQ2" s="43" t="s">
        <v>113</v>
      </c>
      <c r="HDR2" s="43" t="s">
        <v>116</v>
      </c>
      <c r="HDS2" s="43" t="s">
        <v>118</v>
      </c>
      <c r="HDT2" s="43" t="s">
        <v>119</v>
      </c>
      <c r="HDU2" s="43" t="s">
        <v>120</v>
      </c>
      <c r="HDV2" s="43" t="s">
        <v>121</v>
      </c>
      <c r="HDW2" s="43" t="s">
        <v>122</v>
      </c>
      <c r="HDX2" s="43" t="s">
        <v>78</v>
      </c>
      <c r="HDY2" s="43" t="s">
        <v>102</v>
      </c>
      <c r="HDZ2" s="43" t="s">
        <v>123</v>
      </c>
      <c r="HEA2" s="43" t="s">
        <v>127</v>
      </c>
      <c r="HEB2" s="43" t="s">
        <v>129</v>
      </c>
      <c r="HEC2" s="43" t="s">
        <v>133</v>
      </c>
      <c r="HED2" s="43" t="s">
        <v>134</v>
      </c>
      <c r="HEE2" s="43" t="s">
        <v>135</v>
      </c>
      <c r="HEF2" s="43" t="s">
        <v>136</v>
      </c>
      <c r="HEG2" s="43" t="s">
        <v>137</v>
      </c>
      <c r="HEH2" s="43" t="s">
        <v>141</v>
      </c>
      <c r="HEI2" s="43" t="s">
        <v>142</v>
      </c>
      <c r="HEJ2" s="43" t="s">
        <v>143</v>
      </c>
      <c r="HEK2" s="43" t="s">
        <v>144</v>
      </c>
      <c r="HEL2" s="43" t="s">
        <v>145</v>
      </c>
      <c r="HEM2" s="43" t="s">
        <v>146</v>
      </c>
      <c r="HEN2" s="43" t="s">
        <v>149</v>
      </c>
      <c r="HEO2" s="43" t="s">
        <v>151</v>
      </c>
      <c r="HEP2" s="43" t="s">
        <v>152</v>
      </c>
      <c r="HEQ2" s="43" t="s">
        <v>153</v>
      </c>
      <c r="HER2" s="43" t="s">
        <v>257</v>
      </c>
      <c r="HES2" s="43" t="s">
        <v>155</v>
      </c>
      <c r="HET2" s="43" t="s">
        <v>159</v>
      </c>
      <c r="HEU2" s="43" t="s">
        <v>160</v>
      </c>
      <c r="HEV2" s="43" t="s">
        <v>161</v>
      </c>
      <c r="HEW2" s="43" t="s">
        <v>162</v>
      </c>
      <c r="HEX2" s="43" t="s">
        <v>163</v>
      </c>
      <c r="HEY2" s="43" t="s">
        <v>5</v>
      </c>
      <c r="HEZ2" s="43" t="s">
        <v>18</v>
      </c>
      <c r="HFA2" s="43" t="s">
        <v>21</v>
      </c>
      <c r="HFB2" s="43" t="s">
        <v>25</v>
      </c>
      <c r="HFC2" s="43" t="s">
        <v>28</v>
      </c>
      <c r="HFD2" s="43" t="s">
        <v>31</v>
      </c>
      <c r="HFE2" s="43" t="s">
        <v>39</v>
      </c>
      <c r="HFF2" s="43" t="s">
        <v>42</v>
      </c>
      <c r="HFG2" s="43" t="s">
        <v>45</v>
      </c>
      <c r="HFH2" s="43" t="s">
        <v>49</v>
      </c>
      <c r="HFI2" s="43" t="s">
        <v>51</v>
      </c>
      <c r="HFJ2" s="43" t="s">
        <v>53</v>
      </c>
      <c r="HFK2" s="43" t="s">
        <v>55</v>
      </c>
      <c r="HFL2" s="43" t="s">
        <v>57</v>
      </c>
      <c r="HFM2" s="43" t="s">
        <v>59</v>
      </c>
      <c r="HFN2" s="43" t="s">
        <v>61</v>
      </c>
      <c r="HFO2" s="43" t="s">
        <v>63</v>
      </c>
      <c r="HFP2" s="43" t="s">
        <v>65</v>
      </c>
      <c r="HFQ2" s="43" t="s">
        <v>67</v>
      </c>
      <c r="HFR2" s="43" t="s">
        <v>68</v>
      </c>
      <c r="HFS2" s="43" t="s">
        <v>69</v>
      </c>
      <c r="HFT2" s="43" t="s">
        <v>71</v>
      </c>
      <c r="HFU2" s="43" t="s">
        <v>72</v>
      </c>
      <c r="HFV2" s="43" t="s">
        <v>73</v>
      </c>
      <c r="HFW2" s="43" t="s">
        <v>74</v>
      </c>
      <c r="HFX2" s="43" t="s">
        <v>75</v>
      </c>
      <c r="HFY2" s="43" t="s">
        <v>76</v>
      </c>
      <c r="HFZ2" s="43" t="s">
        <v>77</v>
      </c>
      <c r="HGA2" s="43" t="s">
        <v>70</v>
      </c>
      <c r="HGB2" s="43" t="s">
        <v>79</v>
      </c>
      <c r="HGC2" s="43" t="s">
        <v>80</v>
      </c>
      <c r="HGD2" s="43" t="s">
        <v>81</v>
      </c>
      <c r="HGE2" s="43" t="s">
        <v>82</v>
      </c>
      <c r="HGF2" s="43" t="s">
        <v>83</v>
      </c>
      <c r="HGG2" s="43" t="s">
        <v>88</v>
      </c>
      <c r="HGH2" s="43" t="s">
        <v>89</v>
      </c>
      <c r="HGI2" s="43" t="s">
        <v>90</v>
      </c>
      <c r="HGJ2" s="43" t="s">
        <v>91</v>
      </c>
      <c r="HGK2" s="43" t="s">
        <v>92</v>
      </c>
      <c r="HGL2" s="43" t="s">
        <v>96</v>
      </c>
      <c r="HGM2" s="43" t="s">
        <v>99</v>
      </c>
      <c r="HGN2" s="43" t="s">
        <v>100</v>
      </c>
      <c r="HGO2" s="43" t="s">
        <v>101</v>
      </c>
      <c r="HGP2" s="43" t="s">
        <v>103</v>
      </c>
      <c r="HGQ2" s="43" t="s">
        <v>105</v>
      </c>
      <c r="HGR2" s="43" t="s">
        <v>109</v>
      </c>
      <c r="HGS2" s="43" t="s">
        <v>110</v>
      </c>
      <c r="HGT2" s="43" t="s">
        <v>111</v>
      </c>
      <c r="HGU2" s="43" t="s">
        <v>112</v>
      </c>
      <c r="HGV2" s="43" t="s">
        <v>113</v>
      </c>
      <c r="HGW2" s="43" t="s">
        <v>116</v>
      </c>
      <c r="HGX2" s="43" t="s">
        <v>118</v>
      </c>
      <c r="HGY2" s="43" t="s">
        <v>119</v>
      </c>
      <c r="HGZ2" s="43" t="s">
        <v>120</v>
      </c>
      <c r="HHA2" s="43" t="s">
        <v>121</v>
      </c>
      <c r="HHB2" s="43" t="s">
        <v>122</v>
      </c>
      <c r="HHC2" s="43" t="s">
        <v>78</v>
      </c>
      <c r="HHD2" s="43" t="s">
        <v>102</v>
      </c>
      <c r="HHE2" s="43" t="s">
        <v>123</v>
      </c>
      <c r="HHF2" s="43" t="s">
        <v>127</v>
      </c>
      <c r="HHG2" s="43" t="s">
        <v>129</v>
      </c>
      <c r="HHH2" s="43" t="s">
        <v>133</v>
      </c>
      <c r="HHI2" s="43" t="s">
        <v>134</v>
      </c>
      <c r="HHJ2" s="43" t="s">
        <v>135</v>
      </c>
      <c r="HHK2" s="43" t="s">
        <v>136</v>
      </c>
      <c r="HHL2" s="43" t="s">
        <v>137</v>
      </c>
      <c r="HHM2" s="43" t="s">
        <v>140</v>
      </c>
      <c r="HHN2" s="43" t="s">
        <v>142</v>
      </c>
      <c r="HHO2" s="43" t="s">
        <v>143</v>
      </c>
      <c r="HHP2" s="43" t="s">
        <v>144</v>
      </c>
      <c r="HHQ2" s="43" t="s">
        <v>145</v>
      </c>
      <c r="HHR2" s="43" t="s">
        <v>146</v>
      </c>
      <c r="HHS2" s="43" t="s">
        <v>149</v>
      </c>
      <c r="HHT2" s="43" t="s">
        <v>151</v>
      </c>
      <c r="HHU2" s="43" t="s">
        <v>152</v>
      </c>
      <c r="HHV2" s="43" t="s">
        <v>153</v>
      </c>
      <c r="HHW2" s="43" t="s">
        <v>257</v>
      </c>
      <c r="HHX2" s="43" t="s">
        <v>155</v>
      </c>
      <c r="HHY2" s="43" t="s">
        <v>159</v>
      </c>
      <c r="HHZ2" s="43" t="s">
        <v>160</v>
      </c>
      <c r="HIA2" s="43" t="s">
        <v>161</v>
      </c>
      <c r="HIB2" s="43" t="s">
        <v>162</v>
      </c>
      <c r="HIC2" s="43" t="s">
        <v>163</v>
      </c>
      <c r="HID2" s="43" t="s">
        <v>5</v>
      </c>
      <c r="HIE2" s="43" t="s">
        <v>18</v>
      </c>
      <c r="HIF2" s="43" t="s">
        <v>21</v>
      </c>
      <c r="HIG2" s="43" t="s">
        <v>25</v>
      </c>
      <c r="HIH2" s="43" t="s">
        <v>28</v>
      </c>
      <c r="HII2" s="43" t="s">
        <v>31</v>
      </c>
      <c r="HIJ2" s="43" t="s">
        <v>39</v>
      </c>
      <c r="HIK2" s="43" t="s">
        <v>42</v>
      </c>
      <c r="HIL2" s="43" t="s">
        <v>45</v>
      </c>
      <c r="HIM2" s="43" t="s">
        <v>49</v>
      </c>
      <c r="HIN2" s="43" t="s">
        <v>51</v>
      </c>
      <c r="HIO2" s="43" t="s">
        <v>53</v>
      </c>
      <c r="HIP2" s="43" t="s">
        <v>55</v>
      </c>
      <c r="HIQ2" s="43" t="s">
        <v>57</v>
      </c>
      <c r="HIR2" s="43" t="s">
        <v>59</v>
      </c>
      <c r="HIS2" s="43" t="s">
        <v>61</v>
      </c>
      <c r="HIT2" s="43" t="s">
        <v>63</v>
      </c>
      <c r="HIU2" s="43" t="s">
        <v>65</v>
      </c>
      <c r="HIV2" s="43" t="s">
        <v>67</v>
      </c>
      <c r="HIW2" s="43" t="s">
        <v>68</v>
      </c>
      <c r="HIX2" s="43" t="s">
        <v>69</v>
      </c>
      <c r="HIY2" s="43" t="s">
        <v>71</v>
      </c>
      <c r="HIZ2" s="43" t="s">
        <v>72</v>
      </c>
      <c r="HJA2" s="43" t="s">
        <v>73</v>
      </c>
      <c r="HJB2" s="43" t="s">
        <v>74</v>
      </c>
      <c r="HJC2" s="43" t="s">
        <v>75</v>
      </c>
      <c r="HJD2" s="43" t="s">
        <v>76</v>
      </c>
      <c r="HJE2" s="43" t="s">
        <v>77</v>
      </c>
      <c r="HJF2" s="43" t="s">
        <v>70</v>
      </c>
      <c r="HJG2" s="43" t="s">
        <v>79</v>
      </c>
      <c r="HJH2" s="43" t="s">
        <v>80</v>
      </c>
      <c r="HJI2" s="43" t="s">
        <v>81</v>
      </c>
      <c r="HJJ2" s="43" t="s">
        <v>82</v>
      </c>
      <c r="HJK2" s="43" t="s">
        <v>83</v>
      </c>
      <c r="HJL2" s="43" t="s">
        <v>88</v>
      </c>
      <c r="HJM2" s="43" t="s">
        <v>89</v>
      </c>
      <c r="HJN2" s="43" t="s">
        <v>90</v>
      </c>
      <c r="HJO2" s="43" t="s">
        <v>91</v>
      </c>
      <c r="HJP2" s="43" t="s">
        <v>92</v>
      </c>
      <c r="HJQ2" s="43" t="s">
        <v>96</v>
      </c>
      <c r="HJR2" s="43" t="s">
        <v>99</v>
      </c>
      <c r="HJS2" s="43" t="s">
        <v>100</v>
      </c>
      <c r="HJT2" s="43" t="s">
        <v>101</v>
      </c>
      <c r="HJU2" s="43" t="s">
        <v>103</v>
      </c>
      <c r="HJV2" s="43" t="s">
        <v>105</v>
      </c>
      <c r="HJW2" s="43" t="s">
        <v>109</v>
      </c>
      <c r="HJX2" s="43" t="s">
        <v>110</v>
      </c>
      <c r="HJY2" s="43" t="s">
        <v>111</v>
      </c>
      <c r="HJZ2" s="43" t="s">
        <v>112</v>
      </c>
      <c r="HKA2" s="43" t="s">
        <v>113</v>
      </c>
      <c r="HKB2" s="43" t="s">
        <v>116</v>
      </c>
      <c r="HKC2" s="43" t="s">
        <v>118</v>
      </c>
      <c r="HKD2" s="43" t="s">
        <v>119</v>
      </c>
      <c r="HKE2" s="43" t="s">
        <v>120</v>
      </c>
      <c r="HKF2" s="43" t="s">
        <v>121</v>
      </c>
      <c r="HKG2" s="43" t="s">
        <v>122</v>
      </c>
      <c r="HKH2" s="43" t="s">
        <v>78</v>
      </c>
      <c r="HKI2" s="43" t="s">
        <v>102</v>
      </c>
      <c r="HKJ2" s="43" t="s">
        <v>123</v>
      </c>
      <c r="HKK2" s="43" t="s">
        <v>127</v>
      </c>
      <c r="HKL2" s="43" t="s">
        <v>129</v>
      </c>
      <c r="HKM2" s="43" t="s">
        <v>133</v>
      </c>
      <c r="HKN2" s="43" t="s">
        <v>134</v>
      </c>
      <c r="HKO2" s="43" t="s">
        <v>135</v>
      </c>
      <c r="HKP2" s="43" t="s">
        <v>136</v>
      </c>
      <c r="HKQ2" s="43" t="s">
        <v>137</v>
      </c>
      <c r="HKR2" s="43" t="s">
        <v>140</v>
      </c>
      <c r="HKS2" s="43" t="s">
        <v>141</v>
      </c>
      <c r="HKT2" s="43" t="s">
        <v>143</v>
      </c>
      <c r="HKU2" s="43" t="s">
        <v>144</v>
      </c>
      <c r="HKV2" s="43" t="s">
        <v>145</v>
      </c>
      <c r="HKW2" s="43" t="s">
        <v>146</v>
      </c>
      <c r="HKX2" s="43" t="s">
        <v>149</v>
      </c>
      <c r="HKY2" s="43" t="s">
        <v>151</v>
      </c>
      <c r="HKZ2" s="43" t="s">
        <v>152</v>
      </c>
      <c r="HLA2" s="43" t="s">
        <v>153</v>
      </c>
      <c r="HLB2" s="43" t="s">
        <v>257</v>
      </c>
      <c r="HLC2" s="43" t="s">
        <v>155</v>
      </c>
      <c r="HLD2" s="43" t="s">
        <v>159</v>
      </c>
      <c r="HLE2" s="43" t="s">
        <v>160</v>
      </c>
      <c r="HLF2" s="43" t="s">
        <v>161</v>
      </c>
      <c r="HLG2" s="43" t="s">
        <v>162</v>
      </c>
      <c r="HLH2" s="43" t="s">
        <v>163</v>
      </c>
      <c r="HLI2" s="43" t="s">
        <v>5</v>
      </c>
      <c r="HLJ2" s="43" t="s">
        <v>18</v>
      </c>
      <c r="HLK2" s="43" t="s">
        <v>21</v>
      </c>
      <c r="HLL2" s="43" t="s">
        <v>25</v>
      </c>
      <c r="HLM2" s="43" t="s">
        <v>28</v>
      </c>
      <c r="HLN2" s="43" t="s">
        <v>31</v>
      </c>
      <c r="HLO2" s="43" t="s">
        <v>39</v>
      </c>
      <c r="HLP2" s="43" t="s">
        <v>42</v>
      </c>
      <c r="HLQ2" s="43" t="s">
        <v>45</v>
      </c>
      <c r="HLR2" s="43" t="s">
        <v>49</v>
      </c>
      <c r="HLS2" s="43" t="s">
        <v>51</v>
      </c>
      <c r="HLT2" s="43" t="s">
        <v>53</v>
      </c>
      <c r="HLU2" s="43" t="s">
        <v>55</v>
      </c>
      <c r="HLV2" s="43" t="s">
        <v>57</v>
      </c>
      <c r="HLW2" s="43" t="s">
        <v>59</v>
      </c>
      <c r="HLX2" s="43" t="s">
        <v>61</v>
      </c>
      <c r="HLY2" s="43" t="s">
        <v>63</v>
      </c>
      <c r="HLZ2" s="43" t="s">
        <v>65</v>
      </c>
      <c r="HMA2" s="43" t="s">
        <v>67</v>
      </c>
      <c r="HMB2" s="43" t="s">
        <v>68</v>
      </c>
      <c r="HMC2" s="43" t="s">
        <v>69</v>
      </c>
      <c r="HMD2" s="43" t="s">
        <v>71</v>
      </c>
      <c r="HME2" s="43" t="s">
        <v>72</v>
      </c>
      <c r="HMF2" s="43" t="s">
        <v>73</v>
      </c>
      <c r="HMG2" s="43" t="s">
        <v>74</v>
      </c>
      <c r="HMH2" s="43" t="s">
        <v>75</v>
      </c>
      <c r="HMI2" s="43" t="s">
        <v>76</v>
      </c>
      <c r="HMJ2" s="43" t="s">
        <v>77</v>
      </c>
      <c r="HMK2" s="43" t="s">
        <v>70</v>
      </c>
      <c r="HML2" s="43" t="s">
        <v>79</v>
      </c>
      <c r="HMM2" s="43" t="s">
        <v>80</v>
      </c>
      <c r="HMN2" s="43" t="s">
        <v>81</v>
      </c>
      <c r="HMO2" s="43" t="s">
        <v>82</v>
      </c>
      <c r="HMP2" s="43" t="s">
        <v>83</v>
      </c>
      <c r="HMQ2" s="43" t="s">
        <v>88</v>
      </c>
      <c r="HMR2" s="43" t="s">
        <v>89</v>
      </c>
      <c r="HMS2" s="43" t="s">
        <v>90</v>
      </c>
      <c r="HMT2" s="43" t="s">
        <v>91</v>
      </c>
      <c r="HMU2" s="43" t="s">
        <v>92</v>
      </c>
      <c r="HMV2" s="43" t="s">
        <v>96</v>
      </c>
      <c r="HMW2" s="43" t="s">
        <v>99</v>
      </c>
      <c r="HMX2" s="43" t="s">
        <v>100</v>
      </c>
      <c r="HMY2" s="43" t="s">
        <v>101</v>
      </c>
      <c r="HMZ2" s="43" t="s">
        <v>103</v>
      </c>
      <c r="HNA2" s="43" t="s">
        <v>105</v>
      </c>
      <c r="HNB2" s="43" t="s">
        <v>109</v>
      </c>
      <c r="HNC2" s="43" t="s">
        <v>110</v>
      </c>
      <c r="HND2" s="43" t="s">
        <v>111</v>
      </c>
      <c r="HNE2" s="43" t="s">
        <v>112</v>
      </c>
      <c r="HNF2" s="43" t="s">
        <v>113</v>
      </c>
      <c r="HNG2" s="43" t="s">
        <v>116</v>
      </c>
      <c r="HNH2" s="43" t="s">
        <v>118</v>
      </c>
      <c r="HNI2" s="43" t="s">
        <v>119</v>
      </c>
      <c r="HNJ2" s="43" t="s">
        <v>120</v>
      </c>
      <c r="HNK2" s="43" t="s">
        <v>121</v>
      </c>
      <c r="HNL2" s="43" t="s">
        <v>122</v>
      </c>
      <c r="HNM2" s="43" t="s">
        <v>78</v>
      </c>
      <c r="HNN2" s="43" t="s">
        <v>102</v>
      </c>
      <c r="HNO2" s="43" t="s">
        <v>123</v>
      </c>
      <c r="HNP2" s="43" t="s">
        <v>127</v>
      </c>
      <c r="HNQ2" s="43" t="s">
        <v>129</v>
      </c>
      <c r="HNR2" s="43" t="s">
        <v>133</v>
      </c>
      <c r="HNS2" s="43" t="s">
        <v>134</v>
      </c>
      <c r="HNT2" s="43" t="s">
        <v>135</v>
      </c>
      <c r="HNU2" s="43" t="s">
        <v>136</v>
      </c>
      <c r="HNV2" s="43" t="s">
        <v>137</v>
      </c>
      <c r="HNW2" s="43" t="s">
        <v>140</v>
      </c>
      <c r="HNX2" s="43" t="s">
        <v>141</v>
      </c>
      <c r="HNY2" s="43" t="s">
        <v>142</v>
      </c>
      <c r="HNZ2" s="43" t="s">
        <v>144</v>
      </c>
      <c r="HOA2" s="43" t="s">
        <v>145</v>
      </c>
      <c r="HOB2" s="43" t="s">
        <v>146</v>
      </c>
      <c r="HOC2" s="43" t="s">
        <v>149</v>
      </c>
      <c r="HOD2" s="43" t="s">
        <v>151</v>
      </c>
      <c r="HOE2" s="43" t="s">
        <v>152</v>
      </c>
      <c r="HOF2" s="43" t="s">
        <v>153</v>
      </c>
      <c r="HOG2" s="43" t="s">
        <v>257</v>
      </c>
      <c r="HOH2" s="43" t="s">
        <v>155</v>
      </c>
      <c r="HOI2" s="43" t="s">
        <v>159</v>
      </c>
      <c r="HOJ2" s="43" t="s">
        <v>160</v>
      </c>
      <c r="HOK2" s="43" t="s">
        <v>161</v>
      </c>
      <c r="HOL2" s="43" t="s">
        <v>162</v>
      </c>
      <c r="HOM2" s="43" t="s">
        <v>163</v>
      </c>
      <c r="HON2" s="43" t="s">
        <v>5</v>
      </c>
      <c r="HOO2" s="43" t="s">
        <v>18</v>
      </c>
      <c r="HOP2" s="43" t="s">
        <v>21</v>
      </c>
      <c r="HOQ2" s="43" t="s">
        <v>25</v>
      </c>
      <c r="HOR2" s="43" t="s">
        <v>28</v>
      </c>
      <c r="HOS2" s="43" t="s">
        <v>31</v>
      </c>
      <c r="HOT2" s="43" t="s">
        <v>39</v>
      </c>
      <c r="HOU2" s="43" t="s">
        <v>42</v>
      </c>
      <c r="HOV2" s="43" t="s">
        <v>45</v>
      </c>
      <c r="HOW2" s="43" t="s">
        <v>49</v>
      </c>
      <c r="HOX2" s="43" t="s">
        <v>51</v>
      </c>
      <c r="HOY2" s="43" t="s">
        <v>53</v>
      </c>
      <c r="HOZ2" s="43" t="s">
        <v>55</v>
      </c>
      <c r="HPA2" s="43" t="s">
        <v>57</v>
      </c>
      <c r="HPB2" s="43" t="s">
        <v>59</v>
      </c>
      <c r="HPC2" s="43" t="s">
        <v>61</v>
      </c>
      <c r="HPD2" s="43" t="s">
        <v>63</v>
      </c>
      <c r="HPE2" s="43" t="s">
        <v>65</v>
      </c>
      <c r="HPF2" s="43" t="s">
        <v>67</v>
      </c>
      <c r="HPG2" s="43" t="s">
        <v>68</v>
      </c>
      <c r="HPH2" s="43" t="s">
        <v>69</v>
      </c>
      <c r="HPI2" s="43" t="s">
        <v>71</v>
      </c>
      <c r="HPJ2" s="43" t="s">
        <v>72</v>
      </c>
      <c r="HPK2" s="43" t="s">
        <v>73</v>
      </c>
      <c r="HPL2" s="43" t="s">
        <v>74</v>
      </c>
      <c r="HPM2" s="43" t="s">
        <v>75</v>
      </c>
      <c r="HPN2" s="43" t="s">
        <v>76</v>
      </c>
      <c r="HPO2" s="43" t="s">
        <v>77</v>
      </c>
      <c r="HPP2" s="43" t="s">
        <v>70</v>
      </c>
      <c r="HPQ2" s="43" t="s">
        <v>79</v>
      </c>
      <c r="HPR2" s="43" t="s">
        <v>80</v>
      </c>
      <c r="HPS2" s="43" t="s">
        <v>81</v>
      </c>
      <c r="HPT2" s="43" t="s">
        <v>82</v>
      </c>
      <c r="HPU2" s="43" t="s">
        <v>83</v>
      </c>
      <c r="HPV2" s="43" t="s">
        <v>88</v>
      </c>
      <c r="HPW2" s="43" t="s">
        <v>89</v>
      </c>
      <c r="HPX2" s="43" t="s">
        <v>90</v>
      </c>
      <c r="HPY2" s="43" t="s">
        <v>91</v>
      </c>
      <c r="HPZ2" s="43" t="s">
        <v>92</v>
      </c>
      <c r="HQA2" s="43" t="s">
        <v>96</v>
      </c>
      <c r="HQB2" s="43" t="s">
        <v>99</v>
      </c>
      <c r="HQC2" s="43" t="s">
        <v>100</v>
      </c>
      <c r="HQD2" s="43" t="s">
        <v>101</v>
      </c>
      <c r="HQE2" s="43" t="s">
        <v>103</v>
      </c>
      <c r="HQF2" s="43" t="s">
        <v>105</v>
      </c>
      <c r="HQG2" s="43" t="s">
        <v>109</v>
      </c>
      <c r="HQH2" s="43" t="s">
        <v>110</v>
      </c>
      <c r="HQI2" s="43" t="s">
        <v>111</v>
      </c>
      <c r="HQJ2" s="43" t="s">
        <v>112</v>
      </c>
      <c r="HQK2" s="43" t="s">
        <v>113</v>
      </c>
      <c r="HQL2" s="43" t="s">
        <v>116</v>
      </c>
      <c r="HQM2" s="43" t="s">
        <v>118</v>
      </c>
      <c r="HQN2" s="43" t="s">
        <v>119</v>
      </c>
      <c r="HQO2" s="43" t="s">
        <v>120</v>
      </c>
      <c r="HQP2" s="43" t="s">
        <v>121</v>
      </c>
      <c r="HQQ2" s="43" t="s">
        <v>122</v>
      </c>
      <c r="HQR2" s="43" t="s">
        <v>78</v>
      </c>
      <c r="HQS2" s="43" t="s">
        <v>102</v>
      </c>
      <c r="HQT2" s="43" t="s">
        <v>123</v>
      </c>
      <c r="HQU2" s="43" t="s">
        <v>127</v>
      </c>
      <c r="HQV2" s="43" t="s">
        <v>129</v>
      </c>
      <c r="HQW2" s="43" t="s">
        <v>133</v>
      </c>
      <c r="HQX2" s="43" t="s">
        <v>134</v>
      </c>
      <c r="HQY2" s="43" t="s">
        <v>135</v>
      </c>
      <c r="HQZ2" s="43" t="s">
        <v>136</v>
      </c>
      <c r="HRA2" s="43" t="s">
        <v>137</v>
      </c>
      <c r="HRB2" s="43" t="s">
        <v>140</v>
      </c>
      <c r="HRC2" s="43" t="s">
        <v>141</v>
      </c>
      <c r="HRD2" s="43" t="s">
        <v>142</v>
      </c>
      <c r="HRE2" s="43" t="s">
        <v>143</v>
      </c>
      <c r="HRF2" s="43" t="s">
        <v>145</v>
      </c>
      <c r="HRG2" s="43" t="s">
        <v>146</v>
      </c>
      <c r="HRH2" s="43" t="s">
        <v>149</v>
      </c>
      <c r="HRI2" s="43" t="s">
        <v>151</v>
      </c>
      <c r="HRJ2" s="43" t="s">
        <v>152</v>
      </c>
      <c r="HRK2" s="43" t="s">
        <v>153</v>
      </c>
      <c r="HRL2" s="43" t="s">
        <v>257</v>
      </c>
      <c r="HRM2" s="43" t="s">
        <v>155</v>
      </c>
      <c r="HRN2" s="43" t="s">
        <v>159</v>
      </c>
      <c r="HRO2" s="43" t="s">
        <v>160</v>
      </c>
      <c r="HRP2" s="43" t="s">
        <v>161</v>
      </c>
      <c r="HRQ2" s="43" t="s">
        <v>162</v>
      </c>
      <c r="HRR2" s="43" t="s">
        <v>163</v>
      </c>
      <c r="HRS2" s="43" t="s">
        <v>5</v>
      </c>
      <c r="HRT2" s="43" t="s">
        <v>18</v>
      </c>
      <c r="HRU2" s="43" t="s">
        <v>21</v>
      </c>
      <c r="HRV2" s="43" t="s">
        <v>25</v>
      </c>
      <c r="HRW2" s="43" t="s">
        <v>28</v>
      </c>
      <c r="HRX2" s="43" t="s">
        <v>31</v>
      </c>
      <c r="HRY2" s="43" t="s">
        <v>39</v>
      </c>
      <c r="HRZ2" s="43" t="s">
        <v>42</v>
      </c>
      <c r="HSA2" s="43" t="s">
        <v>45</v>
      </c>
      <c r="HSB2" s="43" t="s">
        <v>49</v>
      </c>
      <c r="HSC2" s="43" t="s">
        <v>51</v>
      </c>
      <c r="HSD2" s="43" t="s">
        <v>53</v>
      </c>
      <c r="HSE2" s="43" t="s">
        <v>55</v>
      </c>
      <c r="HSF2" s="43" t="s">
        <v>57</v>
      </c>
      <c r="HSG2" s="43" t="s">
        <v>59</v>
      </c>
      <c r="HSH2" s="43" t="s">
        <v>61</v>
      </c>
      <c r="HSI2" s="43" t="s">
        <v>63</v>
      </c>
      <c r="HSJ2" s="43" t="s">
        <v>65</v>
      </c>
      <c r="HSK2" s="43" t="s">
        <v>67</v>
      </c>
      <c r="HSL2" s="43" t="s">
        <v>68</v>
      </c>
      <c r="HSM2" s="43" t="s">
        <v>69</v>
      </c>
      <c r="HSN2" s="43" t="s">
        <v>71</v>
      </c>
      <c r="HSO2" s="43" t="s">
        <v>72</v>
      </c>
      <c r="HSP2" s="43" t="s">
        <v>73</v>
      </c>
      <c r="HSQ2" s="43" t="s">
        <v>74</v>
      </c>
      <c r="HSR2" s="43" t="s">
        <v>75</v>
      </c>
      <c r="HSS2" s="43" t="s">
        <v>76</v>
      </c>
      <c r="HST2" s="43" t="s">
        <v>77</v>
      </c>
      <c r="HSU2" s="43" t="s">
        <v>70</v>
      </c>
      <c r="HSV2" s="43" t="s">
        <v>79</v>
      </c>
      <c r="HSW2" s="43" t="s">
        <v>80</v>
      </c>
      <c r="HSX2" s="43" t="s">
        <v>81</v>
      </c>
      <c r="HSY2" s="43" t="s">
        <v>82</v>
      </c>
      <c r="HSZ2" s="43" t="s">
        <v>83</v>
      </c>
      <c r="HTA2" s="43" t="s">
        <v>88</v>
      </c>
      <c r="HTB2" s="43" t="s">
        <v>89</v>
      </c>
      <c r="HTC2" s="43" t="s">
        <v>90</v>
      </c>
      <c r="HTD2" s="43" t="s">
        <v>91</v>
      </c>
      <c r="HTE2" s="43" t="s">
        <v>92</v>
      </c>
      <c r="HTF2" s="43" t="s">
        <v>96</v>
      </c>
      <c r="HTG2" s="43" t="s">
        <v>99</v>
      </c>
      <c r="HTH2" s="43" t="s">
        <v>100</v>
      </c>
      <c r="HTI2" s="43" t="s">
        <v>101</v>
      </c>
      <c r="HTJ2" s="43" t="s">
        <v>103</v>
      </c>
      <c r="HTK2" s="43" t="s">
        <v>105</v>
      </c>
      <c r="HTL2" s="43" t="s">
        <v>109</v>
      </c>
      <c r="HTM2" s="43" t="s">
        <v>110</v>
      </c>
      <c r="HTN2" s="43" t="s">
        <v>111</v>
      </c>
      <c r="HTO2" s="43" t="s">
        <v>112</v>
      </c>
      <c r="HTP2" s="43" t="s">
        <v>113</v>
      </c>
      <c r="HTQ2" s="43" t="s">
        <v>116</v>
      </c>
      <c r="HTR2" s="43" t="s">
        <v>118</v>
      </c>
      <c r="HTS2" s="43" t="s">
        <v>119</v>
      </c>
      <c r="HTT2" s="43" t="s">
        <v>120</v>
      </c>
      <c r="HTU2" s="43" t="s">
        <v>121</v>
      </c>
      <c r="HTV2" s="43" t="s">
        <v>122</v>
      </c>
      <c r="HTW2" s="43" t="s">
        <v>78</v>
      </c>
      <c r="HTX2" s="43" t="s">
        <v>102</v>
      </c>
      <c r="HTY2" s="43" t="s">
        <v>123</v>
      </c>
      <c r="HTZ2" s="43" t="s">
        <v>127</v>
      </c>
      <c r="HUA2" s="43" t="s">
        <v>129</v>
      </c>
      <c r="HUB2" s="43" t="s">
        <v>133</v>
      </c>
      <c r="HUC2" s="43" t="s">
        <v>134</v>
      </c>
      <c r="HUD2" s="43" t="s">
        <v>135</v>
      </c>
      <c r="HUE2" s="43" t="s">
        <v>136</v>
      </c>
      <c r="HUF2" s="43" t="s">
        <v>137</v>
      </c>
      <c r="HUG2" s="43" t="s">
        <v>140</v>
      </c>
      <c r="HUH2" s="43" t="s">
        <v>141</v>
      </c>
      <c r="HUI2" s="43" t="s">
        <v>142</v>
      </c>
      <c r="HUJ2" s="43" t="s">
        <v>143</v>
      </c>
      <c r="HUK2" s="43" t="s">
        <v>144</v>
      </c>
      <c r="HUL2" s="43" t="s">
        <v>146</v>
      </c>
      <c r="HUM2" s="43" t="s">
        <v>149</v>
      </c>
      <c r="HUN2" s="43" t="s">
        <v>151</v>
      </c>
      <c r="HUO2" s="43" t="s">
        <v>152</v>
      </c>
      <c r="HUP2" s="43" t="s">
        <v>153</v>
      </c>
      <c r="HUQ2" s="43" t="s">
        <v>257</v>
      </c>
      <c r="HUR2" s="43" t="s">
        <v>155</v>
      </c>
      <c r="HUS2" s="43" t="s">
        <v>159</v>
      </c>
      <c r="HUT2" s="43" t="s">
        <v>160</v>
      </c>
      <c r="HUU2" s="43" t="s">
        <v>161</v>
      </c>
      <c r="HUV2" s="43" t="s">
        <v>162</v>
      </c>
      <c r="HUW2" s="43" t="s">
        <v>163</v>
      </c>
      <c r="HUX2" s="43" t="s">
        <v>5</v>
      </c>
      <c r="HUY2" s="43" t="s">
        <v>18</v>
      </c>
      <c r="HUZ2" s="43" t="s">
        <v>21</v>
      </c>
      <c r="HVA2" s="43" t="s">
        <v>25</v>
      </c>
      <c r="HVB2" s="43" t="s">
        <v>28</v>
      </c>
      <c r="HVC2" s="43" t="s">
        <v>31</v>
      </c>
      <c r="HVD2" s="43" t="s">
        <v>39</v>
      </c>
      <c r="HVE2" s="43" t="s">
        <v>42</v>
      </c>
      <c r="HVF2" s="43" t="s">
        <v>45</v>
      </c>
      <c r="HVG2" s="43" t="s">
        <v>49</v>
      </c>
      <c r="HVH2" s="43" t="s">
        <v>51</v>
      </c>
      <c r="HVI2" s="43" t="s">
        <v>53</v>
      </c>
      <c r="HVJ2" s="43" t="s">
        <v>55</v>
      </c>
      <c r="HVK2" s="43" t="s">
        <v>57</v>
      </c>
      <c r="HVL2" s="43" t="s">
        <v>59</v>
      </c>
      <c r="HVM2" s="43" t="s">
        <v>61</v>
      </c>
      <c r="HVN2" s="43" t="s">
        <v>63</v>
      </c>
      <c r="HVO2" s="43" t="s">
        <v>65</v>
      </c>
      <c r="HVP2" s="43" t="s">
        <v>67</v>
      </c>
      <c r="HVQ2" s="43" t="s">
        <v>68</v>
      </c>
      <c r="HVR2" s="43" t="s">
        <v>69</v>
      </c>
      <c r="HVS2" s="43" t="s">
        <v>71</v>
      </c>
      <c r="HVT2" s="43" t="s">
        <v>72</v>
      </c>
      <c r="HVU2" s="43" t="s">
        <v>73</v>
      </c>
      <c r="HVV2" s="43" t="s">
        <v>74</v>
      </c>
      <c r="HVW2" s="43" t="s">
        <v>75</v>
      </c>
      <c r="HVX2" s="43" t="s">
        <v>76</v>
      </c>
      <c r="HVY2" s="43" t="s">
        <v>77</v>
      </c>
      <c r="HVZ2" s="43" t="s">
        <v>70</v>
      </c>
      <c r="HWA2" s="43" t="s">
        <v>79</v>
      </c>
      <c r="HWB2" s="43" t="s">
        <v>80</v>
      </c>
      <c r="HWC2" s="43" t="s">
        <v>81</v>
      </c>
      <c r="HWD2" s="43" t="s">
        <v>82</v>
      </c>
      <c r="HWE2" s="43" t="s">
        <v>83</v>
      </c>
      <c r="HWF2" s="43" t="s">
        <v>88</v>
      </c>
      <c r="HWG2" s="43" t="s">
        <v>89</v>
      </c>
      <c r="HWH2" s="43" t="s">
        <v>90</v>
      </c>
      <c r="HWI2" s="43" t="s">
        <v>91</v>
      </c>
      <c r="HWJ2" s="43" t="s">
        <v>92</v>
      </c>
      <c r="HWK2" s="43" t="s">
        <v>96</v>
      </c>
      <c r="HWL2" s="43" t="s">
        <v>99</v>
      </c>
      <c r="HWM2" s="43" t="s">
        <v>100</v>
      </c>
      <c r="HWN2" s="43" t="s">
        <v>101</v>
      </c>
      <c r="HWO2" s="43" t="s">
        <v>103</v>
      </c>
      <c r="HWP2" s="43" t="s">
        <v>105</v>
      </c>
      <c r="HWQ2" s="43" t="s">
        <v>109</v>
      </c>
      <c r="HWR2" s="43" t="s">
        <v>110</v>
      </c>
      <c r="HWS2" s="43" t="s">
        <v>111</v>
      </c>
      <c r="HWT2" s="43" t="s">
        <v>112</v>
      </c>
      <c r="HWU2" s="43" t="s">
        <v>113</v>
      </c>
      <c r="HWV2" s="43" t="s">
        <v>116</v>
      </c>
      <c r="HWW2" s="43" t="s">
        <v>118</v>
      </c>
      <c r="HWX2" s="43" t="s">
        <v>119</v>
      </c>
      <c r="HWY2" s="43" t="s">
        <v>120</v>
      </c>
      <c r="HWZ2" s="43" t="s">
        <v>121</v>
      </c>
      <c r="HXA2" s="43" t="s">
        <v>122</v>
      </c>
      <c r="HXB2" s="43" t="s">
        <v>78</v>
      </c>
      <c r="HXC2" s="43" t="s">
        <v>102</v>
      </c>
      <c r="HXD2" s="43" t="s">
        <v>123</v>
      </c>
      <c r="HXE2" s="43" t="s">
        <v>127</v>
      </c>
      <c r="HXF2" s="43" t="s">
        <v>129</v>
      </c>
      <c r="HXG2" s="43" t="s">
        <v>133</v>
      </c>
      <c r="HXH2" s="43" t="s">
        <v>134</v>
      </c>
      <c r="HXI2" s="43" t="s">
        <v>135</v>
      </c>
      <c r="HXJ2" s="43" t="s">
        <v>136</v>
      </c>
      <c r="HXK2" s="43" t="s">
        <v>137</v>
      </c>
      <c r="HXL2" s="43" t="s">
        <v>140</v>
      </c>
      <c r="HXM2" s="43" t="s">
        <v>141</v>
      </c>
      <c r="HXN2" s="43" t="s">
        <v>142</v>
      </c>
      <c r="HXO2" s="43" t="s">
        <v>143</v>
      </c>
      <c r="HXP2" s="43" t="s">
        <v>144</v>
      </c>
      <c r="HXQ2" s="43" t="s">
        <v>145</v>
      </c>
      <c r="HXR2" s="43" t="s">
        <v>149</v>
      </c>
      <c r="HXS2" s="43" t="s">
        <v>151</v>
      </c>
      <c r="HXT2" s="43" t="s">
        <v>152</v>
      </c>
      <c r="HXU2" s="43" t="s">
        <v>153</v>
      </c>
      <c r="HXV2" s="43" t="s">
        <v>257</v>
      </c>
      <c r="HXW2" s="43" t="s">
        <v>155</v>
      </c>
      <c r="HXX2" s="43" t="s">
        <v>159</v>
      </c>
      <c r="HXY2" s="43" t="s">
        <v>160</v>
      </c>
      <c r="HXZ2" s="43" t="s">
        <v>161</v>
      </c>
      <c r="HYA2" s="43" t="s">
        <v>162</v>
      </c>
      <c r="HYB2" s="43" t="s">
        <v>163</v>
      </c>
      <c r="HYC2" s="43" t="s">
        <v>5</v>
      </c>
      <c r="HYD2" s="43" t="s">
        <v>18</v>
      </c>
      <c r="HYE2" s="43" t="s">
        <v>21</v>
      </c>
      <c r="HYF2" s="43" t="s">
        <v>25</v>
      </c>
      <c r="HYG2" s="43" t="s">
        <v>28</v>
      </c>
      <c r="HYH2" s="43" t="s">
        <v>31</v>
      </c>
      <c r="HYI2" s="43" t="s">
        <v>39</v>
      </c>
      <c r="HYJ2" s="43" t="s">
        <v>42</v>
      </c>
      <c r="HYK2" s="43" t="s">
        <v>45</v>
      </c>
      <c r="HYL2" s="43" t="s">
        <v>49</v>
      </c>
      <c r="HYM2" s="43" t="s">
        <v>51</v>
      </c>
      <c r="HYN2" s="43" t="s">
        <v>53</v>
      </c>
      <c r="HYO2" s="43" t="s">
        <v>55</v>
      </c>
      <c r="HYP2" s="43" t="s">
        <v>57</v>
      </c>
      <c r="HYQ2" s="43" t="s">
        <v>59</v>
      </c>
      <c r="HYR2" s="43" t="s">
        <v>61</v>
      </c>
      <c r="HYS2" s="43" t="s">
        <v>63</v>
      </c>
      <c r="HYT2" s="43" t="s">
        <v>65</v>
      </c>
      <c r="HYU2" s="43" t="s">
        <v>67</v>
      </c>
      <c r="HYV2" s="43" t="s">
        <v>68</v>
      </c>
      <c r="HYW2" s="43" t="s">
        <v>69</v>
      </c>
      <c r="HYX2" s="43" t="s">
        <v>71</v>
      </c>
      <c r="HYY2" s="43" t="s">
        <v>72</v>
      </c>
      <c r="HYZ2" s="43" t="s">
        <v>73</v>
      </c>
      <c r="HZA2" s="43" t="s">
        <v>74</v>
      </c>
      <c r="HZB2" s="43" t="s">
        <v>75</v>
      </c>
      <c r="HZC2" s="43" t="s">
        <v>76</v>
      </c>
      <c r="HZD2" s="43" t="s">
        <v>77</v>
      </c>
      <c r="HZE2" s="43" t="s">
        <v>70</v>
      </c>
      <c r="HZF2" s="43" t="s">
        <v>79</v>
      </c>
      <c r="HZG2" s="43" t="s">
        <v>80</v>
      </c>
      <c r="HZH2" s="43" t="s">
        <v>81</v>
      </c>
      <c r="HZI2" s="43" t="s">
        <v>82</v>
      </c>
      <c r="HZJ2" s="43" t="s">
        <v>83</v>
      </c>
      <c r="HZK2" s="43" t="s">
        <v>88</v>
      </c>
      <c r="HZL2" s="43" t="s">
        <v>89</v>
      </c>
      <c r="HZM2" s="43" t="s">
        <v>90</v>
      </c>
      <c r="HZN2" s="43" t="s">
        <v>91</v>
      </c>
      <c r="HZO2" s="43" t="s">
        <v>92</v>
      </c>
      <c r="HZP2" s="43" t="s">
        <v>96</v>
      </c>
      <c r="HZQ2" s="43" t="s">
        <v>99</v>
      </c>
      <c r="HZR2" s="43" t="s">
        <v>100</v>
      </c>
      <c r="HZS2" s="43" t="s">
        <v>101</v>
      </c>
      <c r="HZT2" s="43" t="s">
        <v>103</v>
      </c>
      <c r="HZU2" s="43" t="s">
        <v>105</v>
      </c>
      <c r="HZV2" s="43" t="s">
        <v>109</v>
      </c>
      <c r="HZW2" s="43" t="s">
        <v>110</v>
      </c>
      <c r="HZX2" s="43" t="s">
        <v>111</v>
      </c>
      <c r="HZY2" s="43" t="s">
        <v>112</v>
      </c>
      <c r="HZZ2" s="43" t="s">
        <v>113</v>
      </c>
      <c r="IAA2" s="43" t="s">
        <v>116</v>
      </c>
      <c r="IAB2" s="43" t="s">
        <v>118</v>
      </c>
      <c r="IAC2" s="43" t="s">
        <v>119</v>
      </c>
      <c r="IAD2" s="43" t="s">
        <v>120</v>
      </c>
      <c r="IAE2" s="43" t="s">
        <v>121</v>
      </c>
      <c r="IAF2" s="43" t="s">
        <v>122</v>
      </c>
      <c r="IAG2" s="43" t="s">
        <v>78</v>
      </c>
      <c r="IAH2" s="43" t="s">
        <v>102</v>
      </c>
      <c r="IAI2" s="43" t="s">
        <v>123</v>
      </c>
      <c r="IAJ2" s="43" t="s">
        <v>127</v>
      </c>
      <c r="IAK2" s="43" t="s">
        <v>129</v>
      </c>
      <c r="IAL2" s="43" t="s">
        <v>133</v>
      </c>
      <c r="IAM2" s="43" t="s">
        <v>134</v>
      </c>
      <c r="IAN2" s="43" t="s">
        <v>135</v>
      </c>
      <c r="IAO2" s="43" t="s">
        <v>136</v>
      </c>
      <c r="IAP2" s="43" t="s">
        <v>137</v>
      </c>
      <c r="IAQ2" s="43" t="s">
        <v>140</v>
      </c>
      <c r="IAR2" s="43" t="s">
        <v>141</v>
      </c>
      <c r="IAS2" s="43" t="s">
        <v>142</v>
      </c>
      <c r="IAT2" s="43" t="s">
        <v>143</v>
      </c>
      <c r="IAU2" s="43" t="s">
        <v>144</v>
      </c>
      <c r="IAV2" s="43" t="s">
        <v>145</v>
      </c>
      <c r="IAW2" s="43" t="s">
        <v>146</v>
      </c>
      <c r="IAX2" s="43" t="s">
        <v>151</v>
      </c>
      <c r="IAY2" s="43" t="s">
        <v>152</v>
      </c>
      <c r="IAZ2" s="43" t="s">
        <v>153</v>
      </c>
      <c r="IBA2" s="43" t="s">
        <v>257</v>
      </c>
      <c r="IBB2" s="43" t="s">
        <v>155</v>
      </c>
      <c r="IBC2" s="43" t="s">
        <v>159</v>
      </c>
      <c r="IBD2" s="43" t="s">
        <v>160</v>
      </c>
      <c r="IBE2" s="43" t="s">
        <v>161</v>
      </c>
      <c r="IBF2" s="43" t="s">
        <v>162</v>
      </c>
      <c r="IBG2" s="43" t="s">
        <v>163</v>
      </c>
      <c r="IBH2" s="43" t="s">
        <v>5</v>
      </c>
      <c r="IBI2" s="43" t="s">
        <v>18</v>
      </c>
      <c r="IBJ2" s="43" t="s">
        <v>21</v>
      </c>
      <c r="IBK2" s="43" t="s">
        <v>25</v>
      </c>
      <c r="IBL2" s="43" t="s">
        <v>28</v>
      </c>
      <c r="IBM2" s="43" t="s">
        <v>31</v>
      </c>
      <c r="IBN2" s="43" t="s">
        <v>39</v>
      </c>
      <c r="IBO2" s="43" t="s">
        <v>42</v>
      </c>
      <c r="IBP2" s="43" t="s">
        <v>45</v>
      </c>
      <c r="IBQ2" s="43" t="s">
        <v>49</v>
      </c>
      <c r="IBR2" s="43" t="s">
        <v>51</v>
      </c>
      <c r="IBS2" s="43" t="s">
        <v>53</v>
      </c>
      <c r="IBT2" s="43" t="s">
        <v>55</v>
      </c>
      <c r="IBU2" s="43" t="s">
        <v>57</v>
      </c>
      <c r="IBV2" s="43" t="s">
        <v>59</v>
      </c>
      <c r="IBW2" s="43" t="s">
        <v>61</v>
      </c>
      <c r="IBX2" s="43" t="s">
        <v>63</v>
      </c>
      <c r="IBY2" s="43" t="s">
        <v>65</v>
      </c>
      <c r="IBZ2" s="43" t="s">
        <v>67</v>
      </c>
      <c r="ICA2" s="43" t="s">
        <v>68</v>
      </c>
      <c r="ICB2" s="43" t="s">
        <v>69</v>
      </c>
      <c r="ICC2" s="43" t="s">
        <v>71</v>
      </c>
      <c r="ICD2" s="43" t="s">
        <v>72</v>
      </c>
      <c r="ICE2" s="43" t="s">
        <v>73</v>
      </c>
      <c r="ICF2" s="43" t="s">
        <v>74</v>
      </c>
      <c r="ICG2" s="43" t="s">
        <v>75</v>
      </c>
      <c r="ICH2" s="43" t="s">
        <v>76</v>
      </c>
      <c r="ICI2" s="43" t="s">
        <v>77</v>
      </c>
      <c r="ICJ2" s="43" t="s">
        <v>70</v>
      </c>
      <c r="ICK2" s="43" t="s">
        <v>79</v>
      </c>
      <c r="ICL2" s="43" t="s">
        <v>80</v>
      </c>
      <c r="ICM2" s="43" t="s">
        <v>81</v>
      </c>
      <c r="ICN2" s="43" t="s">
        <v>82</v>
      </c>
      <c r="ICO2" s="43" t="s">
        <v>83</v>
      </c>
      <c r="ICP2" s="43" t="s">
        <v>88</v>
      </c>
      <c r="ICQ2" s="43" t="s">
        <v>89</v>
      </c>
      <c r="ICR2" s="43" t="s">
        <v>90</v>
      </c>
      <c r="ICS2" s="43" t="s">
        <v>91</v>
      </c>
      <c r="ICT2" s="43" t="s">
        <v>92</v>
      </c>
      <c r="ICU2" s="43" t="s">
        <v>96</v>
      </c>
      <c r="ICV2" s="43" t="s">
        <v>99</v>
      </c>
      <c r="ICW2" s="43" t="s">
        <v>100</v>
      </c>
      <c r="ICX2" s="43" t="s">
        <v>101</v>
      </c>
      <c r="ICY2" s="43" t="s">
        <v>103</v>
      </c>
      <c r="ICZ2" s="43" t="s">
        <v>105</v>
      </c>
      <c r="IDA2" s="43" t="s">
        <v>109</v>
      </c>
      <c r="IDB2" s="43" t="s">
        <v>110</v>
      </c>
      <c r="IDC2" s="43" t="s">
        <v>111</v>
      </c>
      <c r="IDD2" s="43" t="s">
        <v>112</v>
      </c>
      <c r="IDE2" s="43" t="s">
        <v>113</v>
      </c>
      <c r="IDF2" s="43" t="s">
        <v>116</v>
      </c>
      <c r="IDG2" s="43" t="s">
        <v>118</v>
      </c>
      <c r="IDH2" s="43" t="s">
        <v>119</v>
      </c>
      <c r="IDI2" s="43" t="s">
        <v>120</v>
      </c>
      <c r="IDJ2" s="43" t="s">
        <v>121</v>
      </c>
      <c r="IDK2" s="43" t="s">
        <v>122</v>
      </c>
      <c r="IDL2" s="43" t="s">
        <v>78</v>
      </c>
      <c r="IDM2" s="43" t="s">
        <v>102</v>
      </c>
      <c r="IDN2" s="43" t="s">
        <v>123</v>
      </c>
      <c r="IDO2" s="43" t="s">
        <v>127</v>
      </c>
      <c r="IDP2" s="43" t="s">
        <v>129</v>
      </c>
      <c r="IDQ2" s="43" t="s">
        <v>133</v>
      </c>
      <c r="IDR2" s="43" t="s">
        <v>134</v>
      </c>
      <c r="IDS2" s="43" t="s">
        <v>135</v>
      </c>
      <c r="IDT2" s="43" t="s">
        <v>136</v>
      </c>
      <c r="IDU2" s="43" t="s">
        <v>137</v>
      </c>
      <c r="IDV2" s="43" t="s">
        <v>140</v>
      </c>
      <c r="IDW2" s="43" t="s">
        <v>141</v>
      </c>
      <c r="IDX2" s="43" t="s">
        <v>142</v>
      </c>
      <c r="IDY2" s="43" t="s">
        <v>143</v>
      </c>
      <c r="IDZ2" s="43" t="s">
        <v>144</v>
      </c>
      <c r="IEA2" s="43" t="s">
        <v>145</v>
      </c>
      <c r="IEB2" s="43" t="s">
        <v>146</v>
      </c>
      <c r="IEC2" s="43" t="s">
        <v>149</v>
      </c>
      <c r="IED2" s="43" t="s">
        <v>152</v>
      </c>
      <c r="IEE2" s="43" t="s">
        <v>153</v>
      </c>
      <c r="IEF2" s="43" t="s">
        <v>257</v>
      </c>
      <c r="IEG2" s="43" t="s">
        <v>155</v>
      </c>
      <c r="IEH2" s="43" t="s">
        <v>159</v>
      </c>
      <c r="IEI2" s="43" t="s">
        <v>160</v>
      </c>
      <c r="IEJ2" s="43" t="s">
        <v>161</v>
      </c>
      <c r="IEK2" s="43" t="s">
        <v>162</v>
      </c>
      <c r="IEL2" s="43" t="s">
        <v>163</v>
      </c>
      <c r="IEM2" s="43" t="s">
        <v>5</v>
      </c>
      <c r="IEN2" s="43" t="s">
        <v>18</v>
      </c>
      <c r="IEO2" s="43" t="s">
        <v>21</v>
      </c>
      <c r="IEP2" s="43" t="s">
        <v>25</v>
      </c>
      <c r="IEQ2" s="43" t="s">
        <v>28</v>
      </c>
      <c r="IER2" s="43" t="s">
        <v>31</v>
      </c>
      <c r="IES2" s="43" t="s">
        <v>39</v>
      </c>
      <c r="IET2" s="43" t="s">
        <v>42</v>
      </c>
      <c r="IEU2" s="43" t="s">
        <v>45</v>
      </c>
      <c r="IEV2" s="43" t="s">
        <v>49</v>
      </c>
      <c r="IEW2" s="43" t="s">
        <v>51</v>
      </c>
      <c r="IEX2" s="43" t="s">
        <v>53</v>
      </c>
      <c r="IEY2" s="43" t="s">
        <v>55</v>
      </c>
      <c r="IEZ2" s="43" t="s">
        <v>57</v>
      </c>
      <c r="IFA2" s="43" t="s">
        <v>59</v>
      </c>
      <c r="IFB2" s="43" t="s">
        <v>61</v>
      </c>
      <c r="IFC2" s="43" t="s">
        <v>63</v>
      </c>
      <c r="IFD2" s="43" t="s">
        <v>65</v>
      </c>
      <c r="IFE2" s="43" t="s">
        <v>67</v>
      </c>
      <c r="IFF2" s="43" t="s">
        <v>68</v>
      </c>
      <c r="IFG2" s="43" t="s">
        <v>69</v>
      </c>
      <c r="IFH2" s="43" t="s">
        <v>71</v>
      </c>
      <c r="IFI2" s="43" t="s">
        <v>72</v>
      </c>
      <c r="IFJ2" s="43" t="s">
        <v>73</v>
      </c>
      <c r="IFK2" s="43" t="s">
        <v>74</v>
      </c>
      <c r="IFL2" s="43" t="s">
        <v>75</v>
      </c>
      <c r="IFM2" s="43" t="s">
        <v>76</v>
      </c>
      <c r="IFN2" s="43" t="s">
        <v>77</v>
      </c>
      <c r="IFO2" s="43" t="s">
        <v>70</v>
      </c>
      <c r="IFP2" s="43" t="s">
        <v>79</v>
      </c>
      <c r="IFQ2" s="43" t="s">
        <v>80</v>
      </c>
      <c r="IFR2" s="43" t="s">
        <v>81</v>
      </c>
      <c r="IFS2" s="43" t="s">
        <v>82</v>
      </c>
      <c r="IFT2" s="43" t="s">
        <v>83</v>
      </c>
      <c r="IFU2" s="43" t="s">
        <v>88</v>
      </c>
      <c r="IFV2" s="43" t="s">
        <v>89</v>
      </c>
      <c r="IFW2" s="43" t="s">
        <v>90</v>
      </c>
      <c r="IFX2" s="43" t="s">
        <v>91</v>
      </c>
      <c r="IFY2" s="43" t="s">
        <v>92</v>
      </c>
      <c r="IFZ2" s="43" t="s">
        <v>96</v>
      </c>
      <c r="IGA2" s="43" t="s">
        <v>99</v>
      </c>
      <c r="IGB2" s="43" t="s">
        <v>100</v>
      </c>
      <c r="IGC2" s="43" t="s">
        <v>101</v>
      </c>
      <c r="IGD2" s="43" t="s">
        <v>103</v>
      </c>
      <c r="IGE2" s="43" t="s">
        <v>105</v>
      </c>
      <c r="IGF2" s="43" t="s">
        <v>109</v>
      </c>
      <c r="IGG2" s="43" t="s">
        <v>110</v>
      </c>
      <c r="IGH2" s="43" t="s">
        <v>111</v>
      </c>
      <c r="IGI2" s="43" t="s">
        <v>112</v>
      </c>
      <c r="IGJ2" s="43" t="s">
        <v>113</v>
      </c>
      <c r="IGK2" s="43" t="s">
        <v>116</v>
      </c>
      <c r="IGL2" s="43" t="s">
        <v>118</v>
      </c>
      <c r="IGM2" s="43" t="s">
        <v>119</v>
      </c>
      <c r="IGN2" s="43" t="s">
        <v>120</v>
      </c>
      <c r="IGO2" s="43" t="s">
        <v>121</v>
      </c>
      <c r="IGP2" s="43" t="s">
        <v>122</v>
      </c>
      <c r="IGQ2" s="43" t="s">
        <v>78</v>
      </c>
      <c r="IGR2" s="43" t="s">
        <v>102</v>
      </c>
      <c r="IGS2" s="43" t="s">
        <v>123</v>
      </c>
      <c r="IGT2" s="43" t="s">
        <v>127</v>
      </c>
      <c r="IGU2" s="43" t="s">
        <v>129</v>
      </c>
      <c r="IGV2" s="43" t="s">
        <v>133</v>
      </c>
      <c r="IGW2" s="43" t="s">
        <v>134</v>
      </c>
      <c r="IGX2" s="43" t="s">
        <v>135</v>
      </c>
      <c r="IGY2" s="43" t="s">
        <v>136</v>
      </c>
      <c r="IGZ2" s="43" t="s">
        <v>137</v>
      </c>
      <c r="IHA2" s="43" t="s">
        <v>140</v>
      </c>
      <c r="IHB2" s="43" t="s">
        <v>141</v>
      </c>
      <c r="IHC2" s="43" t="s">
        <v>142</v>
      </c>
      <c r="IHD2" s="43" t="s">
        <v>143</v>
      </c>
      <c r="IHE2" s="43" t="s">
        <v>144</v>
      </c>
      <c r="IHF2" s="43" t="s">
        <v>145</v>
      </c>
      <c r="IHG2" s="43" t="s">
        <v>146</v>
      </c>
      <c r="IHH2" s="43" t="s">
        <v>149</v>
      </c>
      <c r="IHI2" s="43" t="s">
        <v>151</v>
      </c>
      <c r="IHJ2" s="43" t="s">
        <v>153</v>
      </c>
      <c r="IHK2" s="43" t="s">
        <v>257</v>
      </c>
      <c r="IHL2" s="43" t="s">
        <v>155</v>
      </c>
      <c r="IHM2" s="43" t="s">
        <v>159</v>
      </c>
      <c r="IHN2" s="43" t="s">
        <v>160</v>
      </c>
      <c r="IHO2" s="43" t="s">
        <v>161</v>
      </c>
      <c r="IHP2" s="43" t="s">
        <v>162</v>
      </c>
      <c r="IHQ2" s="43" t="s">
        <v>163</v>
      </c>
      <c r="IHR2" s="43" t="s">
        <v>5</v>
      </c>
      <c r="IHS2" s="43" t="s">
        <v>18</v>
      </c>
      <c r="IHT2" s="43" t="s">
        <v>21</v>
      </c>
      <c r="IHU2" s="43" t="s">
        <v>25</v>
      </c>
      <c r="IHV2" s="43" t="s">
        <v>28</v>
      </c>
      <c r="IHW2" s="43" t="s">
        <v>31</v>
      </c>
      <c r="IHX2" s="43" t="s">
        <v>39</v>
      </c>
      <c r="IHY2" s="43" t="s">
        <v>42</v>
      </c>
      <c r="IHZ2" s="43" t="s">
        <v>45</v>
      </c>
      <c r="IIA2" s="43" t="s">
        <v>49</v>
      </c>
      <c r="IIB2" s="43" t="s">
        <v>51</v>
      </c>
      <c r="IIC2" s="43" t="s">
        <v>53</v>
      </c>
      <c r="IID2" s="43" t="s">
        <v>55</v>
      </c>
      <c r="IIE2" s="43" t="s">
        <v>57</v>
      </c>
      <c r="IIF2" s="43" t="s">
        <v>59</v>
      </c>
      <c r="IIG2" s="43" t="s">
        <v>61</v>
      </c>
      <c r="IIH2" s="43" t="s">
        <v>63</v>
      </c>
      <c r="III2" s="43" t="s">
        <v>65</v>
      </c>
      <c r="IIJ2" s="43" t="s">
        <v>67</v>
      </c>
      <c r="IIK2" s="43" t="s">
        <v>68</v>
      </c>
      <c r="IIL2" s="43" t="s">
        <v>69</v>
      </c>
      <c r="IIM2" s="43" t="s">
        <v>71</v>
      </c>
      <c r="IIN2" s="43" t="s">
        <v>72</v>
      </c>
      <c r="IIO2" s="43" t="s">
        <v>73</v>
      </c>
      <c r="IIP2" s="43" t="s">
        <v>74</v>
      </c>
      <c r="IIQ2" s="43" t="s">
        <v>75</v>
      </c>
      <c r="IIR2" s="43" t="s">
        <v>76</v>
      </c>
      <c r="IIS2" s="43" t="s">
        <v>77</v>
      </c>
      <c r="IIT2" s="43" t="s">
        <v>70</v>
      </c>
      <c r="IIU2" s="43" t="s">
        <v>79</v>
      </c>
      <c r="IIV2" s="43" t="s">
        <v>80</v>
      </c>
      <c r="IIW2" s="43" t="s">
        <v>81</v>
      </c>
      <c r="IIX2" s="43" t="s">
        <v>82</v>
      </c>
      <c r="IIY2" s="43" t="s">
        <v>83</v>
      </c>
      <c r="IIZ2" s="43" t="s">
        <v>88</v>
      </c>
      <c r="IJA2" s="43" t="s">
        <v>89</v>
      </c>
      <c r="IJB2" s="43" t="s">
        <v>90</v>
      </c>
      <c r="IJC2" s="43" t="s">
        <v>91</v>
      </c>
      <c r="IJD2" s="43" t="s">
        <v>92</v>
      </c>
      <c r="IJE2" s="43" t="s">
        <v>96</v>
      </c>
      <c r="IJF2" s="43" t="s">
        <v>99</v>
      </c>
      <c r="IJG2" s="43" t="s">
        <v>100</v>
      </c>
      <c r="IJH2" s="43" t="s">
        <v>101</v>
      </c>
      <c r="IJI2" s="43" t="s">
        <v>103</v>
      </c>
      <c r="IJJ2" s="43" t="s">
        <v>105</v>
      </c>
      <c r="IJK2" s="43" t="s">
        <v>109</v>
      </c>
      <c r="IJL2" s="43" t="s">
        <v>110</v>
      </c>
      <c r="IJM2" s="43" t="s">
        <v>111</v>
      </c>
      <c r="IJN2" s="43" t="s">
        <v>112</v>
      </c>
      <c r="IJO2" s="43" t="s">
        <v>113</v>
      </c>
      <c r="IJP2" s="43" t="s">
        <v>116</v>
      </c>
      <c r="IJQ2" s="43" t="s">
        <v>118</v>
      </c>
      <c r="IJR2" s="43" t="s">
        <v>119</v>
      </c>
      <c r="IJS2" s="43" t="s">
        <v>120</v>
      </c>
      <c r="IJT2" s="43" t="s">
        <v>121</v>
      </c>
      <c r="IJU2" s="43" t="s">
        <v>122</v>
      </c>
      <c r="IJV2" s="43" t="s">
        <v>78</v>
      </c>
      <c r="IJW2" s="43" t="s">
        <v>102</v>
      </c>
      <c r="IJX2" s="43" t="s">
        <v>123</v>
      </c>
      <c r="IJY2" s="43" t="s">
        <v>127</v>
      </c>
      <c r="IJZ2" s="43" t="s">
        <v>129</v>
      </c>
      <c r="IKA2" s="43" t="s">
        <v>133</v>
      </c>
      <c r="IKB2" s="43" t="s">
        <v>134</v>
      </c>
      <c r="IKC2" s="43" t="s">
        <v>135</v>
      </c>
      <c r="IKD2" s="43" t="s">
        <v>136</v>
      </c>
      <c r="IKE2" s="43" t="s">
        <v>137</v>
      </c>
      <c r="IKF2" s="43" t="s">
        <v>140</v>
      </c>
      <c r="IKG2" s="43" t="s">
        <v>141</v>
      </c>
      <c r="IKH2" s="43" t="s">
        <v>142</v>
      </c>
      <c r="IKI2" s="43" t="s">
        <v>143</v>
      </c>
      <c r="IKJ2" s="43" t="s">
        <v>144</v>
      </c>
      <c r="IKK2" s="43" t="s">
        <v>145</v>
      </c>
      <c r="IKL2" s="43" t="s">
        <v>146</v>
      </c>
      <c r="IKM2" s="43" t="s">
        <v>149</v>
      </c>
      <c r="IKN2" s="43" t="s">
        <v>151</v>
      </c>
      <c r="IKO2" s="43" t="s">
        <v>152</v>
      </c>
      <c r="IKP2" s="43" t="s">
        <v>257</v>
      </c>
      <c r="IKQ2" s="43" t="s">
        <v>155</v>
      </c>
      <c r="IKR2" s="43" t="s">
        <v>159</v>
      </c>
      <c r="IKS2" s="43" t="s">
        <v>160</v>
      </c>
      <c r="IKT2" s="43" t="s">
        <v>161</v>
      </c>
      <c r="IKU2" s="43" t="s">
        <v>162</v>
      </c>
      <c r="IKV2" s="43" t="s">
        <v>163</v>
      </c>
      <c r="IKW2" s="43" t="s">
        <v>5</v>
      </c>
      <c r="IKX2" s="43" t="s">
        <v>18</v>
      </c>
      <c r="IKY2" s="43" t="s">
        <v>21</v>
      </c>
      <c r="IKZ2" s="43" t="s">
        <v>25</v>
      </c>
      <c r="ILA2" s="43" t="s">
        <v>28</v>
      </c>
      <c r="ILB2" s="43" t="s">
        <v>31</v>
      </c>
      <c r="ILC2" s="43" t="s">
        <v>39</v>
      </c>
      <c r="ILD2" s="43" t="s">
        <v>42</v>
      </c>
      <c r="ILE2" s="43" t="s">
        <v>45</v>
      </c>
      <c r="ILF2" s="43" t="s">
        <v>49</v>
      </c>
      <c r="ILG2" s="43" t="s">
        <v>51</v>
      </c>
      <c r="ILH2" s="43" t="s">
        <v>53</v>
      </c>
      <c r="ILI2" s="43" t="s">
        <v>55</v>
      </c>
      <c r="ILJ2" s="43" t="s">
        <v>57</v>
      </c>
      <c r="ILK2" s="43" t="s">
        <v>59</v>
      </c>
      <c r="ILL2" s="43" t="s">
        <v>61</v>
      </c>
      <c r="ILM2" s="43" t="s">
        <v>63</v>
      </c>
      <c r="ILN2" s="43" t="s">
        <v>65</v>
      </c>
      <c r="ILO2" s="43" t="s">
        <v>67</v>
      </c>
      <c r="ILP2" s="43" t="s">
        <v>68</v>
      </c>
      <c r="ILQ2" s="43" t="s">
        <v>69</v>
      </c>
      <c r="ILR2" s="43" t="s">
        <v>71</v>
      </c>
      <c r="ILS2" s="43" t="s">
        <v>72</v>
      </c>
      <c r="ILT2" s="43" t="s">
        <v>73</v>
      </c>
      <c r="ILU2" s="43" t="s">
        <v>74</v>
      </c>
      <c r="ILV2" s="43" t="s">
        <v>75</v>
      </c>
      <c r="ILW2" s="43" t="s">
        <v>76</v>
      </c>
      <c r="ILX2" s="43" t="s">
        <v>77</v>
      </c>
      <c r="ILY2" s="43" t="s">
        <v>70</v>
      </c>
      <c r="ILZ2" s="43" t="s">
        <v>79</v>
      </c>
      <c r="IMA2" s="43" t="s">
        <v>80</v>
      </c>
      <c r="IMB2" s="43" t="s">
        <v>81</v>
      </c>
      <c r="IMC2" s="43" t="s">
        <v>82</v>
      </c>
      <c r="IMD2" s="43" t="s">
        <v>83</v>
      </c>
      <c r="IME2" s="43" t="s">
        <v>88</v>
      </c>
      <c r="IMF2" s="43" t="s">
        <v>89</v>
      </c>
      <c r="IMG2" s="43" t="s">
        <v>90</v>
      </c>
      <c r="IMH2" s="43" t="s">
        <v>91</v>
      </c>
      <c r="IMI2" s="43" t="s">
        <v>92</v>
      </c>
      <c r="IMJ2" s="43" t="s">
        <v>96</v>
      </c>
      <c r="IMK2" s="43" t="s">
        <v>99</v>
      </c>
      <c r="IML2" s="43" t="s">
        <v>100</v>
      </c>
      <c r="IMM2" s="43" t="s">
        <v>101</v>
      </c>
      <c r="IMN2" s="43" t="s">
        <v>103</v>
      </c>
      <c r="IMO2" s="43" t="s">
        <v>105</v>
      </c>
      <c r="IMP2" s="43" t="s">
        <v>109</v>
      </c>
      <c r="IMQ2" s="43" t="s">
        <v>110</v>
      </c>
      <c r="IMR2" s="43" t="s">
        <v>111</v>
      </c>
      <c r="IMS2" s="43" t="s">
        <v>112</v>
      </c>
      <c r="IMT2" s="43" t="s">
        <v>113</v>
      </c>
      <c r="IMU2" s="43" t="s">
        <v>116</v>
      </c>
      <c r="IMV2" s="43" t="s">
        <v>118</v>
      </c>
      <c r="IMW2" s="43" t="s">
        <v>119</v>
      </c>
      <c r="IMX2" s="43" t="s">
        <v>120</v>
      </c>
      <c r="IMY2" s="43" t="s">
        <v>121</v>
      </c>
      <c r="IMZ2" s="43" t="s">
        <v>122</v>
      </c>
      <c r="INA2" s="43" t="s">
        <v>78</v>
      </c>
      <c r="INB2" s="43" t="s">
        <v>102</v>
      </c>
      <c r="INC2" s="43" t="s">
        <v>123</v>
      </c>
      <c r="IND2" s="43" t="s">
        <v>127</v>
      </c>
      <c r="INE2" s="43" t="s">
        <v>129</v>
      </c>
      <c r="INF2" s="43" t="s">
        <v>133</v>
      </c>
      <c r="ING2" s="43" t="s">
        <v>134</v>
      </c>
      <c r="INH2" s="43" t="s">
        <v>135</v>
      </c>
      <c r="INI2" s="43" t="s">
        <v>136</v>
      </c>
      <c r="INJ2" s="43" t="s">
        <v>137</v>
      </c>
      <c r="INK2" s="43" t="s">
        <v>140</v>
      </c>
      <c r="INL2" s="43" t="s">
        <v>141</v>
      </c>
      <c r="INM2" s="43" t="s">
        <v>142</v>
      </c>
      <c r="INN2" s="43" t="s">
        <v>143</v>
      </c>
      <c r="INO2" s="43" t="s">
        <v>144</v>
      </c>
      <c r="INP2" s="43" t="s">
        <v>145</v>
      </c>
      <c r="INQ2" s="43" t="s">
        <v>146</v>
      </c>
      <c r="INR2" s="43" t="s">
        <v>149</v>
      </c>
      <c r="INS2" s="43" t="s">
        <v>151</v>
      </c>
      <c r="INT2" s="43" t="s">
        <v>152</v>
      </c>
      <c r="INU2" s="43" t="s">
        <v>153</v>
      </c>
      <c r="INV2" s="43" t="s">
        <v>155</v>
      </c>
      <c r="INW2" s="43" t="s">
        <v>159</v>
      </c>
      <c r="INX2" s="43" t="s">
        <v>160</v>
      </c>
      <c r="INY2" s="43" t="s">
        <v>161</v>
      </c>
      <c r="INZ2" s="43" t="s">
        <v>162</v>
      </c>
      <c r="IOA2" s="43" t="s">
        <v>163</v>
      </c>
      <c r="IOB2" s="43" t="s">
        <v>5</v>
      </c>
      <c r="IOC2" s="43" t="s">
        <v>18</v>
      </c>
      <c r="IOD2" s="43" t="s">
        <v>21</v>
      </c>
      <c r="IOE2" s="43" t="s">
        <v>25</v>
      </c>
      <c r="IOF2" s="43" t="s">
        <v>28</v>
      </c>
      <c r="IOG2" s="43" t="s">
        <v>31</v>
      </c>
      <c r="IOH2" s="43" t="s">
        <v>39</v>
      </c>
      <c r="IOI2" s="43" t="s">
        <v>42</v>
      </c>
      <c r="IOJ2" s="43" t="s">
        <v>45</v>
      </c>
      <c r="IOK2" s="43" t="s">
        <v>49</v>
      </c>
      <c r="IOL2" s="43" t="s">
        <v>51</v>
      </c>
      <c r="IOM2" s="43" t="s">
        <v>53</v>
      </c>
      <c r="ION2" s="43" t="s">
        <v>55</v>
      </c>
      <c r="IOO2" s="43" t="s">
        <v>57</v>
      </c>
      <c r="IOP2" s="43" t="s">
        <v>59</v>
      </c>
      <c r="IOQ2" s="43" t="s">
        <v>61</v>
      </c>
      <c r="IOR2" s="43" t="s">
        <v>63</v>
      </c>
      <c r="IOS2" s="43" t="s">
        <v>65</v>
      </c>
      <c r="IOT2" s="43" t="s">
        <v>67</v>
      </c>
      <c r="IOU2" s="43" t="s">
        <v>68</v>
      </c>
      <c r="IOV2" s="43" t="s">
        <v>69</v>
      </c>
      <c r="IOW2" s="43" t="s">
        <v>71</v>
      </c>
      <c r="IOX2" s="43" t="s">
        <v>72</v>
      </c>
      <c r="IOY2" s="43" t="s">
        <v>73</v>
      </c>
      <c r="IOZ2" s="43" t="s">
        <v>74</v>
      </c>
      <c r="IPA2" s="43" t="s">
        <v>75</v>
      </c>
      <c r="IPB2" s="43" t="s">
        <v>76</v>
      </c>
      <c r="IPC2" s="43" t="s">
        <v>77</v>
      </c>
      <c r="IPD2" s="43" t="s">
        <v>70</v>
      </c>
      <c r="IPE2" s="43" t="s">
        <v>79</v>
      </c>
      <c r="IPF2" s="43" t="s">
        <v>80</v>
      </c>
      <c r="IPG2" s="43" t="s">
        <v>81</v>
      </c>
      <c r="IPH2" s="43" t="s">
        <v>82</v>
      </c>
      <c r="IPI2" s="43" t="s">
        <v>83</v>
      </c>
      <c r="IPJ2" s="43" t="s">
        <v>88</v>
      </c>
      <c r="IPK2" s="43" t="s">
        <v>89</v>
      </c>
      <c r="IPL2" s="43" t="s">
        <v>90</v>
      </c>
      <c r="IPM2" s="43" t="s">
        <v>91</v>
      </c>
      <c r="IPN2" s="43" t="s">
        <v>92</v>
      </c>
      <c r="IPO2" s="43" t="s">
        <v>96</v>
      </c>
      <c r="IPP2" s="43" t="s">
        <v>99</v>
      </c>
      <c r="IPQ2" s="43" t="s">
        <v>100</v>
      </c>
      <c r="IPR2" s="43" t="s">
        <v>101</v>
      </c>
      <c r="IPS2" s="43" t="s">
        <v>103</v>
      </c>
      <c r="IPT2" s="43" t="s">
        <v>105</v>
      </c>
      <c r="IPU2" s="43" t="s">
        <v>109</v>
      </c>
      <c r="IPV2" s="43" t="s">
        <v>110</v>
      </c>
      <c r="IPW2" s="43" t="s">
        <v>111</v>
      </c>
      <c r="IPX2" s="43" t="s">
        <v>112</v>
      </c>
      <c r="IPY2" s="43" t="s">
        <v>113</v>
      </c>
      <c r="IPZ2" s="43" t="s">
        <v>116</v>
      </c>
      <c r="IQA2" s="43" t="s">
        <v>118</v>
      </c>
      <c r="IQB2" s="43" t="s">
        <v>119</v>
      </c>
      <c r="IQC2" s="43" t="s">
        <v>120</v>
      </c>
      <c r="IQD2" s="43" t="s">
        <v>121</v>
      </c>
      <c r="IQE2" s="43" t="s">
        <v>122</v>
      </c>
      <c r="IQF2" s="43" t="s">
        <v>78</v>
      </c>
      <c r="IQG2" s="43" t="s">
        <v>102</v>
      </c>
      <c r="IQH2" s="43" t="s">
        <v>123</v>
      </c>
      <c r="IQI2" s="43" t="s">
        <v>127</v>
      </c>
      <c r="IQJ2" s="43" t="s">
        <v>129</v>
      </c>
      <c r="IQK2" s="43" t="s">
        <v>133</v>
      </c>
      <c r="IQL2" s="43" t="s">
        <v>134</v>
      </c>
      <c r="IQM2" s="43" t="s">
        <v>135</v>
      </c>
      <c r="IQN2" s="43" t="s">
        <v>136</v>
      </c>
      <c r="IQO2" s="43" t="s">
        <v>137</v>
      </c>
      <c r="IQP2" s="43" t="s">
        <v>140</v>
      </c>
      <c r="IQQ2" s="43" t="s">
        <v>141</v>
      </c>
      <c r="IQR2" s="43" t="s">
        <v>142</v>
      </c>
      <c r="IQS2" s="43" t="s">
        <v>143</v>
      </c>
      <c r="IQT2" s="43" t="s">
        <v>144</v>
      </c>
      <c r="IQU2" s="43" t="s">
        <v>145</v>
      </c>
      <c r="IQV2" s="43" t="s">
        <v>146</v>
      </c>
      <c r="IQW2" s="43" t="s">
        <v>149</v>
      </c>
      <c r="IQX2" s="43" t="s">
        <v>151</v>
      </c>
      <c r="IQY2" s="43" t="s">
        <v>152</v>
      </c>
      <c r="IQZ2" s="43" t="s">
        <v>153</v>
      </c>
      <c r="IRA2" s="43" t="s">
        <v>257</v>
      </c>
      <c r="IRB2" s="43" t="s">
        <v>159</v>
      </c>
      <c r="IRC2" s="43" t="s">
        <v>160</v>
      </c>
      <c r="IRD2" s="43" t="s">
        <v>161</v>
      </c>
      <c r="IRE2" s="43" t="s">
        <v>162</v>
      </c>
      <c r="IRF2" s="43" t="s">
        <v>163</v>
      </c>
      <c r="IRG2" s="43" t="s">
        <v>5</v>
      </c>
      <c r="IRH2" s="43" t="s">
        <v>18</v>
      </c>
      <c r="IRI2" s="43" t="s">
        <v>21</v>
      </c>
      <c r="IRJ2" s="43" t="s">
        <v>25</v>
      </c>
      <c r="IRK2" s="43" t="s">
        <v>28</v>
      </c>
      <c r="IRL2" s="43" t="s">
        <v>31</v>
      </c>
      <c r="IRM2" s="43" t="s">
        <v>39</v>
      </c>
      <c r="IRN2" s="43" t="s">
        <v>42</v>
      </c>
      <c r="IRO2" s="43" t="s">
        <v>45</v>
      </c>
      <c r="IRP2" s="43" t="s">
        <v>49</v>
      </c>
      <c r="IRQ2" s="43" t="s">
        <v>51</v>
      </c>
      <c r="IRR2" s="43" t="s">
        <v>53</v>
      </c>
      <c r="IRS2" s="43" t="s">
        <v>55</v>
      </c>
      <c r="IRT2" s="43" t="s">
        <v>57</v>
      </c>
      <c r="IRU2" s="43" t="s">
        <v>59</v>
      </c>
      <c r="IRV2" s="43" t="s">
        <v>61</v>
      </c>
      <c r="IRW2" s="43" t="s">
        <v>63</v>
      </c>
      <c r="IRX2" s="43" t="s">
        <v>65</v>
      </c>
      <c r="IRY2" s="43" t="s">
        <v>67</v>
      </c>
      <c r="IRZ2" s="43" t="s">
        <v>68</v>
      </c>
      <c r="ISA2" s="43" t="s">
        <v>69</v>
      </c>
      <c r="ISB2" s="43" t="s">
        <v>71</v>
      </c>
      <c r="ISC2" s="43" t="s">
        <v>72</v>
      </c>
      <c r="ISD2" s="43" t="s">
        <v>73</v>
      </c>
      <c r="ISE2" s="43" t="s">
        <v>74</v>
      </c>
      <c r="ISF2" s="43" t="s">
        <v>75</v>
      </c>
      <c r="ISG2" s="43" t="s">
        <v>76</v>
      </c>
      <c r="ISH2" s="43" t="s">
        <v>77</v>
      </c>
      <c r="ISI2" s="43" t="s">
        <v>70</v>
      </c>
      <c r="ISJ2" s="43" t="s">
        <v>79</v>
      </c>
      <c r="ISK2" s="43" t="s">
        <v>80</v>
      </c>
      <c r="ISL2" s="43" t="s">
        <v>81</v>
      </c>
      <c r="ISM2" s="43" t="s">
        <v>82</v>
      </c>
      <c r="ISN2" s="43" t="s">
        <v>83</v>
      </c>
      <c r="ISO2" s="43" t="s">
        <v>88</v>
      </c>
      <c r="ISP2" s="43" t="s">
        <v>89</v>
      </c>
      <c r="ISQ2" s="43" t="s">
        <v>90</v>
      </c>
      <c r="ISR2" s="43" t="s">
        <v>91</v>
      </c>
      <c r="ISS2" s="43" t="s">
        <v>92</v>
      </c>
      <c r="IST2" s="43" t="s">
        <v>96</v>
      </c>
      <c r="ISU2" s="43" t="s">
        <v>99</v>
      </c>
      <c r="ISV2" s="43" t="s">
        <v>100</v>
      </c>
      <c r="ISW2" s="43" t="s">
        <v>101</v>
      </c>
      <c r="ISX2" s="43" t="s">
        <v>103</v>
      </c>
      <c r="ISY2" s="43" t="s">
        <v>105</v>
      </c>
      <c r="ISZ2" s="43" t="s">
        <v>109</v>
      </c>
      <c r="ITA2" s="43" t="s">
        <v>110</v>
      </c>
      <c r="ITB2" s="43" t="s">
        <v>111</v>
      </c>
      <c r="ITC2" s="43" t="s">
        <v>112</v>
      </c>
      <c r="ITD2" s="43" t="s">
        <v>113</v>
      </c>
      <c r="ITE2" s="43" t="s">
        <v>116</v>
      </c>
      <c r="ITF2" s="43" t="s">
        <v>118</v>
      </c>
      <c r="ITG2" s="43" t="s">
        <v>119</v>
      </c>
      <c r="ITH2" s="43" t="s">
        <v>120</v>
      </c>
      <c r="ITI2" s="43" t="s">
        <v>121</v>
      </c>
      <c r="ITJ2" s="43" t="s">
        <v>122</v>
      </c>
      <c r="ITK2" s="43" t="s">
        <v>78</v>
      </c>
      <c r="ITL2" s="43" t="s">
        <v>102</v>
      </c>
      <c r="ITM2" s="43" t="s">
        <v>123</v>
      </c>
      <c r="ITN2" s="43" t="s">
        <v>127</v>
      </c>
      <c r="ITO2" s="43" t="s">
        <v>129</v>
      </c>
      <c r="ITP2" s="43" t="s">
        <v>133</v>
      </c>
      <c r="ITQ2" s="43" t="s">
        <v>134</v>
      </c>
      <c r="ITR2" s="43" t="s">
        <v>135</v>
      </c>
      <c r="ITS2" s="43" t="s">
        <v>136</v>
      </c>
      <c r="ITT2" s="43" t="s">
        <v>137</v>
      </c>
      <c r="ITU2" s="43" t="s">
        <v>140</v>
      </c>
      <c r="ITV2" s="43" t="s">
        <v>141</v>
      </c>
      <c r="ITW2" s="43" t="s">
        <v>142</v>
      </c>
      <c r="ITX2" s="43" t="s">
        <v>143</v>
      </c>
      <c r="ITY2" s="43" t="s">
        <v>144</v>
      </c>
      <c r="ITZ2" s="43" t="s">
        <v>145</v>
      </c>
      <c r="IUA2" s="43" t="s">
        <v>146</v>
      </c>
      <c r="IUB2" s="43" t="s">
        <v>149</v>
      </c>
      <c r="IUC2" s="43" t="s">
        <v>151</v>
      </c>
      <c r="IUD2" s="43" t="s">
        <v>152</v>
      </c>
      <c r="IUE2" s="43" t="s">
        <v>153</v>
      </c>
      <c r="IUF2" s="43" t="s">
        <v>257</v>
      </c>
      <c r="IUG2" s="43" t="s">
        <v>155</v>
      </c>
      <c r="IUH2" s="43" t="s">
        <v>160</v>
      </c>
      <c r="IUI2" s="43" t="s">
        <v>161</v>
      </c>
      <c r="IUJ2" s="43" t="s">
        <v>162</v>
      </c>
      <c r="IUK2" s="43" t="s">
        <v>163</v>
      </c>
      <c r="IUL2" s="43" t="s">
        <v>5</v>
      </c>
      <c r="IUM2" s="43" t="s">
        <v>18</v>
      </c>
      <c r="IUN2" s="43" t="s">
        <v>21</v>
      </c>
      <c r="IUO2" s="43" t="s">
        <v>25</v>
      </c>
      <c r="IUP2" s="43" t="s">
        <v>28</v>
      </c>
      <c r="IUQ2" s="43" t="s">
        <v>31</v>
      </c>
      <c r="IUR2" s="43" t="s">
        <v>39</v>
      </c>
      <c r="IUS2" s="43" t="s">
        <v>42</v>
      </c>
      <c r="IUT2" s="43" t="s">
        <v>45</v>
      </c>
      <c r="IUU2" s="43" t="s">
        <v>49</v>
      </c>
      <c r="IUV2" s="43" t="s">
        <v>51</v>
      </c>
      <c r="IUW2" s="43" t="s">
        <v>53</v>
      </c>
      <c r="IUX2" s="43" t="s">
        <v>55</v>
      </c>
      <c r="IUY2" s="43" t="s">
        <v>57</v>
      </c>
      <c r="IUZ2" s="43" t="s">
        <v>59</v>
      </c>
      <c r="IVA2" s="43" t="s">
        <v>61</v>
      </c>
      <c r="IVB2" s="43" t="s">
        <v>63</v>
      </c>
      <c r="IVC2" s="43" t="s">
        <v>65</v>
      </c>
      <c r="IVD2" s="43" t="s">
        <v>67</v>
      </c>
      <c r="IVE2" s="43" t="s">
        <v>68</v>
      </c>
      <c r="IVF2" s="43" t="s">
        <v>69</v>
      </c>
      <c r="IVG2" s="43" t="s">
        <v>71</v>
      </c>
      <c r="IVH2" s="43" t="s">
        <v>72</v>
      </c>
      <c r="IVI2" s="43" t="s">
        <v>73</v>
      </c>
      <c r="IVJ2" s="43" t="s">
        <v>74</v>
      </c>
      <c r="IVK2" s="43" t="s">
        <v>75</v>
      </c>
      <c r="IVL2" s="43" t="s">
        <v>76</v>
      </c>
      <c r="IVM2" s="43" t="s">
        <v>77</v>
      </c>
      <c r="IVN2" s="43" t="s">
        <v>70</v>
      </c>
      <c r="IVO2" s="43" t="s">
        <v>79</v>
      </c>
      <c r="IVP2" s="43" t="s">
        <v>80</v>
      </c>
      <c r="IVQ2" s="43" t="s">
        <v>81</v>
      </c>
      <c r="IVR2" s="43" t="s">
        <v>82</v>
      </c>
      <c r="IVS2" s="43" t="s">
        <v>83</v>
      </c>
      <c r="IVT2" s="43" t="s">
        <v>88</v>
      </c>
      <c r="IVU2" s="43" t="s">
        <v>89</v>
      </c>
      <c r="IVV2" s="43" t="s">
        <v>90</v>
      </c>
      <c r="IVW2" s="43" t="s">
        <v>91</v>
      </c>
      <c r="IVX2" s="43" t="s">
        <v>92</v>
      </c>
      <c r="IVY2" s="43" t="s">
        <v>96</v>
      </c>
      <c r="IVZ2" s="43" t="s">
        <v>99</v>
      </c>
      <c r="IWA2" s="43" t="s">
        <v>100</v>
      </c>
      <c r="IWB2" s="43" t="s">
        <v>101</v>
      </c>
      <c r="IWC2" s="43" t="s">
        <v>103</v>
      </c>
      <c r="IWD2" s="43" t="s">
        <v>105</v>
      </c>
      <c r="IWE2" s="43" t="s">
        <v>109</v>
      </c>
      <c r="IWF2" s="43" t="s">
        <v>110</v>
      </c>
      <c r="IWG2" s="43" t="s">
        <v>111</v>
      </c>
      <c r="IWH2" s="43" t="s">
        <v>112</v>
      </c>
      <c r="IWI2" s="43" t="s">
        <v>113</v>
      </c>
      <c r="IWJ2" s="43" t="s">
        <v>116</v>
      </c>
      <c r="IWK2" s="43" t="s">
        <v>118</v>
      </c>
      <c r="IWL2" s="43" t="s">
        <v>119</v>
      </c>
      <c r="IWM2" s="43" t="s">
        <v>120</v>
      </c>
      <c r="IWN2" s="43" t="s">
        <v>121</v>
      </c>
      <c r="IWO2" s="43" t="s">
        <v>122</v>
      </c>
      <c r="IWP2" s="43" t="s">
        <v>78</v>
      </c>
      <c r="IWQ2" s="43" t="s">
        <v>102</v>
      </c>
      <c r="IWR2" s="43" t="s">
        <v>123</v>
      </c>
      <c r="IWS2" s="43" t="s">
        <v>127</v>
      </c>
      <c r="IWT2" s="43" t="s">
        <v>129</v>
      </c>
      <c r="IWU2" s="43" t="s">
        <v>133</v>
      </c>
      <c r="IWV2" s="43" t="s">
        <v>134</v>
      </c>
      <c r="IWW2" s="43" t="s">
        <v>135</v>
      </c>
      <c r="IWX2" s="43" t="s">
        <v>136</v>
      </c>
      <c r="IWY2" s="43" t="s">
        <v>137</v>
      </c>
      <c r="IWZ2" s="43" t="s">
        <v>140</v>
      </c>
      <c r="IXA2" s="43" t="s">
        <v>141</v>
      </c>
      <c r="IXB2" s="43" t="s">
        <v>142</v>
      </c>
      <c r="IXC2" s="43" t="s">
        <v>143</v>
      </c>
      <c r="IXD2" s="43" t="s">
        <v>144</v>
      </c>
      <c r="IXE2" s="43" t="s">
        <v>145</v>
      </c>
      <c r="IXF2" s="43" t="s">
        <v>146</v>
      </c>
      <c r="IXG2" s="43" t="s">
        <v>149</v>
      </c>
      <c r="IXH2" s="43" t="s">
        <v>151</v>
      </c>
      <c r="IXI2" s="43" t="s">
        <v>152</v>
      </c>
      <c r="IXJ2" s="43" t="s">
        <v>153</v>
      </c>
      <c r="IXK2" s="43" t="s">
        <v>257</v>
      </c>
      <c r="IXL2" s="43" t="s">
        <v>155</v>
      </c>
      <c r="IXM2" s="43" t="s">
        <v>159</v>
      </c>
      <c r="IXN2" s="43" t="s">
        <v>161</v>
      </c>
      <c r="IXO2" s="43" t="s">
        <v>162</v>
      </c>
      <c r="IXP2" s="43" t="s">
        <v>163</v>
      </c>
      <c r="IXQ2" s="43" t="s">
        <v>5</v>
      </c>
      <c r="IXR2" s="43" t="s">
        <v>18</v>
      </c>
      <c r="IXS2" s="43" t="s">
        <v>21</v>
      </c>
      <c r="IXT2" s="43" t="s">
        <v>25</v>
      </c>
      <c r="IXU2" s="43" t="s">
        <v>28</v>
      </c>
      <c r="IXV2" s="43" t="s">
        <v>31</v>
      </c>
      <c r="IXW2" s="43" t="s">
        <v>39</v>
      </c>
      <c r="IXX2" s="43" t="s">
        <v>42</v>
      </c>
      <c r="IXY2" s="43" t="s">
        <v>45</v>
      </c>
      <c r="IXZ2" s="43" t="s">
        <v>49</v>
      </c>
      <c r="IYA2" s="43" t="s">
        <v>51</v>
      </c>
      <c r="IYB2" s="43" t="s">
        <v>53</v>
      </c>
      <c r="IYC2" s="43" t="s">
        <v>55</v>
      </c>
      <c r="IYD2" s="43" t="s">
        <v>57</v>
      </c>
      <c r="IYE2" s="43" t="s">
        <v>59</v>
      </c>
      <c r="IYF2" s="43" t="s">
        <v>61</v>
      </c>
      <c r="IYG2" s="43" t="s">
        <v>63</v>
      </c>
      <c r="IYH2" s="43" t="s">
        <v>65</v>
      </c>
      <c r="IYI2" s="43" t="s">
        <v>67</v>
      </c>
      <c r="IYJ2" s="43" t="s">
        <v>68</v>
      </c>
      <c r="IYK2" s="43" t="s">
        <v>69</v>
      </c>
      <c r="IYL2" s="43" t="s">
        <v>71</v>
      </c>
      <c r="IYM2" s="43" t="s">
        <v>72</v>
      </c>
      <c r="IYN2" s="43" t="s">
        <v>73</v>
      </c>
      <c r="IYO2" s="43" t="s">
        <v>74</v>
      </c>
      <c r="IYP2" s="43" t="s">
        <v>75</v>
      </c>
      <c r="IYQ2" s="43" t="s">
        <v>76</v>
      </c>
      <c r="IYR2" s="43" t="s">
        <v>77</v>
      </c>
      <c r="IYS2" s="43" t="s">
        <v>70</v>
      </c>
      <c r="IYT2" s="43" t="s">
        <v>79</v>
      </c>
      <c r="IYU2" s="43" t="s">
        <v>80</v>
      </c>
      <c r="IYV2" s="43" t="s">
        <v>81</v>
      </c>
      <c r="IYW2" s="43" t="s">
        <v>82</v>
      </c>
      <c r="IYX2" s="43" t="s">
        <v>83</v>
      </c>
      <c r="IYY2" s="43" t="s">
        <v>88</v>
      </c>
      <c r="IYZ2" s="43" t="s">
        <v>89</v>
      </c>
      <c r="IZA2" s="43" t="s">
        <v>90</v>
      </c>
      <c r="IZB2" s="43" t="s">
        <v>91</v>
      </c>
      <c r="IZC2" s="43" t="s">
        <v>92</v>
      </c>
      <c r="IZD2" s="43" t="s">
        <v>96</v>
      </c>
      <c r="IZE2" s="43" t="s">
        <v>99</v>
      </c>
      <c r="IZF2" s="43" t="s">
        <v>100</v>
      </c>
      <c r="IZG2" s="43" t="s">
        <v>101</v>
      </c>
      <c r="IZH2" s="43" t="s">
        <v>103</v>
      </c>
      <c r="IZI2" s="43" t="s">
        <v>105</v>
      </c>
      <c r="IZJ2" s="43" t="s">
        <v>109</v>
      </c>
      <c r="IZK2" s="43" t="s">
        <v>110</v>
      </c>
      <c r="IZL2" s="43" t="s">
        <v>111</v>
      </c>
      <c r="IZM2" s="43" t="s">
        <v>112</v>
      </c>
      <c r="IZN2" s="43" t="s">
        <v>113</v>
      </c>
      <c r="IZO2" s="43" t="s">
        <v>116</v>
      </c>
      <c r="IZP2" s="43" t="s">
        <v>118</v>
      </c>
      <c r="IZQ2" s="43" t="s">
        <v>119</v>
      </c>
      <c r="IZR2" s="43" t="s">
        <v>120</v>
      </c>
      <c r="IZS2" s="43" t="s">
        <v>121</v>
      </c>
      <c r="IZT2" s="43" t="s">
        <v>122</v>
      </c>
      <c r="IZU2" s="43" t="s">
        <v>78</v>
      </c>
      <c r="IZV2" s="43" t="s">
        <v>102</v>
      </c>
      <c r="IZW2" s="43" t="s">
        <v>123</v>
      </c>
      <c r="IZX2" s="43" t="s">
        <v>127</v>
      </c>
      <c r="IZY2" s="43" t="s">
        <v>129</v>
      </c>
      <c r="IZZ2" s="43" t="s">
        <v>133</v>
      </c>
      <c r="JAA2" s="43" t="s">
        <v>134</v>
      </c>
      <c r="JAB2" s="43" t="s">
        <v>135</v>
      </c>
      <c r="JAC2" s="43" t="s">
        <v>136</v>
      </c>
      <c r="JAD2" s="43" t="s">
        <v>137</v>
      </c>
      <c r="JAE2" s="43" t="s">
        <v>140</v>
      </c>
      <c r="JAF2" s="43" t="s">
        <v>141</v>
      </c>
      <c r="JAG2" s="43" t="s">
        <v>142</v>
      </c>
      <c r="JAH2" s="43" t="s">
        <v>143</v>
      </c>
      <c r="JAI2" s="43" t="s">
        <v>144</v>
      </c>
      <c r="JAJ2" s="43" t="s">
        <v>145</v>
      </c>
      <c r="JAK2" s="43" t="s">
        <v>146</v>
      </c>
      <c r="JAL2" s="43" t="s">
        <v>149</v>
      </c>
      <c r="JAM2" s="43" t="s">
        <v>151</v>
      </c>
      <c r="JAN2" s="43" t="s">
        <v>152</v>
      </c>
      <c r="JAO2" s="43" t="s">
        <v>153</v>
      </c>
      <c r="JAP2" s="43" t="s">
        <v>257</v>
      </c>
      <c r="JAQ2" s="43" t="s">
        <v>155</v>
      </c>
      <c r="JAR2" s="43" t="s">
        <v>159</v>
      </c>
      <c r="JAS2" s="43" t="s">
        <v>160</v>
      </c>
      <c r="JAT2" s="43" t="s">
        <v>162</v>
      </c>
      <c r="JAU2" s="43" t="s">
        <v>163</v>
      </c>
      <c r="JAV2" s="43" t="s">
        <v>5</v>
      </c>
      <c r="JAW2" s="43" t="s">
        <v>18</v>
      </c>
      <c r="JAX2" s="43" t="s">
        <v>21</v>
      </c>
      <c r="JAY2" s="43" t="s">
        <v>25</v>
      </c>
      <c r="JAZ2" s="43" t="s">
        <v>28</v>
      </c>
      <c r="JBA2" s="43" t="s">
        <v>31</v>
      </c>
      <c r="JBB2" s="43" t="s">
        <v>39</v>
      </c>
      <c r="JBC2" s="43" t="s">
        <v>42</v>
      </c>
      <c r="JBD2" s="43" t="s">
        <v>45</v>
      </c>
      <c r="JBE2" s="43" t="s">
        <v>49</v>
      </c>
      <c r="JBF2" s="43" t="s">
        <v>51</v>
      </c>
      <c r="JBG2" s="43" t="s">
        <v>53</v>
      </c>
      <c r="JBH2" s="43" t="s">
        <v>55</v>
      </c>
      <c r="JBI2" s="43" t="s">
        <v>57</v>
      </c>
      <c r="JBJ2" s="43" t="s">
        <v>59</v>
      </c>
      <c r="JBK2" s="43" t="s">
        <v>61</v>
      </c>
      <c r="JBL2" s="43" t="s">
        <v>63</v>
      </c>
      <c r="JBM2" s="43" t="s">
        <v>65</v>
      </c>
      <c r="JBN2" s="43" t="s">
        <v>67</v>
      </c>
      <c r="JBO2" s="43" t="s">
        <v>68</v>
      </c>
      <c r="JBP2" s="43" t="s">
        <v>69</v>
      </c>
      <c r="JBQ2" s="43" t="s">
        <v>71</v>
      </c>
      <c r="JBR2" s="43" t="s">
        <v>72</v>
      </c>
      <c r="JBS2" s="43" t="s">
        <v>73</v>
      </c>
      <c r="JBT2" s="43" t="s">
        <v>74</v>
      </c>
      <c r="JBU2" s="43" t="s">
        <v>75</v>
      </c>
      <c r="JBV2" s="43" t="s">
        <v>76</v>
      </c>
      <c r="JBW2" s="43" t="s">
        <v>77</v>
      </c>
      <c r="JBX2" s="43" t="s">
        <v>70</v>
      </c>
      <c r="JBY2" s="43" t="s">
        <v>79</v>
      </c>
      <c r="JBZ2" s="43" t="s">
        <v>80</v>
      </c>
      <c r="JCA2" s="43" t="s">
        <v>81</v>
      </c>
      <c r="JCB2" s="43" t="s">
        <v>82</v>
      </c>
      <c r="JCC2" s="43" t="s">
        <v>83</v>
      </c>
      <c r="JCD2" s="43" t="s">
        <v>88</v>
      </c>
      <c r="JCE2" s="43" t="s">
        <v>89</v>
      </c>
      <c r="JCF2" s="43" t="s">
        <v>90</v>
      </c>
      <c r="JCG2" s="43" t="s">
        <v>91</v>
      </c>
      <c r="JCH2" s="43" t="s">
        <v>92</v>
      </c>
      <c r="JCI2" s="43" t="s">
        <v>96</v>
      </c>
      <c r="JCJ2" s="43" t="s">
        <v>99</v>
      </c>
      <c r="JCK2" s="43" t="s">
        <v>100</v>
      </c>
      <c r="JCL2" s="43" t="s">
        <v>101</v>
      </c>
      <c r="JCM2" s="43" t="s">
        <v>103</v>
      </c>
      <c r="JCN2" s="43" t="s">
        <v>105</v>
      </c>
      <c r="JCO2" s="43" t="s">
        <v>109</v>
      </c>
      <c r="JCP2" s="43" t="s">
        <v>110</v>
      </c>
      <c r="JCQ2" s="43" t="s">
        <v>111</v>
      </c>
      <c r="JCR2" s="43" t="s">
        <v>112</v>
      </c>
      <c r="JCS2" s="43" t="s">
        <v>113</v>
      </c>
      <c r="JCT2" s="43" t="s">
        <v>116</v>
      </c>
      <c r="JCU2" s="43" t="s">
        <v>118</v>
      </c>
      <c r="JCV2" s="43" t="s">
        <v>119</v>
      </c>
      <c r="JCW2" s="43" t="s">
        <v>120</v>
      </c>
      <c r="JCX2" s="43" t="s">
        <v>121</v>
      </c>
      <c r="JCY2" s="43" t="s">
        <v>122</v>
      </c>
      <c r="JCZ2" s="43" t="s">
        <v>78</v>
      </c>
      <c r="JDA2" s="43" t="s">
        <v>102</v>
      </c>
      <c r="JDB2" s="43" t="s">
        <v>123</v>
      </c>
      <c r="JDC2" s="43" t="s">
        <v>127</v>
      </c>
      <c r="JDD2" s="43" t="s">
        <v>129</v>
      </c>
      <c r="JDE2" s="43" t="s">
        <v>133</v>
      </c>
      <c r="JDF2" s="43" t="s">
        <v>134</v>
      </c>
      <c r="JDG2" s="43" t="s">
        <v>135</v>
      </c>
      <c r="JDH2" s="43" t="s">
        <v>136</v>
      </c>
      <c r="JDI2" s="43" t="s">
        <v>137</v>
      </c>
      <c r="JDJ2" s="43" t="s">
        <v>140</v>
      </c>
      <c r="JDK2" s="43" t="s">
        <v>141</v>
      </c>
      <c r="JDL2" s="43" t="s">
        <v>142</v>
      </c>
      <c r="JDM2" s="43" t="s">
        <v>143</v>
      </c>
      <c r="JDN2" s="43" t="s">
        <v>144</v>
      </c>
      <c r="JDO2" s="43" t="s">
        <v>145</v>
      </c>
      <c r="JDP2" s="43" t="s">
        <v>146</v>
      </c>
      <c r="JDQ2" s="43" t="s">
        <v>149</v>
      </c>
      <c r="JDR2" s="43" t="s">
        <v>151</v>
      </c>
      <c r="JDS2" s="43" t="s">
        <v>152</v>
      </c>
      <c r="JDT2" s="43" t="s">
        <v>153</v>
      </c>
      <c r="JDU2" s="43" t="s">
        <v>257</v>
      </c>
      <c r="JDV2" s="43" t="s">
        <v>155</v>
      </c>
      <c r="JDW2" s="43" t="s">
        <v>159</v>
      </c>
      <c r="JDX2" s="43" t="s">
        <v>160</v>
      </c>
      <c r="JDY2" s="43" t="s">
        <v>161</v>
      </c>
      <c r="JDZ2" s="43" t="s">
        <v>163</v>
      </c>
      <c r="JEA2" s="43" t="s">
        <v>5</v>
      </c>
      <c r="JEB2" s="43" t="s">
        <v>18</v>
      </c>
      <c r="JEC2" s="43" t="s">
        <v>21</v>
      </c>
      <c r="JED2" s="43" t="s">
        <v>25</v>
      </c>
      <c r="JEE2" s="43" t="s">
        <v>28</v>
      </c>
      <c r="JEF2" s="43" t="s">
        <v>31</v>
      </c>
      <c r="JEG2" s="43" t="s">
        <v>39</v>
      </c>
      <c r="JEH2" s="43" t="s">
        <v>42</v>
      </c>
      <c r="JEI2" s="43" t="s">
        <v>45</v>
      </c>
      <c r="JEJ2" s="43" t="s">
        <v>49</v>
      </c>
      <c r="JEK2" s="43" t="s">
        <v>51</v>
      </c>
      <c r="JEL2" s="43" t="s">
        <v>53</v>
      </c>
      <c r="JEM2" s="43" t="s">
        <v>55</v>
      </c>
      <c r="JEN2" s="43" t="s">
        <v>57</v>
      </c>
      <c r="JEO2" s="43" t="s">
        <v>59</v>
      </c>
      <c r="JEP2" s="43" t="s">
        <v>61</v>
      </c>
      <c r="JEQ2" s="43" t="s">
        <v>63</v>
      </c>
      <c r="JER2" s="43" t="s">
        <v>65</v>
      </c>
      <c r="JES2" s="43" t="s">
        <v>67</v>
      </c>
      <c r="JET2" s="43" t="s">
        <v>68</v>
      </c>
      <c r="JEU2" s="43" t="s">
        <v>69</v>
      </c>
      <c r="JEV2" s="43" t="s">
        <v>71</v>
      </c>
      <c r="JEW2" s="43" t="s">
        <v>72</v>
      </c>
      <c r="JEX2" s="43" t="s">
        <v>73</v>
      </c>
      <c r="JEY2" s="43" t="s">
        <v>74</v>
      </c>
      <c r="JEZ2" s="43" t="s">
        <v>75</v>
      </c>
      <c r="JFA2" s="43" t="s">
        <v>76</v>
      </c>
      <c r="JFB2" s="43" t="s">
        <v>77</v>
      </c>
      <c r="JFC2" s="43" t="s">
        <v>70</v>
      </c>
      <c r="JFD2" s="43" t="s">
        <v>79</v>
      </c>
      <c r="JFE2" s="43" t="s">
        <v>80</v>
      </c>
      <c r="JFF2" s="43" t="s">
        <v>81</v>
      </c>
      <c r="JFG2" s="43" t="s">
        <v>82</v>
      </c>
      <c r="JFH2" s="43" t="s">
        <v>83</v>
      </c>
      <c r="JFI2" s="43" t="s">
        <v>88</v>
      </c>
      <c r="JFJ2" s="43" t="s">
        <v>89</v>
      </c>
      <c r="JFK2" s="43" t="s">
        <v>90</v>
      </c>
      <c r="JFL2" s="43" t="s">
        <v>91</v>
      </c>
      <c r="JFM2" s="43" t="s">
        <v>92</v>
      </c>
      <c r="JFN2" s="43" t="s">
        <v>96</v>
      </c>
      <c r="JFO2" s="43" t="s">
        <v>99</v>
      </c>
      <c r="JFP2" s="43" t="s">
        <v>100</v>
      </c>
      <c r="JFQ2" s="43" t="s">
        <v>101</v>
      </c>
      <c r="JFR2" s="43" t="s">
        <v>103</v>
      </c>
      <c r="JFS2" s="43" t="s">
        <v>105</v>
      </c>
      <c r="JFT2" s="43" t="s">
        <v>109</v>
      </c>
      <c r="JFU2" s="43" t="s">
        <v>110</v>
      </c>
      <c r="JFV2" s="43" t="s">
        <v>111</v>
      </c>
      <c r="JFW2" s="43" t="s">
        <v>112</v>
      </c>
      <c r="JFX2" s="43" t="s">
        <v>113</v>
      </c>
      <c r="JFY2" s="43" t="s">
        <v>116</v>
      </c>
      <c r="JFZ2" s="43" t="s">
        <v>118</v>
      </c>
      <c r="JGA2" s="43" t="s">
        <v>119</v>
      </c>
      <c r="JGB2" s="43" t="s">
        <v>120</v>
      </c>
      <c r="JGC2" s="43" t="s">
        <v>121</v>
      </c>
      <c r="JGD2" s="43" t="s">
        <v>122</v>
      </c>
      <c r="JGE2" s="43" t="s">
        <v>78</v>
      </c>
      <c r="JGF2" s="43" t="s">
        <v>102</v>
      </c>
      <c r="JGG2" s="43" t="s">
        <v>123</v>
      </c>
      <c r="JGH2" s="43" t="s">
        <v>127</v>
      </c>
      <c r="JGI2" s="43" t="s">
        <v>129</v>
      </c>
      <c r="JGJ2" s="43" t="s">
        <v>133</v>
      </c>
      <c r="JGK2" s="43" t="s">
        <v>134</v>
      </c>
      <c r="JGL2" s="43" t="s">
        <v>135</v>
      </c>
      <c r="JGM2" s="43" t="s">
        <v>136</v>
      </c>
      <c r="JGN2" s="43" t="s">
        <v>137</v>
      </c>
      <c r="JGO2" s="43" t="s">
        <v>140</v>
      </c>
      <c r="JGP2" s="43" t="s">
        <v>141</v>
      </c>
      <c r="JGQ2" s="43" t="s">
        <v>142</v>
      </c>
      <c r="JGR2" s="43" t="s">
        <v>143</v>
      </c>
      <c r="JGS2" s="43" t="s">
        <v>144</v>
      </c>
      <c r="JGT2" s="43" t="s">
        <v>145</v>
      </c>
      <c r="JGU2" s="43" t="s">
        <v>146</v>
      </c>
      <c r="JGV2" s="43" t="s">
        <v>149</v>
      </c>
      <c r="JGW2" s="43" t="s">
        <v>151</v>
      </c>
      <c r="JGX2" s="43" t="s">
        <v>152</v>
      </c>
      <c r="JGY2" s="43" t="s">
        <v>153</v>
      </c>
      <c r="JGZ2" s="43" t="s">
        <v>257</v>
      </c>
      <c r="JHA2" s="43" t="s">
        <v>155</v>
      </c>
      <c r="JHB2" s="43" t="s">
        <v>159</v>
      </c>
      <c r="JHC2" s="43" t="s">
        <v>160</v>
      </c>
      <c r="JHD2" s="43" t="s">
        <v>161</v>
      </c>
      <c r="JHE2" s="44" t="s">
        <v>162</v>
      </c>
    </row>
  </sheetData>
  <drawing r:id="rId1"/>
</worksheet>
</file>