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xlsx" ContentType="application/vnd.openxmlformats-officedocument.spreadsheetml.sheet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D:\TeamFund\"/>
    </mc:Choice>
  </mc:AlternateContent>
  <bookViews>
    <workbookView xWindow="0" yWindow="0" windowWidth="15360" windowHeight="7755" tabRatio="867" firstSheet="1" activeTab="3"/>
  </bookViews>
  <sheets>
    <sheet name="Employee_Floor" sheetId="5" state="hidden" r:id="rId1"/>
    <sheet name="Monthly Contribution" sheetId="1" r:id="rId2"/>
    <sheet name="Expenditure" sheetId="3" r:id="rId3"/>
    <sheet name="Birthday" sheetId="11" r:id="rId4"/>
    <sheet name="Sheet3" sheetId="21" r:id="rId5"/>
    <sheet name="Birthdays_New joinee" sheetId="10" r:id="rId6"/>
    <sheet name="Monthly_Data" sheetId="13" r:id="rId7"/>
    <sheet name="PizzaList" sheetId="16" r:id="rId8"/>
    <sheet name="QuarterPartyList" sheetId="17" r:id="rId9"/>
    <sheet name="Resources" sheetId="20" r:id="rId10"/>
    <sheet name="Sheet1" sheetId="7" state="hidden" r:id="rId11"/>
    <sheet name="Sheet2" sheetId="9" state="hidden" r:id="rId12"/>
  </sheets>
  <definedNames>
    <definedName name="_xlnm._FilterDatabase" localSheetId="3" hidden="1">Birthday!$A$1:$D$67</definedName>
    <definedName name="_xlnm._FilterDatabase" localSheetId="5" hidden="1">'Birthdays_New joinee'!$A$1:$C$2</definedName>
    <definedName name="_xlnm._FilterDatabase" localSheetId="1" hidden="1">'Monthly Contribution'!$A$1:$BS$139</definedName>
    <definedName name="_xlnm._FilterDatabase" localSheetId="7" hidden="1">PizzaList!$A$1:$J$27</definedName>
    <definedName name="_xlnm._FilterDatabase" localSheetId="8" hidden="1">QuarterPartyList!$A$1:$D$18</definedName>
    <definedName name="_xlnm.Print_Area" localSheetId="10">Sheet1!$A$1:$C$36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S11" i="1" l="1"/>
  <c r="BN139" i="1"/>
  <c r="D390" i="3" l="1"/>
  <c r="BS12" i="1" l="1"/>
  <c r="BS98" i="1"/>
  <c r="BS63" i="1"/>
  <c r="BM139" i="1"/>
  <c r="BL139" i="1" l="1"/>
  <c r="BS55" i="1" l="1"/>
  <c r="BS133" i="1"/>
  <c r="BS131" i="1"/>
  <c r="BS128" i="1"/>
  <c r="BS92" i="1"/>
  <c r="BS29" i="1"/>
  <c r="BS28" i="1"/>
  <c r="BK139" i="1"/>
  <c r="BS127" i="1" l="1"/>
  <c r="BS83" i="1"/>
  <c r="BJ139" i="1"/>
  <c r="BI139" i="1"/>
  <c r="BH139" i="1"/>
  <c r="BG139" i="1" l="1"/>
  <c r="BS118" i="1"/>
  <c r="BS129" i="1" l="1"/>
  <c r="BS85" i="1" l="1"/>
  <c r="BS27" i="1"/>
  <c r="BF139" i="1"/>
  <c r="BE139" i="1"/>
  <c r="BD139" i="1" l="1"/>
  <c r="BC139" i="1"/>
  <c r="BR139" i="1" l="1"/>
  <c r="BQ139" i="1"/>
  <c r="BB139" i="1"/>
  <c r="BS135" i="1"/>
  <c r="BS14" i="1"/>
  <c r="BS130" i="1"/>
  <c r="BS121" i="1"/>
  <c r="BS120" i="1"/>
  <c r="BS36" i="1"/>
  <c r="BS65" i="1"/>
  <c r="BA139" i="1"/>
  <c r="AZ139" i="1"/>
  <c r="AY139" i="1" l="1"/>
  <c r="BS91" i="1" l="1"/>
  <c r="BS13" i="1"/>
  <c r="BS10" i="1"/>
  <c r="BS64" i="1"/>
  <c r="BS97" i="1" l="1"/>
  <c r="AX139" i="1"/>
  <c r="AW139" i="1" l="1"/>
  <c r="BS81" i="1"/>
  <c r="AV139" i="1" l="1"/>
  <c r="BS90" i="1"/>
  <c r="AU139" i="1" l="1"/>
  <c r="BS68" i="1" l="1"/>
  <c r="AT139" i="1" l="1"/>
  <c r="BS46" i="1" l="1"/>
  <c r="BS72" i="1" l="1"/>
  <c r="BS71" i="1"/>
  <c r="BS99" i="1" l="1"/>
  <c r="BS84" i="1"/>
  <c r="BS62" i="1"/>
  <c r="BS134" i="1" l="1"/>
  <c r="AS139" i="1" l="1"/>
  <c r="BS124" i="1"/>
  <c r="BS57" i="1"/>
  <c r="AR139" i="1" l="1"/>
  <c r="BS79" i="1" l="1"/>
  <c r="BS70" i="1"/>
  <c r="BS123" i="1"/>
  <c r="AQ139" i="1"/>
  <c r="BS126" i="1" l="1"/>
  <c r="BS122" i="1" l="1"/>
  <c r="BS82" i="1"/>
  <c r="AP139" i="1" l="1"/>
  <c r="AO139" i="1" l="1"/>
  <c r="AN139" i="1" l="1"/>
  <c r="AM139" i="1" l="1"/>
  <c r="AI139" i="1"/>
  <c r="AJ139" i="1"/>
  <c r="C409" i="3" l="1"/>
  <c r="BS132" i="1"/>
  <c r="BS125" i="1"/>
  <c r="BS117" i="1"/>
  <c r="BS49" i="1"/>
  <c r="BS43" i="1"/>
  <c r="BS18" i="1"/>
  <c r="BS20" i="1"/>
  <c r="AL139" i="1" l="1"/>
  <c r="AK139" i="1" l="1"/>
  <c r="D202" i="3"/>
  <c r="D209" i="3"/>
  <c r="BS34" i="1"/>
  <c r="BS86" i="1"/>
  <c r="BS101" i="1"/>
  <c r="BS3" i="1"/>
  <c r="BS4" i="1"/>
  <c r="BS5" i="1"/>
  <c r="BS6" i="1"/>
  <c r="BS7" i="1"/>
  <c r="BS8" i="1"/>
  <c r="BS9" i="1"/>
  <c r="BS15" i="1"/>
  <c r="BS16" i="1"/>
  <c r="BS17" i="1"/>
  <c r="BS19" i="1"/>
  <c r="BS21" i="1"/>
  <c r="BS22" i="1"/>
  <c r="BS23" i="1"/>
  <c r="BS24" i="1"/>
  <c r="BS25" i="1"/>
  <c r="BS26" i="1"/>
  <c r="BS30" i="1"/>
  <c r="BS31" i="1"/>
  <c r="BS32" i="1"/>
  <c r="BS33" i="1"/>
  <c r="BS35" i="1"/>
  <c r="BS37" i="1"/>
  <c r="BS38" i="1"/>
  <c r="BS39" i="1"/>
  <c r="BS40" i="1"/>
  <c r="BS41" i="1"/>
  <c r="BS42" i="1"/>
  <c r="BS44" i="1"/>
  <c r="BS45" i="1"/>
  <c r="BS47" i="1"/>
  <c r="BS48" i="1"/>
  <c r="BS50" i="1"/>
  <c r="BS51" i="1"/>
  <c r="BS52" i="1"/>
  <c r="BS53" i="1"/>
  <c r="BS54" i="1"/>
  <c r="BS56" i="1"/>
  <c r="BS58" i="1"/>
  <c r="BS59" i="1"/>
  <c r="BS60" i="1"/>
  <c r="BS61" i="1"/>
  <c r="BS66" i="1"/>
  <c r="BS67" i="1"/>
  <c r="BS69" i="1"/>
  <c r="BS73" i="1"/>
  <c r="BS74" i="1"/>
  <c r="BS75" i="1"/>
  <c r="BS76" i="1"/>
  <c r="BS77" i="1"/>
  <c r="BS78" i="1"/>
  <c r="BS80" i="1"/>
  <c r="BS87" i="1"/>
  <c r="BS88" i="1"/>
  <c r="BS89" i="1"/>
  <c r="BS93" i="1"/>
  <c r="BS94" i="1"/>
  <c r="BS95" i="1"/>
  <c r="BS96" i="1"/>
  <c r="BS100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36" i="1"/>
  <c r="BS137" i="1"/>
  <c r="BS138" i="1"/>
  <c r="BS2" i="1"/>
  <c r="AE139" i="1"/>
  <c r="AF139" i="1"/>
  <c r="AG139" i="1"/>
  <c r="AH139" i="1"/>
  <c r="AB139" i="1"/>
  <c r="AC139" i="1"/>
  <c r="AD139" i="1"/>
  <c r="BP139" i="1"/>
  <c r="BO139" i="1"/>
  <c r="AA139" i="1"/>
  <c r="Z139" i="1"/>
  <c r="Y139" i="1"/>
  <c r="V139" i="1"/>
  <c r="U139" i="1"/>
  <c r="T139" i="1"/>
  <c r="S139" i="1"/>
  <c r="R139" i="1"/>
  <c r="Q139" i="1"/>
  <c r="P139" i="1"/>
  <c r="O139" i="1"/>
  <c r="N139" i="1"/>
  <c r="M139" i="1"/>
  <c r="L139" i="1"/>
  <c r="K139" i="1"/>
  <c r="J139" i="1"/>
  <c r="I139" i="1"/>
  <c r="H139" i="1"/>
  <c r="G139" i="1"/>
  <c r="F139" i="1"/>
  <c r="E139" i="1"/>
  <c r="D139" i="1"/>
  <c r="C139" i="1"/>
  <c r="B139" i="1"/>
  <c r="X139" i="1"/>
  <c r="W139" i="1"/>
  <c r="BS139" i="1" l="1"/>
  <c r="D391" i="3" l="1"/>
  <c r="D411" i="3" s="1"/>
  <c r="E418" i="3" s="1"/>
</calcChain>
</file>

<file path=xl/comments1.xml><?xml version="1.0" encoding="utf-8"?>
<comments xmlns="http://schemas.openxmlformats.org/spreadsheetml/2006/main">
  <authors>
    <author>Mayank Tiwari</author>
    <author>Abhinav1 Srivastava</author>
    <author>Vivek Dixit</author>
  </authors>
  <commentList>
    <comment ref="BO2" authorId="0" shapeId="0">
      <text>
        <r>
          <rPr>
            <b/>
            <sz val="9"/>
            <color indexed="81"/>
            <rFont val="Tahoma"/>
            <family val="2"/>
          </rPr>
          <t>Mayank Tiwari:</t>
        </r>
        <r>
          <rPr>
            <sz val="9"/>
            <color indexed="81"/>
            <rFont val="Tahoma"/>
            <family val="2"/>
          </rPr>
          <t xml:space="preserve">
2017 - 500
</t>
        </r>
      </text>
    </comment>
    <comment ref="BO3" authorId="1" shapeId="0">
      <text>
        <r>
          <rPr>
            <b/>
            <sz val="9"/>
            <color indexed="81"/>
            <rFont val="Tahoma"/>
            <family val="2"/>
          </rPr>
          <t>Abhinav1 Srivastava:</t>
        </r>
        <r>
          <rPr>
            <sz val="9"/>
            <color indexed="81"/>
            <rFont val="Tahoma"/>
            <family val="2"/>
          </rPr>
          <t xml:space="preserve">
2015-500
2016-500
2017-500</t>
        </r>
      </text>
    </comment>
    <comment ref="BO5" authorId="0" shapeId="0">
      <text>
        <r>
          <rPr>
            <b/>
            <sz val="9"/>
            <color indexed="81"/>
            <rFont val="Tahoma"/>
            <family val="2"/>
          </rPr>
          <t>Mayank Tiwari:</t>
        </r>
        <r>
          <rPr>
            <sz val="9"/>
            <color indexed="81"/>
            <rFont val="Tahoma"/>
            <family val="2"/>
          </rPr>
          <t xml:space="preserve">
2016-500
2017-500
Vivek dixit
2018-500
2019-500
2020- 500</t>
        </r>
      </text>
    </comment>
    <comment ref="BO9" authorId="0" shapeId="0">
      <text>
        <r>
          <rPr>
            <b/>
            <sz val="9"/>
            <color indexed="81"/>
            <rFont val="Tahoma"/>
            <family val="2"/>
          </rPr>
          <t>Mayank Tiwari:</t>
        </r>
        <r>
          <rPr>
            <sz val="9"/>
            <color indexed="81"/>
            <rFont val="Tahoma"/>
            <family val="2"/>
          </rPr>
          <t xml:space="preserve">
2016 -500
2017 -500
Vivek Dixit
2018-500
2019 -500
2020 -500</t>
        </r>
      </text>
    </comment>
    <comment ref="BO15" authorId="0" shapeId="0">
      <text>
        <r>
          <rPr>
            <b/>
            <sz val="9"/>
            <color indexed="81"/>
            <rFont val="Tahoma"/>
            <family val="2"/>
          </rPr>
          <t>Mayank Tiwari:</t>
        </r>
        <r>
          <rPr>
            <sz val="9"/>
            <color indexed="81"/>
            <rFont val="Tahoma"/>
            <family val="2"/>
          </rPr>
          <t xml:space="preserve">
2017-500
Vivek Dixit
2018 -500
Vivek 
2019 -2019</t>
        </r>
      </text>
    </comment>
    <comment ref="BP15" authorId="2" shapeId="0">
      <text>
        <r>
          <rPr>
            <b/>
            <sz val="9"/>
            <color indexed="81"/>
            <rFont val="Tahoma"/>
            <charset val="1"/>
          </rPr>
          <t>Vivek Dixit: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BO18" authorId="2" shapeId="0">
      <text>
        <r>
          <rPr>
            <b/>
            <sz val="9"/>
            <color indexed="81"/>
            <rFont val="Tahoma"/>
            <charset val="1"/>
          </rPr>
          <t>Vivek Dixit:</t>
        </r>
        <r>
          <rPr>
            <sz val="9"/>
            <color indexed="81"/>
            <rFont val="Tahoma"/>
            <charset val="1"/>
          </rPr>
          <t xml:space="preserve">
2018 -&gt; 500
2019 -&gt; 500</t>
        </r>
      </text>
    </comment>
    <comment ref="BO19" authorId="0" shapeId="0">
      <text>
        <r>
          <rPr>
            <b/>
            <sz val="9"/>
            <color indexed="81"/>
            <rFont val="Tahoma"/>
            <family val="2"/>
          </rPr>
          <t>Mayank Tiwari:</t>
        </r>
        <r>
          <rPr>
            <sz val="9"/>
            <color indexed="81"/>
            <rFont val="Tahoma"/>
            <family val="2"/>
          </rPr>
          <t xml:space="preserve">
2017 - 500</t>
        </r>
      </text>
    </comment>
    <comment ref="BO26" authorId="0" shapeId="0">
      <text>
        <r>
          <rPr>
            <b/>
            <sz val="9"/>
            <color indexed="81"/>
            <rFont val="Tahoma"/>
            <family val="2"/>
          </rPr>
          <t>Mayank Tiwari:</t>
        </r>
        <r>
          <rPr>
            <sz val="9"/>
            <color indexed="81"/>
            <rFont val="Tahoma"/>
            <family val="2"/>
          </rPr>
          <t xml:space="preserve">
2017-500</t>
        </r>
      </text>
    </comment>
    <comment ref="BO30" authorId="1" shapeId="0">
      <text>
        <r>
          <rPr>
            <b/>
            <sz val="9"/>
            <color indexed="81"/>
            <rFont val="Tahoma"/>
            <family val="2"/>
          </rPr>
          <t>Abhinav1 Srivastava:</t>
        </r>
        <r>
          <rPr>
            <sz val="9"/>
            <color indexed="81"/>
            <rFont val="Tahoma"/>
            <family val="2"/>
          </rPr>
          <t xml:space="preserve">
2015- 500
2016- 500
'''''''Vivek**
2017 -500
2018 -500
2019-500</t>
        </r>
      </text>
    </comment>
    <comment ref="BO33" authorId="0" shapeId="0">
      <text>
        <r>
          <rPr>
            <b/>
            <sz val="9"/>
            <color indexed="81"/>
            <rFont val="Tahoma"/>
            <family val="2"/>
          </rPr>
          <t>Mayank Tiwari:</t>
        </r>
        <r>
          <rPr>
            <sz val="9"/>
            <color indexed="81"/>
            <rFont val="Tahoma"/>
            <family val="2"/>
          </rPr>
          <t xml:space="preserve">
2017 - 500
2018  -500
2019 -500</t>
        </r>
      </text>
    </comment>
    <comment ref="BO34" authorId="0" shapeId="0">
      <text>
        <r>
          <rPr>
            <b/>
            <sz val="9"/>
            <color indexed="81"/>
            <rFont val="Tahoma"/>
            <family val="2"/>
          </rPr>
          <t>Mayank Tiwari:</t>
        </r>
        <r>
          <rPr>
            <sz val="9"/>
            <color indexed="81"/>
            <rFont val="Tahoma"/>
            <family val="2"/>
          </rPr>
          <t xml:space="preserve">
2017
Vivek Dixit
2018</t>
        </r>
      </text>
    </comment>
    <comment ref="BO35" authorId="0" shapeId="0">
      <text>
        <r>
          <rPr>
            <b/>
            <sz val="9"/>
            <color indexed="81"/>
            <rFont val="Tahoma"/>
            <family val="2"/>
          </rPr>
          <t>Mayank Tiwari:</t>
        </r>
        <r>
          <rPr>
            <sz val="9"/>
            <color indexed="81"/>
            <rFont val="Tahoma"/>
            <family val="2"/>
          </rPr>
          <t xml:space="preserve">
2017 - 500</t>
        </r>
      </text>
    </comment>
    <comment ref="BO41" authorId="0" shapeId="0">
      <text>
        <r>
          <rPr>
            <b/>
            <sz val="9"/>
            <color indexed="81"/>
            <rFont val="Tahoma"/>
            <family val="2"/>
          </rPr>
          <t>Mayank Tiwari:</t>
        </r>
        <r>
          <rPr>
            <sz val="9"/>
            <color indexed="81"/>
            <rFont val="Tahoma"/>
            <family val="2"/>
          </rPr>
          <t xml:space="preserve">
2016 - 500
2017 - 500</t>
        </r>
      </text>
    </comment>
    <comment ref="BO47" authorId="0" shapeId="0">
      <text>
        <r>
          <rPr>
            <b/>
            <sz val="9"/>
            <color indexed="81"/>
            <rFont val="Tahoma"/>
            <family val="2"/>
          </rPr>
          <t>Mayank Tiwari:</t>
        </r>
        <r>
          <rPr>
            <sz val="9"/>
            <color indexed="81"/>
            <rFont val="Tahoma"/>
            <family val="2"/>
          </rPr>
          <t xml:space="preserve">
2015 -500
2016 -500</t>
        </r>
      </text>
    </comment>
    <comment ref="BO48" authorId="1" shapeId="0">
      <text>
        <r>
          <rPr>
            <b/>
            <sz val="9"/>
            <color indexed="81"/>
            <rFont val="Tahoma"/>
            <family val="2"/>
          </rPr>
          <t>Abhinav1 Srivastava:</t>
        </r>
        <r>
          <rPr>
            <sz val="9"/>
            <color indexed="81"/>
            <rFont val="Tahoma"/>
            <family val="2"/>
          </rPr>
          <t xml:space="preserve">
2015- 500
2016- 500
</t>
        </r>
      </text>
    </comment>
    <comment ref="BO50" authorId="1" shapeId="0">
      <text>
        <r>
          <rPr>
            <b/>
            <sz val="9"/>
            <color indexed="81"/>
            <rFont val="Tahoma"/>
            <family val="2"/>
          </rPr>
          <t>Abhinav1 Srivastava:</t>
        </r>
        <r>
          <rPr>
            <sz val="9"/>
            <color indexed="81"/>
            <rFont val="Tahoma"/>
            <family val="2"/>
          </rPr>
          <t xml:space="preserve">
2015- 500
2016- 500
2017 - 500</t>
        </r>
      </text>
    </comment>
    <comment ref="BO53" authorId="0" shapeId="0">
      <text>
        <r>
          <rPr>
            <b/>
            <sz val="9"/>
            <color indexed="81"/>
            <rFont val="Tahoma"/>
            <family val="2"/>
          </rPr>
          <t>Mayank Tiwari:</t>
        </r>
        <r>
          <rPr>
            <sz val="9"/>
            <color indexed="81"/>
            <rFont val="Tahoma"/>
            <family val="2"/>
          </rPr>
          <t xml:space="preserve">
2017 - 500
</t>
        </r>
        <r>
          <rPr>
            <sz val="12"/>
            <color indexed="81"/>
            <rFont val="Tahoma"/>
            <family val="2"/>
          </rPr>
          <t xml:space="preserve">Vivek Dixit </t>
        </r>
        <r>
          <rPr>
            <sz val="9"/>
            <color indexed="81"/>
            <rFont val="Tahoma"/>
            <family val="2"/>
          </rPr>
          <t xml:space="preserve">
2018-500 </t>
        </r>
      </text>
    </comment>
    <comment ref="BP59" authorId="1" shapeId="0">
      <text>
        <r>
          <rPr>
            <b/>
            <sz val="9"/>
            <color indexed="81"/>
            <rFont val="Tahoma"/>
            <family val="2"/>
          </rPr>
          <t>Abhinav1 Srivastava:</t>
        </r>
        <r>
          <rPr>
            <sz val="9"/>
            <color indexed="81"/>
            <rFont val="Tahoma"/>
            <family val="2"/>
          </rPr>
          <t xml:space="preserve">
Promotion- 1000</t>
        </r>
      </text>
    </comment>
    <comment ref="BO66" authorId="0" shapeId="0">
      <text>
        <r>
          <rPr>
            <b/>
            <sz val="9"/>
            <color indexed="81"/>
            <rFont val="Tahoma"/>
            <family val="2"/>
          </rPr>
          <t>Mayank Tiwari:</t>
        </r>
        <r>
          <rPr>
            <sz val="9"/>
            <color indexed="81"/>
            <rFont val="Tahoma"/>
            <family val="2"/>
          </rPr>
          <t xml:space="preserve">
2017 -500
Vivek Dxit
2018 -500
2019 -500</t>
        </r>
      </text>
    </comment>
    <comment ref="BO68" authorId="2" shapeId="0">
      <text>
        <r>
          <rPr>
            <b/>
            <sz val="9"/>
            <color indexed="81"/>
            <rFont val="Tahoma"/>
            <charset val="1"/>
          </rPr>
          <t>Vivek Dixit:</t>
        </r>
        <r>
          <rPr>
            <sz val="9"/>
            <color indexed="81"/>
            <rFont val="Tahoma"/>
            <charset val="1"/>
          </rPr>
          <t xml:space="preserve">
2018 -500</t>
        </r>
      </text>
    </comment>
    <comment ref="BO69" authorId="0" shapeId="0">
      <text>
        <r>
          <rPr>
            <b/>
            <sz val="9"/>
            <color indexed="81"/>
            <rFont val="Tahoma"/>
            <family val="2"/>
          </rPr>
          <t>Mayank Tiwari:</t>
        </r>
        <r>
          <rPr>
            <sz val="9"/>
            <color indexed="81"/>
            <rFont val="Tahoma"/>
            <family val="2"/>
          </rPr>
          <t xml:space="preserve">
2016 -500
2017 -500
'Vivek Dixit
2018-500
2019-500</t>
        </r>
      </text>
    </comment>
    <comment ref="BO70" authorId="2" shapeId="0">
      <text>
        <r>
          <rPr>
            <b/>
            <sz val="9"/>
            <color indexed="81"/>
            <rFont val="Tahoma"/>
            <charset val="1"/>
          </rPr>
          <t>Vivek Dixit:</t>
        </r>
        <r>
          <rPr>
            <sz val="9"/>
            <color indexed="81"/>
            <rFont val="Tahoma"/>
            <charset val="1"/>
          </rPr>
          <t xml:space="preserve">
500-2018
500-2019</t>
        </r>
      </text>
    </comment>
    <comment ref="BO71" authorId="2" shapeId="0">
      <text>
        <r>
          <rPr>
            <b/>
            <sz val="9"/>
            <color indexed="81"/>
            <rFont val="Tahoma"/>
            <charset val="1"/>
          </rPr>
          <t>Vivek Dixit:</t>
        </r>
        <r>
          <rPr>
            <sz val="9"/>
            <color indexed="81"/>
            <rFont val="Tahoma"/>
            <charset val="1"/>
          </rPr>
          <t xml:space="preserve">
500 - &gt; 2019</t>
        </r>
      </text>
    </comment>
    <comment ref="BO72" authorId="2" shapeId="0">
      <text>
        <r>
          <rPr>
            <b/>
            <sz val="9"/>
            <color indexed="81"/>
            <rFont val="Tahoma"/>
            <charset val="1"/>
          </rPr>
          <t>Vivek Dixit:</t>
        </r>
        <r>
          <rPr>
            <sz val="9"/>
            <color indexed="81"/>
            <rFont val="Tahoma"/>
            <charset val="1"/>
          </rPr>
          <t xml:space="preserve">
500 -&gt; 2019
500 -&gt; 2020</t>
        </r>
      </text>
    </comment>
    <comment ref="BO79" authorId="2" shapeId="0">
      <text>
        <r>
          <rPr>
            <b/>
            <sz val="9"/>
            <color indexed="81"/>
            <rFont val="Tahoma"/>
            <charset val="1"/>
          </rPr>
          <t>Vivek Dixit:</t>
        </r>
        <r>
          <rPr>
            <sz val="9"/>
            <color indexed="81"/>
            <rFont val="Tahoma"/>
            <charset val="1"/>
          </rPr>
          <t xml:space="preserve">
500   -2018</t>
        </r>
      </text>
    </comment>
    <comment ref="BO80" authorId="0" shapeId="0">
      <text>
        <r>
          <rPr>
            <b/>
            <sz val="9"/>
            <color indexed="81"/>
            <rFont val="Tahoma"/>
            <family val="2"/>
          </rPr>
          <t xml:space="preserve">Mayank Tiwari:
</t>
        </r>
        <r>
          <rPr>
            <sz val="9"/>
            <color indexed="81"/>
            <rFont val="Tahoma"/>
            <family val="2"/>
          </rPr>
          <t>2016-500
2017-500
Vivek Dixit
2018 -500</t>
        </r>
      </text>
    </comment>
    <comment ref="BO82" authorId="2" shapeId="0">
      <text>
        <r>
          <rPr>
            <b/>
            <sz val="9"/>
            <color indexed="81"/>
            <rFont val="Tahoma"/>
            <charset val="1"/>
          </rPr>
          <t>Vivek Dixit:</t>
        </r>
        <r>
          <rPr>
            <sz val="9"/>
            <color indexed="81"/>
            <rFont val="Tahoma"/>
            <charset val="1"/>
          </rPr>
          <t xml:space="preserve">
500 -2018
500-2017
500 -2019</t>
        </r>
      </text>
    </comment>
    <comment ref="BO86" authorId="2" shapeId="0">
      <text>
        <r>
          <rPr>
            <b/>
            <sz val="9"/>
            <color indexed="81"/>
            <rFont val="Tahoma"/>
            <charset val="1"/>
          </rPr>
          <t>Vivek Dixit:</t>
        </r>
        <r>
          <rPr>
            <sz val="9"/>
            <color indexed="81"/>
            <rFont val="Tahoma"/>
            <charset val="1"/>
          </rPr>
          <t xml:space="preserve">
2019 -500
2020 -500</t>
        </r>
      </text>
    </comment>
    <comment ref="BO94" authorId="1" shapeId="0">
      <text>
        <r>
          <rPr>
            <b/>
            <sz val="9"/>
            <color indexed="81"/>
            <rFont val="Tahoma"/>
            <family val="2"/>
          </rPr>
          <t>Abhinav1 Srivastava:</t>
        </r>
        <r>
          <rPr>
            <sz val="9"/>
            <color indexed="81"/>
            <rFont val="Tahoma"/>
            <family val="2"/>
          </rPr>
          <t xml:space="preserve">
2015-500
2016-500
2017-500</t>
        </r>
      </text>
    </comment>
    <comment ref="BO96" authorId="0" shapeId="0">
      <text>
        <r>
          <rPr>
            <b/>
            <sz val="9"/>
            <color indexed="81"/>
            <rFont val="Tahoma"/>
            <family val="2"/>
          </rPr>
          <t>Mayank Tiwari:</t>
        </r>
        <r>
          <rPr>
            <sz val="9"/>
            <color indexed="81"/>
            <rFont val="Tahoma"/>
            <family val="2"/>
          </rPr>
          <t xml:space="preserve">
2016-500
2017-500</t>
        </r>
      </text>
    </comment>
    <comment ref="BO101" authorId="0" shapeId="0">
      <text>
        <r>
          <rPr>
            <b/>
            <sz val="9"/>
            <color indexed="81"/>
            <rFont val="Tahoma"/>
            <family val="2"/>
          </rPr>
          <t>Mayank Tiwari:</t>
        </r>
        <r>
          <rPr>
            <sz val="9"/>
            <color indexed="81"/>
            <rFont val="Tahoma"/>
            <family val="2"/>
          </rPr>
          <t xml:space="preserve">
2016 -500
2017 -500</t>
        </r>
      </text>
    </comment>
    <comment ref="BO106" authorId="0" shapeId="0">
      <text>
        <r>
          <rPr>
            <b/>
            <sz val="9"/>
            <color indexed="81"/>
            <rFont val="Tahoma"/>
            <family val="2"/>
          </rPr>
          <t>Mayank Tiwari:</t>
        </r>
        <r>
          <rPr>
            <sz val="9"/>
            <color indexed="81"/>
            <rFont val="Tahoma"/>
            <family val="2"/>
          </rPr>
          <t xml:space="preserve">
2017 - 500</t>
        </r>
      </text>
    </comment>
    <comment ref="BO111" authorId="0" shapeId="0">
      <text>
        <r>
          <rPr>
            <b/>
            <sz val="9"/>
            <color indexed="81"/>
            <rFont val="Tahoma"/>
            <family val="2"/>
          </rPr>
          <t>Mayank Tiwari:</t>
        </r>
        <r>
          <rPr>
            <sz val="9"/>
            <color indexed="81"/>
            <rFont val="Tahoma"/>
            <family val="2"/>
          </rPr>
          <t xml:space="preserve">
2016 - 500</t>
        </r>
      </text>
    </comment>
    <comment ref="BO118" authorId="2" shapeId="0">
      <text>
        <r>
          <rPr>
            <b/>
            <sz val="9"/>
            <color indexed="81"/>
            <rFont val="Tahoma"/>
            <charset val="1"/>
          </rPr>
          <t>Vivek Dixit:</t>
        </r>
        <r>
          <rPr>
            <sz val="9"/>
            <color indexed="81"/>
            <rFont val="Tahoma"/>
            <charset val="1"/>
          </rPr>
          <t xml:space="preserve">
500 - 2019</t>
        </r>
      </text>
    </comment>
    <comment ref="BO122" authorId="2" shapeId="0">
      <text>
        <r>
          <rPr>
            <b/>
            <sz val="9"/>
            <color indexed="81"/>
            <rFont val="Tahoma"/>
            <charset val="1"/>
          </rPr>
          <t>Vivek Dixit:</t>
        </r>
        <r>
          <rPr>
            <sz val="9"/>
            <color indexed="81"/>
            <rFont val="Tahoma"/>
            <charset val="1"/>
          </rPr>
          <t xml:space="preserve">
500   : 2018</t>
        </r>
      </text>
    </comment>
    <comment ref="BO130" authorId="2" shapeId="0">
      <text>
        <r>
          <rPr>
            <b/>
            <sz val="9"/>
            <color indexed="81"/>
            <rFont val="Tahoma"/>
            <charset val="1"/>
          </rPr>
          <t>Vivek Dixit:</t>
        </r>
        <r>
          <rPr>
            <sz val="9"/>
            <color indexed="81"/>
            <rFont val="Tahoma"/>
            <charset val="1"/>
          </rPr>
          <t xml:space="preserve">
400 - 2019</t>
        </r>
      </text>
    </comment>
    <comment ref="BO132" authorId="2" shapeId="0">
      <text>
        <r>
          <rPr>
            <b/>
            <sz val="9"/>
            <color indexed="81"/>
            <rFont val="Tahoma"/>
            <charset val="1"/>
          </rPr>
          <t>Vivek Dixit:</t>
        </r>
        <r>
          <rPr>
            <sz val="9"/>
            <color indexed="81"/>
            <rFont val="Tahoma"/>
            <charset val="1"/>
          </rPr>
          <t xml:space="preserve">
200-2020</t>
        </r>
      </text>
    </comment>
    <comment ref="BO135" authorId="2" shapeId="0">
      <text>
        <r>
          <rPr>
            <b/>
            <sz val="9"/>
            <color indexed="81"/>
            <rFont val="Tahoma"/>
            <charset val="1"/>
          </rPr>
          <t>Vivek Dixit:</t>
        </r>
        <r>
          <rPr>
            <sz val="9"/>
            <color indexed="81"/>
            <rFont val="Tahoma"/>
            <charset val="1"/>
          </rPr>
          <t xml:space="preserve">
2018 -500
2019 -500</t>
        </r>
      </text>
    </comment>
    <comment ref="BO136" authorId="0" shapeId="0">
      <text>
        <r>
          <rPr>
            <b/>
            <sz val="9"/>
            <color indexed="81"/>
            <rFont val="Tahoma"/>
            <family val="2"/>
          </rPr>
          <t>Mayank Tiwari:</t>
        </r>
        <r>
          <rPr>
            <sz val="9"/>
            <color indexed="81"/>
            <rFont val="Tahoma"/>
            <family val="2"/>
          </rPr>
          <t xml:space="preserve">
2016 - 500
2017 - 500
2018-  500
'*****Vivek*****
2019-500
2020-500</t>
        </r>
      </text>
    </comment>
    <comment ref="BP136" authorId="1" shapeId="0">
      <text>
        <r>
          <rPr>
            <b/>
            <sz val="9"/>
            <color indexed="81"/>
            <rFont val="Tahoma"/>
            <family val="2"/>
          </rPr>
          <t xml:space="preserve">Abhinav1 Srivastava:
</t>
        </r>
        <r>
          <rPr>
            <sz val="9"/>
            <color indexed="81"/>
            <rFont val="Tahoma"/>
            <family val="2"/>
          </rPr>
          <t xml:space="preserve">New Joinee: 1000
Baby Boy: 1100
</t>
        </r>
      </text>
    </comment>
    <comment ref="BO137" authorId="2" shapeId="0">
      <text>
        <r>
          <rPr>
            <b/>
            <sz val="9"/>
            <color indexed="81"/>
            <rFont val="Tahoma"/>
            <charset val="1"/>
          </rPr>
          <t>Vivek Dixit:</t>
        </r>
        <r>
          <rPr>
            <sz val="9"/>
            <color indexed="81"/>
            <rFont val="Tahoma"/>
            <charset val="1"/>
          </rPr>
          <t xml:space="preserve">
500-2018</t>
        </r>
      </text>
    </comment>
    <comment ref="BO138" authorId="0" shapeId="0">
      <text>
        <r>
          <rPr>
            <b/>
            <sz val="9"/>
            <color indexed="81"/>
            <rFont val="Tahoma"/>
            <family val="2"/>
          </rPr>
          <t>Mayank Tiwari:</t>
        </r>
        <r>
          <rPr>
            <sz val="9"/>
            <color indexed="81"/>
            <rFont val="Tahoma"/>
            <family val="2"/>
          </rPr>
          <t xml:space="preserve">
2017 - 500
Vivek Dixit
2018 -500
2019-500</t>
        </r>
      </text>
    </comment>
  </commentList>
</comments>
</file>

<file path=xl/comments2.xml><?xml version="1.0" encoding="utf-8"?>
<comments xmlns="http://schemas.openxmlformats.org/spreadsheetml/2006/main">
  <authors>
    <author>Vivek Dixit</author>
  </authors>
  <commentList>
    <comment ref="E317" authorId="0" shapeId="0">
      <text>
        <r>
          <rPr>
            <b/>
            <sz val="9"/>
            <color indexed="81"/>
            <rFont val="Tahoma"/>
            <family val="2"/>
          </rPr>
          <t>Vivek Dixit:</t>
        </r>
        <r>
          <rPr>
            <sz val="9"/>
            <color indexed="81"/>
            <rFont val="Tahoma"/>
            <family val="2"/>
          </rPr>
          <t xml:space="preserve">
Neeraj got approval of 29250 for our Qtr party.
he will keep 13200 and return 16050 to team fund account 
</t>
        </r>
      </text>
    </comment>
    <comment ref="C399" authorId="0" shapeId="0">
      <text>
        <r>
          <rPr>
            <b/>
            <sz val="9"/>
            <color indexed="81"/>
            <rFont val="Tahoma"/>
            <family val="2"/>
          </rPr>
          <t>Vivek Dixit:</t>
        </r>
        <r>
          <rPr>
            <sz val="9"/>
            <color indexed="81"/>
            <rFont val="Tahoma"/>
            <family val="2"/>
          </rPr>
          <t xml:space="preserve">
16050 rs amount have with Neeraj. Whenever we require than ask from him
On Date:24/01/2020 , 3400 rs Taken for Bday Celebration , Now remaning Amount rs : 12650.</t>
        </r>
      </text>
    </comment>
  </commentList>
</comments>
</file>

<file path=xl/sharedStrings.xml><?xml version="1.0" encoding="utf-8"?>
<sst xmlns="http://schemas.openxmlformats.org/spreadsheetml/2006/main" count="3232" uniqueCount="709">
  <si>
    <t>Abhishek Saraswat</t>
  </si>
  <si>
    <t>Anand Awasthi</t>
  </si>
  <si>
    <t>Abhishek Vishnoi</t>
  </si>
  <si>
    <t>Names</t>
  </si>
  <si>
    <t>Akanksha Chaudhry</t>
  </si>
  <si>
    <t>Ashish patel</t>
  </si>
  <si>
    <t>Ayushi Motwani</t>
  </si>
  <si>
    <t>Deepankar Sharma</t>
  </si>
  <si>
    <t>Dheeraj Kumar</t>
  </si>
  <si>
    <t>Heta Mooni</t>
  </si>
  <si>
    <t>Krishan Kumar Sharma</t>
  </si>
  <si>
    <t>Neeraj Pandey</t>
  </si>
  <si>
    <t>Pallavi Kasana</t>
  </si>
  <si>
    <t>Parul Gupta</t>
  </si>
  <si>
    <t>Pranshu Agarwal</t>
  </si>
  <si>
    <t>Rajdipali Srivastava</t>
  </si>
  <si>
    <t>Sandeep Kumar Yadav</t>
  </si>
  <si>
    <t>Himani</t>
  </si>
  <si>
    <t>Abhinav Srivastava</t>
  </si>
  <si>
    <t>Kundan Kumar</t>
  </si>
  <si>
    <t>Sumit Kumar</t>
  </si>
  <si>
    <t>Deepika Sharma</t>
  </si>
  <si>
    <t>Nisha Sharma</t>
  </si>
  <si>
    <t>Ankur Gupta</t>
  </si>
  <si>
    <t>Snacks</t>
  </si>
  <si>
    <t>Christmas Contri</t>
  </si>
  <si>
    <t>Haldiram Snacks</t>
  </si>
  <si>
    <t>Date</t>
  </si>
  <si>
    <t>Occasion</t>
  </si>
  <si>
    <t>Exp</t>
  </si>
  <si>
    <t>Sumit's Bday</t>
  </si>
  <si>
    <t>Cake</t>
  </si>
  <si>
    <t>Abhishek's Bday</t>
  </si>
  <si>
    <t>Card</t>
  </si>
  <si>
    <t>Christmas</t>
  </si>
  <si>
    <t>Chinese Snacks</t>
  </si>
  <si>
    <t>Balance</t>
  </si>
  <si>
    <t>TOTAL</t>
  </si>
  <si>
    <t>B'day</t>
  </si>
  <si>
    <t>Total</t>
  </si>
  <si>
    <t>Gift-Mug</t>
  </si>
  <si>
    <t>Parul's Farewell</t>
  </si>
  <si>
    <t>Expenditure</t>
  </si>
  <si>
    <t>January Month</t>
  </si>
  <si>
    <t>December Month</t>
  </si>
  <si>
    <t>N/A</t>
  </si>
  <si>
    <t>Ashish and Akanksha's Bday</t>
  </si>
  <si>
    <t>February Month</t>
  </si>
  <si>
    <t>Jogender</t>
  </si>
  <si>
    <t xml:space="preserve">Freaky Friday </t>
  </si>
  <si>
    <t>Gifts</t>
  </si>
  <si>
    <t>Snacks(Bread Pakora)</t>
  </si>
  <si>
    <t>Chai+Cold Drinks</t>
  </si>
  <si>
    <t>Chocolates</t>
  </si>
  <si>
    <t>Arpit Sinha</t>
  </si>
  <si>
    <t>Deepika, Himani and Jogender's  Bday</t>
  </si>
  <si>
    <t>March Month</t>
  </si>
  <si>
    <t>Akriti Pandey</t>
  </si>
  <si>
    <t>Vikas Verma</t>
  </si>
  <si>
    <t>Richa Dobhal</t>
  </si>
  <si>
    <t>Gunjan</t>
  </si>
  <si>
    <t>Ahsan Khan</t>
  </si>
  <si>
    <t>Team Party Refund</t>
  </si>
  <si>
    <t>April Fool party</t>
  </si>
  <si>
    <t>Cold Drink-Chai</t>
  </si>
  <si>
    <t>Snacks+Chai+Cold Drinks</t>
  </si>
  <si>
    <t>April Month</t>
  </si>
  <si>
    <t>Abhishek Sehgal</t>
  </si>
  <si>
    <t>Sumit Sindhu</t>
  </si>
  <si>
    <t>Vivek Dixit</t>
  </si>
  <si>
    <t>Haldiram snacks</t>
  </si>
  <si>
    <t>Cftra Tea/Drnk</t>
  </si>
  <si>
    <t>Random Party</t>
  </si>
  <si>
    <t>Mc D Burger</t>
  </si>
  <si>
    <t>Rain Party</t>
  </si>
  <si>
    <t>May Month</t>
  </si>
  <si>
    <t>Chandan</t>
  </si>
  <si>
    <t>Jyotsana</t>
  </si>
  <si>
    <t>Deepika Malik</t>
  </si>
  <si>
    <t>Aman Gupta</t>
  </si>
  <si>
    <t>Udham Singh</t>
  </si>
  <si>
    <t>Sridipta Ghosh</t>
  </si>
  <si>
    <t>Vertika Singh</t>
  </si>
  <si>
    <t>Madhusmita Sahu</t>
  </si>
  <si>
    <t>Tarun Sharma</t>
  </si>
  <si>
    <t>Ajay babu Jampani</t>
  </si>
  <si>
    <t>Deepika Bansal</t>
  </si>
  <si>
    <t>Shashank Dwivedi</t>
  </si>
  <si>
    <t>Floor</t>
  </si>
  <si>
    <t xml:space="preserve">1st </t>
  </si>
  <si>
    <t>Ground</t>
  </si>
  <si>
    <t>New Joinee</t>
  </si>
  <si>
    <t>June Month</t>
  </si>
  <si>
    <t>GW Weekend</t>
  </si>
  <si>
    <t>Disposable</t>
  </si>
  <si>
    <t>B'day Cards</t>
  </si>
  <si>
    <t>Ankur's Bday</t>
  </si>
  <si>
    <t>Cards - 10</t>
  </si>
  <si>
    <t>Richa's Bday</t>
  </si>
  <si>
    <t>July Month</t>
  </si>
  <si>
    <t>Cafeteria Snacks</t>
  </si>
  <si>
    <t>Tissues</t>
  </si>
  <si>
    <t>EOD</t>
  </si>
  <si>
    <t>Ankur gupta Team Party</t>
  </si>
  <si>
    <t>Lunch</t>
  </si>
  <si>
    <t>Cake+Snacks</t>
  </si>
  <si>
    <t>Abhinav's Bday</t>
  </si>
  <si>
    <t>Miscellaneous
Addition in Account</t>
  </si>
  <si>
    <t>TMNA contri</t>
  </si>
  <si>
    <t>Final Balance</t>
  </si>
  <si>
    <t>Comment</t>
  </si>
  <si>
    <t>Aman Arora</t>
  </si>
  <si>
    <t>Ayushi Maratha</t>
  </si>
  <si>
    <t>Hemant Singh</t>
  </si>
  <si>
    <t>August Month</t>
  </si>
  <si>
    <t>Pallavi's farewell</t>
  </si>
  <si>
    <t>Card+Gift</t>
  </si>
  <si>
    <t>Ikram Ansari</t>
  </si>
  <si>
    <t>Heta's Bday</t>
  </si>
  <si>
    <t>Independence Day decoration</t>
  </si>
  <si>
    <t>Flags+Baloons+Bands</t>
  </si>
  <si>
    <t>First Aid Kit</t>
  </si>
  <si>
    <t>Quarter Party</t>
  </si>
  <si>
    <t>Priyanka Singh</t>
  </si>
  <si>
    <t>Siddharth</t>
  </si>
  <si>
    <t>Kundan, Krishan and Deepika's Bday</t>
  </si>
  <si>
    <t>Abhishek's Farewell</t>
  </si>
  <si>
    <t>Gift+Card</t>
  </si>
  <si>
    <t>Deepankar's B'day</t>
  </si>
  <si>
    <t>Sujeet Singh</t>
  </si>
  <si>
    <t>Ankit Nakra</t>
  </si>
  <si>
    <t>Varun Dhiman</t>
  </si>
  <si>
    <t>Diwali Cubicle decoration</t>
  </si>
  <si>
    <t>Dusshera Sweets</t>
  </si>
  <si>
    <t>Diwali Sweets</t>
  </si>
  <si>
    <t>Sanjay Bajaj's B'day</t>
  </si>
  <si>
    <t>Moti Choor ladoo</t>
  </si>
  <si>
    <t>Sadhvi Ranjan</t>
  </si>
  <si>
    <t>Anita khushwaha</t>
  </si>
  <si>
    <t>Sanchit Goel</t>
  </si>
  <si>
    <t>Hemant and Tarun's Bday</t>
  </si>
  <si>
    <t>Sumit's Farewell</t>
  </si>
  <si>
    <t>Sarit Gupta</t>
  </si>
  <si>
    <t>Ankur's New Journey Collection</t>
  </si>
  <si>
    <t>Ankur's New Journey/ Aman, Chandan, Sanchit, vivek B'day</t>
  </si>
  <si>
    <t>832*2 (2 cake of 1kg each)</t>
  </si>
  <si>
    <t>Total bill: 29400, reimbursed by Birlasoft-14400</t>
  </si>
  <si>
    <t>Surendra</t>
  </si>
  <si>
    <t>Cards - 5</t>
  </si>
  <si>
    <t>Ashish's B'day</t>
  </si>
  <si>
    <t>Himani's B'day</t>
  </si>
  <si>
    <t>Gift(Shirt) to Ankur</t>
  </si>
  <si>
    <t>Deepika, Abhsihek's Bday and Sonal's Welcome</t>
  </si>
  <si>
    <t>Ayushi and Neeraj's Bday</t>
  </si>
  <si>
    <t>Neeraj's B'day</t>
  </si>
  <si>
    <t>Deepankar's farewell</t>
  </si>
  <si>
    <t>Gift (Mug)</t>
  </si>
  <si>
    <t>Medical Kit update</t>
  </si>
  <si>
    <t>Farewell Gifts</t>
  </si>
  <si>
    <t>Gunjan's Farewell</t>
  </si>
  <si>
    <t>Cold Drink-Chai-Chips</t>
  </si>
  <si>
    <t>Plates-Samose</t>
  </si>
  <si>
    <t>Extra Reimbursement Quarter Party
(Oct'15-Mar'16)</t>
  </si>
  <si>
    <t>Aman's Farewell</t>
  </si>
  <si>
    <t>Sachin Rai</t>
  </si>
  <si>
    <t>Aman' Mug</t>
  </si>
  <si>
    <t>Gunjan' Mug</t>
  </si>
  <si>
    <t xml:space="preserve"> </t>
  </si>
  <si>
    <t>Akash Kaniyal</t>
  </si>
  <si>
    <t>Gagan Kohli</t>
  </si>
  <si>
    <t>April' 16</t>
  </si>
  <si>
    <t>May' 16</t>
  </si>
  <si>
    <t>March' 16</t>
  </si>
  <si>
    <t>February' 16</t>
  </si>
  <si>
    <t>January' 16</t>
  </si>
  <si>
    <t>December' 15</t>
  </si>
  <si>
    <t>November' 15</t>
  </si>
  <si>
    <t>October' 15</t>
  </si>
  <si>
    <t>Sept' 15</t>
  </si>
  <si>
    <t>Himani &amp; Ashish Promotion party</t>
  </si>
  <si>
    <t>Pizza Hut</t>
  </si>
  <si>
    <t>Cold Drink</t>
  </si>
  <si>
    <t>Mayank Tiwari</t>
  </si>
  <si>
    <t>Bhawna Sharma</t>
  </si>
  <si>
    <t>Mocking Bird</t>
  </si>
  <si>
    <t>Sonal Seth</t>
  </si>
  <si>
    <t>Bhawna and Richa's B'day</t>
  </si>
  <si>
    <t>B'day cards</t>
  </si>
  <si>
    <t>B'day cards- 5</t>
  </si>
  <si>
    <t xml:space="preserve">Juveria Siddiqui </t>
  </si>
  <si>
    <t>Abhinav, Priyanka and Sadhvi's B'day</t>
  </si>
  <si>
    <t>(Sujeet+Ankit+Pranshu)'s B'day</t>
  </si>
  <si>
    <t>June'16</t>
  </si>
  <si>
    <t>July'16</t>
  </si>
  <si>
    <t>August'16</t>
  </si>
  <si>
    <t>Additional 2000 reimbursed by Himani and Ashish Patel. Total Bill- 3830</t>
  </si>
  <si>
    <t>Pranshu's quarter party refund
(Apr'16-Sep'16)</t>
  </si>
  <si>
    <t>Nupur Kishore</t>
  </si>
  <si>
    <t>Total Exp- 750
Refunded by Team- 540</t>
  </si>
  <si>
    <t>B'day cards- 6</t>
  </si>
  <si>
    <t>Tarun's Farewell</t>
  </si>
  <si>
    <t>Mug (Gift)</t>
  </si>
  <si>
    <t>Arvind Kumar</t>
  </si>
  <si>
    <t>Ayush Agarwal</t>
  </si>
  <si>
    <t>September'16</t>
  </si>
  <si>
    <t>Bhavyata</t>
  </si>
  <si>
    <t>Yogesh Chand</t>
  </si>
  <si>
    <t>Team Tea</t>
  </si>
  <si>
    <t>First Aid Kit Refill</t>
  </si>
  <si>
    <t>Chakrata Trip</t>
  </si>
  <si>
    <t>Overbudget</t>
  </si>
  <si>
    <t>Cold Drinks</t>
  </si>
  <si>
    <t>October'16</t>
  </si>
  <si>
    <t>Kundan, Krishna and Nupur's B'day</t>
  </si>
  <si>
    <t>Gagan' Bday</t>
  </si>
  <si>
    <t>Anita's B'day</t>
  </si>
  <si>
    <t>Deepika's Malik B'day+Farewell and Kundan Krishna's b'day</t>
  </si>
  <si>
    <t>Mayank, Pranshu, Ayush and Yogesh's bday</t>
  </si>
  <si>
    <t>Tea</t>
  </si>
  <si>
    <t>Samosa</t>
  </si>
  <si>
    <t>Plates+Napkins etc</t>
  </si>
  <si>
    <t>Cold drinks</t>
  </si>
  <si>
    <t>Promotion+Surendra's bday</t>
  </si>
  <si>
    <t>Nov'16</t>
  </si>
  <si>
    <t>Dec'16</t>
  </si>
  <si>
    <t>Sep'16</t>
  </si>
  <si>
    <t>Oct'16</t>
  </si>
  <si>
    <t>Aug'16</t>
  </si>
  <si>
    <t>Vivek Kasgar</t>
  </si>
  <si>
    <t>Chirag</t>
  </si>
  <si>
    <t>Manish</t>
  </si>
  <si>
    <t>Bhavyata Singh</t>
  </si>
  <si>
    <t>Aayush Agarwal</t>
  </si>
  <si>
    <t>Hemant+Sachin's Bday</t>
  </si>
  <si>
    <t>6485- 5000 promotions (1k Kundan, Richa, Deepika each, 2k Neeraj)</t>
  </si>
  <si>
    <t>Snacks (Tea+Samose etc)</t>
  </si>
  <si>
    <t>Cards (5)</t>
  </si>
  <si>
    <t>Birthday Pending</t>
  </si>
  <si>
    <t>New joinee Pending</t>
  </si>
  <si>
    <t>Krishna's farewell and Aman, chandan, vivek, sanchit's bday</t>
  </si>
  <si>
    <t>Cards (6)</t>
  </si>
  <si>
    <t>Ashish</t>
  </si>
  <si>
    <t>Mug (Krishna's farewell)</t>
  </si>
  <si>
    <t>Akanksha and Ashish's Birthday Celebration</t>
  </si>
  <si>
    <t>Spoon</t>
  </si>
  <si>
    <t>Tissue</t>
  </si>
  <si>
    <t>Plate</t>
  </si>
  <si>
    <t>Chips</t>
  </si>
  <si>
    <t>Namkeen</t>
  </si>
  <si>
    <t>Coca-Cola</t>
  </si>
  <si>
    <t>Team Party and Himani &amp; Manish B'Day</t>
  </si>
  <si>
    <t>Liquor House</t>
  </si>
  <si>
    <t>Sonal Bithday Gift</t>
  </si>
  <si>
    <t xml:space="preserve">Flowers </t>
  </si>
  <si>
    <t>Plates</t>
  </si>
  <si>
    <t>Abhishek, Nitin &amp; deepika B'Day</t>
  </si>
  <si>
    <t>3 Card</t>
  </si>
  <si>
    <t>Tea and Coffee</t>
  </si>
  <si>
    <t>Neeraj and Bhavyata B'Day</t>
  </si>
  <si>
    <t>Neeraj Flower's</t>
  </si>
  <si>
    <t>Spoons</t>
  </si>
  <si>
    <t>2 Cards</t>
  </si>
  <si>
    <t>Juveria and Karan B'day</t>
  </si>
  <si>
    <t>Karan Flower's</t>
  </si>
  <si>
    <t>Medical Kit Refill</t>
  </si>
  <si>
    <t>Appolo Pharmacy</t>
  </si>
  <si>
    <t>Surendra Farewell</t>
  </si>
  <si>
    <t>FareWell Card</t>
  </si>
  <si>
    <t>Jan'17</t>
  </si>
  <si>
    <t>Feb'17</t>
  </si>
  <si>
    <t>March'17</t>
  </si>
  <si>
    <t>April'17</t>
  </si>
  <si>
    <t>May'17</t>
  </si>
  <si>
    <t>June'17</t>
  </si>
  <si>
    <t>July'17</t>
  </si>
  <si>
    <t>Nitin Dhawan</t>
  </si>
  <si>
    <t>Ruchin Agarwal</t>
  </si>
  <si>
    <t>DOB</t>
  </si>
  <si>
    <t>Manish Kant</t>
  </si>
  <si>
    <t>Bhavyata singh</t>
  </si>
  <si>
    <t>Karan nayyar</t>
  </si>
  <si>
    <t>Swetha Rani</t>
  </si>
  <si>
    <t>Pallavi</t>
  </si>
  <si>
    <t>Akash Kanyal</t>
  </si>
  <si>
    <t>Bhavana</t>
  </si>
  <si>
    <t>vivek kasgar</t>
  </si>
  <si>
    <t>Chirag Patel</t>
  </si>
  <si>
    <t>Ridima Rustagi</t>
  </si>
  <si>
    <t>Fun Friday</t>
  </si>
  <si>
    <t>Pizza Party</t>
  </si>
  <si>
    <t>Akash and Arvind Birthday
Chandan Farewell</t>
  </si>
  <si>
    <t>B'day Card + Farewell Card</t>
  </si>
  <si>
    <t>Pizza's (Pizza Hut)</t>
  </si>
  <si>
    <t>5984-3000 (hemant, aman, chandan 1 k each)</t>
  </si>
  <si>
    <t>Cup Gift + Packing</t>
  </si>
  <si>
    <t>Farewell Gift + Packing</t>
  </si>
  <si>
    <t>Kashish Kakkar</t>
  </si>
  <si>
    <t>Rajeev Govil</t>
  </si>
  <si>
    <t>Dinner</t>
  </si>
  <si>
    <t>Rajendra Mehra</t>
  </si>
  <si>
    <t>Anitha Farewell</t>
  </si>
  <si>
    <t>Farewell Card</t>
  </si>
  <si>
    <t>6/31/2017</t>
  </si>
  <si>
    <t>Nitin Appreciation</t>
  </si>
  <si>
    <t>Gift (Mug) + Packing</t>
  </si>
  <si>
    <t>Bhawna Birthday</t>
  </si>
  <si>
    <t>Sonal Farewell</t>
  </si>
  <si>
    <t>Gift (Album)</t>
  </si>
  <si>
    <t>Cake Snacks</t>
  </si>
  <si>
    <t>21/10/2017</t>
  </si>
  <si>
    <t>Gift</t>
  </si>
  <si>
    <t>Inventory</t>
  </si>
  <si>
    <t>6 Birthday card</t>
  </si>
  <si>
    <t>Deepika Farewell and July birthday</t>
  </si>
  <si>
    <t>Farewell and Birthday</t>
  </si>
  <si>
    <t>Shivam</t>
  </si>
  <si>
    <t>Aug'17</t>
  </si>
  <si>
    <t>Sameer</t>
  </si>
  <si>
    <t>Promotion</t>
  </si>
  <si>
    <t>10 Birthday Gift</t>
  </si>
  <si>
    <t>Himani Farewell and Aug birthday</t>
  </si>
  <si>
    <t>18/08/2017</t>
  </si>
  <si>
    <t>Sep'17</t>
  </si>
  <si>
    <t>Snacks + Plates</t>
  </si>
  <si>
    <t>Additional</t>
  </si>
  <si>
    <t>Additional : Party Done with Amount sent by Prakash on ocassion of new born baby(Amount:4800)</t>
  </si>
  <si>
    <t>23/08/2017</t>
  </si>
  <si>
    <t>Medicine</t>
  </si>
  <si>
    <t>OCT'17</t>
  </si>
  <si>
    <t>Vineet Tyagi</t>
  </si>
  <si>
    <t>7 Birthday Card</t>
  </si>
  <si>
    <t>Spent on party:3438(Himani Farewell and Aug birthday)</t>
  </si>
  <si>
    <t>Ruchin and Vivek Kasgar bday+Rajeev sir promotion celebration</t>
  </si>
  <si>
    <t>Remaining:1362(Ruchin and Vivek Kasgar bday+Rajeev sir promotion celebration)</t>
  </si>
  <si>
    <t>Ridima</t>
  </si>
  <si>
    <t>Tarishi</t>
  </si>
  <si>
    <t>SnehVarsha</t>
  </si>
  <si>
    <t>Tarishi Agarwal</t>
  </si>
  <si>
    <t>15/09/2017</t>
  </si>
  <si>
    <t>Ardor 2.1</t>
  </si>
  <si>
    <t>Akshat</t>
  </si>
  <si>
    <t>Dimple</t>
  </si>
  <si>
    <t>Himanshu</t>
  </si>
  <si>
    <t>13/10/2017</t>
  </si>
  <si>
    <t>Diwali Celebration</t>
  </si>
  <si>
    <t>Sweets and decoration</t>
  </si>
  <si>
    <t>18/10/2017</t>
  </si>
  <si>
    <t>Gagan's Bday celebration</t>
  </si>
  <si>
    <t xml:space="preserve">Cake </t>
  </si>
  <si>
    <t>Sourav</t>
  </si>
  <si>
    <t>Vinit Tyagi</t>
  </si>
  <si>
    <t>Fun Friday celebration</t>
  </si>
  <si>
    <t>Gift Items</t>
  </si>
  <si>
    <t xml:space="preserve">10k refunded to Heta as we have taken for QP. 10k refunded to Ruchin as we have taken for QP. </t>
  </si>
  <si>
    <t>17/11/2017</t>
  </si>
  <si>
    <t>Amit,Ayush ,Himanshu, Pranshu and Yogesh 's Birthday celebration</t>
  </si>
  <si>
    <t>Subway snacks</t>
  </si>
  <si>
    <t xml:space="preserve">Wining amount (5000) Insurance Value chain presentations </t>
  </si>
  <si>
    <t>1k Gift bought by Riddhima</t>
  </si>
  <si>
    <t>Cup Printed</t>
  </si>
  <si>
    <t>2k taken from Neeraj team fund(20k left with neeraj)</t>
  </si>
  <si>
    <t>Movie and snacks</t>
  </si>
  <si>
    <t>Movie</t>
  </si>
  <si>
    <t>Quarter Party Refunded to Amount Heta and Ruchin(15/09/2017), Note : 5k Refunded from team fund to ruchin by Neeraj , Other amount refund from team collections.5k have Taken from Pranshu and Hemant(presentation wining amount) and Refund same to Ruchin, Taken from Neeraj 4200(Team fund) during movie(22/12/2017)</t>
  </si>
  <si>
    <t>Gagan FareWell</t>
  </si>
  <si>
    <t>Sachin  Farewell and Birthday Celebration of Kashish,Hemant ,Chirag and Ridhima</t>
  </si>
  <si>
    <t>1284 rs  taken from Neeraj team fund(18716 rs  left with neeraj)</t>
  </si>
  <si>
    <t>4200 rs  taken from Neeraj team fund(14516 rs  left with neeraj)</t>
  </si>
  <si>
    <t>Additional(Left from New year Burger Party)29 Dec-2017</t>
  </si>
  <si>
    <t>Shruti</t>
  </si>
  <si>
    <t>Pooja</t>
  </si>
  <si>
    <t>Neha</t>
  </si>
  <si>
    <t>Abhinav Farewell</t>
  </si>
  <si>
    <t>Naveen .Babulal</t>
  </si>
  <si>
    <t xml:space="preserve"> Birthday Celebration of Rajeev Sir, Sanchit, Aman,Tarishi and Akansha</t>
  </si>
  <si>
    <t>Card for Rjieev Sir</t>
  </si>
  <si>
    <t>Snacks+Tea</t>
  </si>
  <si>
    <t>971.26 rs Taken from Neeraj team fund(13544 rs left with Neeraj)</t>
  </si>
  <si>
    <t>On date :( 02/05/2018)971.26 rs Taken from Neeraj team fund(13544 rs left with Neeraj)</t>
  </si>
  <si>
    <t>PotLuck</t>
  </si>
  <si>
    <t>Plates+ Glass</t>
  </si>
  <si>
    <t xml:space="preserve">Expenses sponsored by Ankur </t>
  </si>
  <si>
    <t>Flowers</t>
  </si>
  <si>
    <t>Birthday Card</t>
  </si>
  <si>
    <t>Toten Amount</t>
  </si>
  <si>
    <t>5 BirthDay Card</t>
  </si>
  <si>
    <t>Teeka Ram</t>
  </si>
  <si>
    <t>Quarter Party(Hook Bar)</t>
  </si>
  <si>
    <t>flower bokeh</t>
  </si>
  <si>
    <t>flower bokeh for Neeraj Birthday</t>
  </si>
  <si>
    <t>12 Birthday Card</t>
  </si>
  <si>
    <t>5 BirthdayGift as Mug</t>
  </si>
  <si>
    <t>6 Birthday Gift</t>
  </si>
  <si>
    <t>Ordered from Ridhima</t>
  </si>
  <si>
    <t>Birthday Celebration of Neeraj,Smeer,Abhishek,Juveria,Karan and Bhavyta</t>
  </si>
  <si>
    <t>Ruchin Farewell</t>
  </si>
  <si>
    <t>Mug Print and Farewell Card</t>
  </si>
  <si>
    <t>Cake , Snacks ,Plate and Tea</t>
  </si>
  <si>
    <t>956rs: Snacks, 2729.34 rs Cake,30 Plate,100 Tea</t>
  </si>
  <si>
    <t>320Rs Mug,207Rs Card</t>
  </si>
  <si>
    <t>Priya Sharma</t>
  </si>
  <si>
    <t xml:space="preserve">Sonakshi Goyal </t>
  </si>
  <si>
    <t>Nitish Sharma</t>
  </si>
  <si>
    <t>chocolate</t>
  </si>
  <si>
    <t>5k given to Sanchit for QP (taken amount),20 k Given in Hook Bar, Remaning amount paid by Neeraj.  (Total Expense for Party : 60,800.00)</t>
  </si>
  <si>
    <t>Karan Kumar tomar</t>
  </si>
  <si>
    <t>pending</t>
  </si>
  <si>
    <t>Karan Tomar</t>
  </si>
  <si>
    <t>Sanchit FareWell</t>
  </si>
  <si>
    <t>Snack , Cake and Card</t>
  </si>
  <si>
    <t>Photo Framing</t>
  </si>
  <si>
    <t>540 Snack, 400 (two fare well card) and 851 (Cake)</t>
  </si>
  <si>
    <t>two frame(1 for Richa and 1 for Sanchit)</t>
  </si>
  <si>
    <t>Shruti and Akash Birthday Celebration</t>
  </si>
  <si>
    <t xml:space="preserve">Akash Shruthi Birthday Celebration and Richa FareWell </t>
  </si>
  <si>
    <t>Snacks and Cold Drink</t>
  </si>
  <si>
    <t>Cake (Red Velvet)</t>
  </si>
  <si>
    <t>Cake(Creamy creation shop)</t>
  </si>
  <si>
    <t>Vinit Choudhary</t>
  </si>
  <si>
    <t>Veg/NonVeg</t>
  </si>
  <si>
    <t>Resources</t>
  </si>
  <si>
    <t>YES/NO(Pizza)</t>
  </si>
  <si>
    <t>Gopu M</t>
  </si>
  <si>
    <t>y</t>
  </si>
  <si>
    <t>Total Pizza Amount</t>
  </si>
  <si>
    <t>Per/p cold drink cost</t>
  </si>
  <si>
    <t>Cold Drink cost</t>
  </si>
  <si>
    <t>Pizza Party On own Contribution</t>
  </si>
  <si>
    <t>pizza and cold drink</t>
  </si>
  <si>
    <t>Paid</t>
  </si>
  <si>
    <t>Hi</t>
  </si>
  <si>
    <t>vivek</t>
  </si>
  <si>
    <t>Total Exp</t>
  </si>
  <si>
    <t>KARAN Tomar</t>
  </si>
  <si>
    <t>Smaeer Farewell and Manish Birthday Celebration</t>
  </si>
  <si>
    <t>1K snacks(bought by Vivek kasger) 200 Cold Drnk</t>
  </si>
  <si>
    <t>6947.58 Expense (Team contributed)</t>
  </si>
  <si>
    <t>Snack and cold Drink</t>
  </si>
  <si>
    <t>Burger (1260) cold drink(180)</t>
  </si>
  <si>
    <t>1.5 kg Cake (Order for Manish</t>
  </si>
  <si>
    <t>2 Farewell Card</t>
  </si>
  <si>
    <t>Sameer and 1 extra bought</t>
  </si>
  <si>
    <t>Santosh</t>
  </si>
  <si>
    <t>Juveria , Pranshu and Heta Farewell and Dimple, Pooja, Veenit Tyagi, Bhwana  Birthday Celebration</t>
  </si>
  <si>
    <t>Pranshu ,Juveria and Heta</t>
  </si>
  <si>
    <t>Cake , Burger and Cold Drink</t>
  </si>
  <si>
    <t>3kg(Cake 1914rs) ,210(Cold Drink) and 1572(Burger)</t>
  </si>
  <si>
    <t xml:space="preserve">
</t>
  </si>
  <si>
    <t>Advance</t>
  </si>
  <si>
    <t xml:space="preserve">New Joinee/Birthday/Promotion </t>
  </si>
  <si>
    <t>Rahul Bhatia</t>
  </si>
  <si>
    <t>Shagun Gupta</t>
  </si>
  <si>
    <t>Kiran</t>
  </si>
  <si>
    <t>Quarter Party(Yes/No)</t>
  </si>
  <si>
    <t>Resources Names</t>
  </si>
  <si>
    <t>SHIVAM</t>
  </si>
  <si>
    <t>1 Card and 2 Gift</t>
  </si>
  <si>
    <t>Abhishek Vishnohi and Sagun bday card</t>
  </si>
  <si>
    <t>Joker patry</t>
  </si>
  <si>
    <t xml:space="preserve">Given to Hemant for the pay  Jokers bar Advance </t>
  </si>
  <si>
    <t>16/07/2018</t>
  </si>
  <si>
    <t>18/07/2018</t>
  </si>
  <si>
    <t>Abhishek Vishnoi Onsite Congratulation , Sagun and Priynka Birthday Celebration</t>
  </si>
  <si>
    <t>Cold Drink and Snacks</t>
  </si>
  <si>
    <t>10 Gift different Types</t>
  </si>
  <si>
    <t>Party Additional Payment</t>
  </si>
  <si>
    <t>Ankur Pandey</t>
  </si>
  <si>
    <t>Nitin Kumar Sharma</t>
  </si>
  <si>
    <t>Gagan Deep Kaur</t>
  </si>
  <si>
    <t>Frame Print and 1 Farewell Card</t>
  </si>
  <si>
    <t>As of 23-Feb-2018, Pending with Neeraj: 13544
23-Feb-18: Neeraj paid 35800 in Barbecue quarter party(Hook)
Got reimbursement of: 30750 from BSL
Now, Pending with Neeraj: 8495</t>
  </si>
  <si>
    <t>sandeep.kethepalli</t>
  </si>
  <si>
    <t>14/08/2018</t>
  </si>
  <si>
    <t>Independence Day Celebration (15th August)</t>
  </si>
  <si>
    <t>Sweets</t>
  </si>
  <si>
    <t>Ladoo</t>
  </si>
  <si>
    <t>Desk /Bay Decorator Items(Flag,Baloom etc.)</t>
  </si>
  <si>
    <t>Joker patry Day(03 August)</t>
  </si>
  <si>
    <t>Additional contri for Joker party(Kundan,Shivam,Gagan)</t>
  </si>
  <si>
    <t>1800 by Kundan and 1k By shivam</t>
  </si>
  <si>
    <t>Given to Ridhima</t>
  </si>
  <si>
    <t>Ravi</t>
  </si>
  <si>
    <t>Sarmad</t>
  </si>
  <si>
    <t xml:space="preserve">Praveena’s </t>
  </si>
  <si>
    <t>Ravi Kumar</t>
  </si>
  <si>
    <t xml:space="preserve">Birthday Celebration of Akshat, Anand, Praveena, Nitish, Sarmad and Vivek kasger
</t>
  </si>
  <si>
    <t>Samosha</t>
  </si>
  <si>
    <t>Chatter ,Marker, Flag and etc.(179 Bhawana, Remaining I bought the Balloon and Flag etc.)</t>
  </si>
  <si>
    <t>Remaining Team Fund taken from Neeraj(09/10/2018) after Jokers Party submitted Bill</t>
  </si>
  <si>
    <t>On the Jokers Party total spent (81000 rs) ,I paid total 55k and remaining paid by Neeraj 26k) (5100 Retrun by Neeraj after Submitted Bill 09/10/2018)</t>
  </si>
  <si>
    <t>14/09/2018</t>
  </si>
  <si>
    <t>Bhawna and Priyanka Farewell</t>
  </si>
  <si>
    <t>Taken from Maynak( After long discussion)</t>
  </si>
  <si>
    <t>21/09/2018</t>
  </si>
  <si>
    <t xml:space="preserve"> Vivek Kasger Farewell</t>
  </si>
  <si>
    <t>Photo Framing ans Card</t>
  </si>
  <si>
    <t xml:space="preserve"> Dimple Kasger Farewell</t>
  </si>
  <si>
    <t>Stationary and Medicine Bill</t>
  </si>
  <si>
    <t>Ayush bought the Stationary and Medicine(200rs)</t>
  </si>
  <si>
    <t xml:space="preserve">Birthday Celebration of NITIN,Ankur,Himanshu and Vineet
</t>
  </si>
  <si>
    <t>26/10/2018</t>
  </si>
  <si>
    <t>Burger</t>
  </si>
  <si>
    <t>Cake and Cold Drink</t>
  </si>
  <si>
    <t>Aditya Verma</t>
  </si>
  <si>
    <t>Ashutosh Sharma</t>
  </si>
  <si>
    <t>Rishant Aery</t>
  </si>
  <si>
    <t>12 Birthday Gift Different Type</t>
  </si>
  <si>
    <t>29/10/2018</t>
  </si>
  <si>
    <t>Soaurav Pandey Farewell</t>
  </si>
  <si>
    <t>Mantu</t>
  </si>
  <si>
    <t>28/11/2018</t>
  </si>
  <si>
    <t>10 Birthday Card</t>
  </si>
  <si>
    <t>4 BirthDay Card and Gift</t>
  </si>
  <si>
    <t>Amit Dandriyal</t>
  </si>
  <si>
    <t xml:space="preserve">Birthday Celebration of Amit ,Aayush, Chirag, Yogesh and Rishant
</t>
  </si>
  <si>
    <t>30/11/2018</t>
  </si>
  <si>
    <t>Birthday Cake and Cold drink</t>
  </si>
  <si>
    <t>1600 for cake and 180 Cold drink</t>
  </si>
  <si>
    <t>Resources Name</t>
  </si>
  <si>
    <t>Bhuwneshar Kumar</t>
  </si>
  <si>
    <t>23/01/2019</t>
  </si>
  <si>
    <t xml:space="preserve">Akanksha,Aman ,Ashish ,Priya and Vivek  Birthday Celebration and Aman Gupta Farewell </t>
  </si>
  <si>
    <t xml:space="preserve">Snacks, Birthday Cards and Cakes,Photo fareming </t>
  </si>
  <si>
    <t>Manish Arora</t>
  </si>
  <si>
    <t>Subhash Kumar</t>
  </si>
  <si>
    <t>Shreya Mahajan</t>
  </si>
  <si>
    <t>Ankit</t>
  </si>
  <si>
    <t>liqueur(Beer,Viscky Rum and Botka)/Non liqueur</t>
  </si>
  <si>
    <t xml:space="preserve">Jalebi </t>
  </si>
  <si>
    <t>Jalebi</t>
  </si>
  <si>
    <t>Taken from team fund (Aksht given)</t>
  </si>
  <si>
    <t xml:space="preserve">Birthday Celebration of Abhishek, Rajeev Sir, Karan, Shivam, Tarishi and Nitin Dhwan
</t>
  </si>
  <si>
    <t>Snacks, Birthday Cards and Cakes</t>
  </si>
  <si>
    <t>22/02/2019</t>
  </si>
  <si>
    <t xml:space="preserve">Book Quarter Party </t>
  </si>
  <si>
    <t>Booking Amount</t>
  </si>
  <si>
    <t xml:space="preserve">20 K:Given to DRUNKEN DETECTIVE </t>
  </si>
  <si>
    <t xml:space="preserve">Quarter Party  DRUNKEN DETECTIVE </t>
  </si>
  <si>
    <t>Total 61480.00 rs(given for Party ) 42 K given from Team Fund and 19480.00 RS paid by Neeraj Sir.</t>
  </si>
  <si>
    <t>Ankit Jain</t>
  </si>
  <si>
    <t>Quarter Party  DRUNKEN DETECTIVE (03/06/2019) _  (Liquor retun Amount)</t>
  </si>
  <si>
    <t>5 Cubes left from party (3 Viscky, 2 Beer)</t>
  </si>
  <si>
    <t>6 Gift Duo</t>
  </si>
  <si>
    <t>liquor amount taken from Abhishek</t>
  </si>
  <si>
    <t>Liquor Amount Refund (DRUNKEN DETECTIVE )</t>
  </si>
  <si>
    <t>19/03/2019</t>
  </si>
  <si>
    <t xml:space="preserve">Holi Celebration </t>
  </si>
  <si>
    <t>Gujiya , Gulal</t>
  </si>
  <si>
    <t>15/03/2019</t>
  </si>
  <si>
    <t xml:space="preserve">Anand Awashti Farewell </t>
  </si>
  <si>
    <t>Cake, Burger and Pepsi, Card, Photo Frame</t>
  </si>
  <si>
    <t>Burger:1380, Cake:700, Pepsi:200,Card:150, Photo frame:250</t>
  </si>
  <si>
    <t>29/03/2019</t>
  </si>
  <si>
    <t xml:space="preserve">Neeraj , Kran, Kran Tomar and Bhavyata Birthday Celebration </t>
  </si>
  <si>
    <t>Cake, Burger and Pepsi, Bithday Grft</t>
  </si>
  <si>
    <t>Burger:1900, Cake:1150, Pepsi:200,Crad:320</t>
  </si>
  <si>
    <t>Party Claimed Amount</t>
  </si>
  <si>
    <t>anand kadian</t>
  </si>
  <si>
    <t>Rahul Mishra</t>
  </si>
  <si>
    <t>Ajay Verma</t>
  </si>
  <si>
    <t>Resource Name</t>
  </si>
  <si>
    <t xml:space="preserve">Kiran Birthday Celebration </t>
  </si>
  <si>
    <t>30/04/2019</t>
  </si>
  <si>
    <t>Cake,Card, Snacks</t>
  </si>
  <si>
    <t>27/05/2019</t>
  </si>
  <si>
    <t>Team Based on</t>
  </si>
  <si>
    <t>offshore</t>
  </si>
  <si>
    <t>Onshore</t>
  </si>
  <si>
    <t>17/05/2019</t>
  </si>
  <si>
    <t xml:space="preserve">Neha  Farewell </t>
  </si>
  <si>
    <t>Cake,Card</t>
  </si>
  <si>
    <t>Card:200 and Frame: 250</t>
  </si>
  <si>
    <t xml:space="preserve">Akash,Ajay ,Mantu, Ravi and Shruti Birthday Celebration </t>
  </si>
  <si>
    <t>28/05/2019</t>
  </si>
  <si>
    <t>7 Birthday Gift</t>
  </si>
  <si>
    <t>Birthday card and Tape</t>
  </si>
  <si>
    <t>2 Gift Duo</t>
  </si>
  <si>
    <t>Cake, Burger and Pepsi, Bithday Grft,Cup n Plate</t>
  </si>
  <si>
    <t>Cake:1395,Burger:2061,,CupPlate n cold drink: 280, Shruti:50</t>
  </si>
  <si>
    <t>14/06/2019</t>
  </si>
  <si>
    <t>Chiraj Gift On site shifted</t>
  </si>
  <si>
    <t>27/06/2019</t>
  </si>
  <si>
    <t>5 Plants</t>
  </si>
  <si>
    <t>Given to Nitin</t>
  </si>
  <si>
    <t>28/06/2019</t>
  </si>
  <si>
    <t>6 Cards</t>
  </si>
  <si>
    <t xml:space="preserve">2 FareWell, 4 Bday </t>
  </si>
  <si>
    <t xml:space="preserve">GAGAN,POOJA,Manish and Vineet  Birthday Celebration </t>
  </si>
  <si>
    <t>1790:Snacks and Cold drink,810:Cake</t>
  </si>
  <si>
    <t xml:space="preserve">Sainath </t>
  </si>
  <si>
    <t xml:space="preserve">Naresh </t>
  </si>
  <si>
    <t xml:space="preserve">Sunil Kumar </t>
  </si>
  <si>
    <t>Ankush Deshmukh</t>
  </si>
  <si>
    <t>Sunil Kumar</t>
  </si>
  <si>
    <t>31/07/2019</t>
  </si>
  <si>
    <t>6Plants</t>
  </si>
  <si>
    <t>Vishnupriya</t>
  </si>
  <si>
    <t xml:space="preserve">Savita </t>
  </si>
  <si>
    <t>Savita</t>
  </si>
  <si>
    <t>13/08/2019</t>
  </si>
  <si>
    <t xml:space="preserve"> Nitish Sharma,Ankit,shagun and Ashutosh Birthday Celebration </t>
  </si>
  <si>
    <t>cake:1100,card:140,Plate:260,Burger:1450</t>
  </si>
  <si>
    <t>26/08/2019</t>
  </si>
  <si>
    <t xml:space="preserve">Shruti  Farewell </t>
  </si>
  <si>
    <t>Card and Frame</t>
  </si>
  <si>
    <t>Farewell:200,Frame:300</t>
  </si>
  <si>
    <t>30/08/2019</t>
  </si>
  <si>
    <t>Quarter Party  in Hook PUB N Kitchen</t>
  </si>
  <si>
    <t>59200.00 rs total paied to Hook,Given from team fund: 46000.00 Rs,13200.00 Rs:Paid by Neeraj</t>
  </si>
  <si>
    <t>Neeraj Return Team Fund Amount (Claimed Amount DRUNKEN DETECTIVE)(26/03/2019)</t>
  </si>
  <si>
    <t>Shubhi Shrivastav</t>
  </si>
  <si>
    <t>R.Geeta Vaishnavi</t>
  </si>
  <si>
    <t xml:space="preserve">Medicine </t>
  </si>
  <si>
    <t xml:space="preserve">Bhavyta  Farewell </t>
  </si>
  <si>
    <t xml:space="preserve">Akash  Farewell </t>
  </si>
  <si>
    <t>6 Plants</t>
  </si>
  <si>
    <t>23/10/2019</t>
  </si>
  <si>
    <t>2k</t>
  </si>
  <si>
    <t>Taken from Shivam on 24/10/2019</t>
  </si>
  <si>
    <t>V Bhargava Raju</t>
  </si>
  <si>
    <t>Abhinav Gupta</t>
  </si>
  <si>
    <t>Ipta Thakur</t>
  </si>
  <si>
    <t>Sunil</t>
  </si>
  <si>
    <t>Tanu</t>
  </si>
  <si>
    <t>Avinash</t>
  </si>
  <si>
    <t>Varun</t>
  </si>
  <si>
    <t xml:space="preserve">4 birtday card and 2 farewell </t>
  </si>
  <si>
    <t>16/10/2019</t>
  </si>
  <si>
    <t xml:space="preserve">4 Birtday card </t>
  </si>
  <si>
    <t>250 rs given to Nitin for Farewell card : 04/10/2019)</t>
  </si>
  <si>
    <t xml:space="preserve">Birthday celebration for  Ankur,Akshat, Himanshu , Nitin sharma, Vineet choudhary ,Shreya and Bhuwneshar </t>
  </si>
  <si>
    <t>2 Cake and Snacks</t>
  </si>
  <si>
    <t>Sep and Oct Moth'S Birthday (1600 Cake, Pizza : 3192 and Cold drink : 230)</t>
  </si>
  <si>
    <t>Karan NAYYAR</t>
  </si>
  <si>
    <t>Sunil1</t>
  </si>
  <si>
    <t>22/08/2019</t>
  </si>
  <si>
    <t>Taken medicine in Aug month by Vineet choudhary</t>
  </si>
  <si>
    <t>Menu</t>
  </si>
  <si>
    <t>PotLuck Menu</t>
  </si>
  <si>
    <t>22/11/2019</t>
  </si>
  <si>
    <t>Yogesh Gift On site shifted</t>
  </si>
  <si>
    <t>Frame and Gift</t>
  </si>
  <si>
    <t>450 Rs Frame and 500 Gift</t>
  </si>
  <si>
    <t>Birthday celebration for Ridhima,Abhinav and Abhinash</t>
  </si>
  <si>
    <t>Cake and Snacks</t>
  </si>
  <si>
    <t>1700 Rs cake, 1300 Burger, 420 Bday Cards and 140 Cold drink</t>
  </si>
  <si>
    <t xml:space="preserve">Avinash </t>
  </si>
  <si>
    <t>Rohit Mittal</t>
  </si>
  <si>
    <t>Vineet Choudhary</t>
  </si>
  <si>
    <t>18/12/2019</t>
  </si>
  <si>
    <t>8 Birthday Gift</t>
  </si>
  <si>
    <t>SAMAR</t>
  </si>
  <si>
    <t>Samar</t>
  </si>
  <si>
    <t>13/12/2019</t>
  </si>
  <si>
    <t xml:space="preserve">Nitish  Farewell </t>
  </si>
  <si>
    <t>Farewell card:200,Frame:400</t>
  </si>
  <si>
    <t>Secret santa Celebration</t>
  </si>
  <si>
    <t>19/12/2019</t>
  </si>
  <si>
    <t>Snacks and Cold drink</t>
  </si>
  <si>
    <t>1588: Vdapav, cold drink glass and card:660</t>
  </si>
  <si>
    <t>27/12/2019</t>
  </si>
  <si>
    <t xml:space="preserve">Subhash  Farewell </t>
  </si>
  <si>
    <t>2 Birthday card</t>
  </si>
  <si>
    <t xml:space="preserve">Frame and card Gift </t>
  </si>
  <si>
    <t>200: Farewell card, 250 :Frame</t>
  </si>
  <si>
    <t>Birthday celebration for Shubhui and Subhash</t>
  </si>
  <si>
    <t>900:Cake, 180:cold drink, 300: samosa</t>
  </si>
  <si>
    <t>Snacks:780,Cake:1900, Cards: 450, Rejeeve sir Gift: 345,90:Gift Wraper ,150 :Gift (Ganesh ji)</t>
  </si>
  <si>
    <t>Snacks 1800,Cake 1600,Farewell cards and Frame 450,Birthday Cards:840, and bought Gift from BB:800</t>
  </si>
  <si>
    <t>Cake:935,Card: 280,Snack:800</t>
  </si>
  <si>
    <t xml:space="preserve">Quarter Party  in Hook PUB N Kitchen (16050 with Neeraj as we received claim /approval amount for quarter party ) </t>
  </si>
  <si>
    <t>9 Gift Bought</t>
  </si>
  <si>
    <t>7 Gift :1550 Rs And 2 Gift Rs :400,10rs :Wishes Card</t>
  </si>
  <si>
    <t>YEAR-2020</t>
  </si>
  <si>
    <t>24/01/2020</t>
  </si>
  <si>
    <t xml:space="preserve">Birthday celebration for Rahul Bhatia,Savita,Sunil Gupta,R.Geeta Vaishnavi,Vivek Dixit,Manish Arora,Ashish Patel,Akanksha Chaudhary AND Rajeev Govil Sir
</t>
  </si>
  <si>
    <t>Karan Tomar Pizza Contributed on his occasion of Marriage</t>
  </si>
  <si>
    <t>On Date 24/01/202 received rs 3400.00</t>
  </si>
  <si>
    <t>Party</t>
  </si>
  <si>
    <t>Y</t>
  </si>
  <si>
    <t xml:space="preserve">Abhijeet </t>
  </si>
  <si>
    <t>Mcap1</t>
  </si>
  <si>
    <t>Mcap2</t>
  </si>
  <si>
    <t>If we consider</t>
  </si>
  <si>
    <t xml:space="preserve">Party Availability </t>
  </si>
  <si>
    <t xml:space="preserve">  DRUNKEN DETECTIVE _Quarter Party_2020_6_Feb</t>
  </si>
  <si>
    <t>Monthly FEB-2020</t>
  </si>
  <si>
    <t>Anshu</t>
  </si>
  <si>
    <t>Madhur</t>
  </si>
  <si>
    <t>Abhijeet</t>
  </si>
  <si>
    <t>5 Birthday Gift</t>
  </si>
  <si>
    <t>1200 Cards, 260 rs cold Drnk, 2340 cake</t>
  </si>
  <si>
    <t xml:space="preserve"> Pizza </t>
  </si>
  <si>
    <t>Cake,, Cold Drink and Glass Plate</t>
  </si>
  <si>
    <t>3400 Rs Cake, Paid by Neeraj by credit card</t>
  </si>
  <si>
    <t>Monthly March-2020</t>
  </si>
  <si>
    <t>02/02/2020:Rs 30K GIVEN Party BOOKING AMOUNT, 15k given after party is done.Remaining  given by Neeraj (13500rs)</t>
  </si>
  <si>
    <t>Birthday celebration for Abhishek, Nitin, Karan, Anshu and Tarishi</t>
  </si>
  <si>
    <t>Cake : 1071(Taken from Manish Arora),Burgur : 1750(amount taken from Neeraj),Gift: 500,Cold drink n plate :180,Card 4: 500</t>
  </si>
  <si>
    <t>Cake,Snaks and Gift</t>
  </si>
  <si>
    <t>3400 taken from Neeraj to Bday Celebration on 24/01/2020,1750 taken for burger on date 27/02/2020(Remaning with him 10900)</t>
  </si>
  <si>
    <t>Sandeep singh Ranah</t>
  </si>
  <si>
    <t>500/1000</t>
  </si>
  <si>
    <t>Rahul</t>
  </si>
  <si>
    <t>Date_collected</t>
  </si>
  <si>
    <t>3 Farewell card</t>
  </si>
  <si>
    <t>Pooja,Manish and Shivam 140rs/</t>
  </si>
  <si>
    <t>Holi celebration</t>
  </si>
  <si>
    <t>Sandeep singh Rana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</si>
</sst>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;@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2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2"/>
      <color rgb="FFFF0000"/>
      <name val="Arial"/>
      <family val="2"/>
    </font>
    <font>
      <sz val="11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1F497D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1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380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0" fillId="0" borderId="1" xfId="0" applyFill="1" applyBorder="1"/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1" fillId="3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1" fillId="3" borderId="1" xfId="0" applyFont="1" applyFill="1" applyBorder="1"/>
    <xf numFmtId="0" fontId="0" fillId="0" borderId="1" xfId="0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14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right"/>
    </xf>
    <xf numFmtId="0" fontId="0" fillId="0" borderId="1" xfId="0" applyFill="1" applyBorder="1" applyAlignment="1">
      <alignment horizontal="left" vertical="center"/>
    </xf>
    <xf numFmtId="0" fontId="0" fillId="0" borderId="3" xfId="0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/>
    </xf>
    <xf numFmtId="0" fontId="0" fillId="0" borderId="3" xfId="0" applyBorder="1" applyAlignment="1">
      <alignment vertical="center"/>
    </xf>
    <xf numFmtId="0" fontId="0" fillId="0" borderId="1" xfId="0" applyBorder="1" applyAlignment="1"/>
    <xf numFmtId="0" fontId="0" fillId="0" borderId="0" xfId="0" applyFill="1"/>
    <xf numFmtId="0" fontId="1" fillId="0" borderId="0" xfId="0" applyFont="1" applyFill="1"/>
    <xf numFmtId="14" fontId="0" fillId="0" borderId="3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0" fontId="0" fillId="0" borderId="1" xfId="0" applyBorder="1" applyAlignment="1">
      <alignment horizontal="right"/>
    </xf>
    <xf numFmtId="14" fontId="0" fillId="0" borderId="3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14" fontId="0" fillId="0" borderId="3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14" fontId="0" fillId="0" borderId="3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0" fontId="0" fillId="0" borderId="3" xfId="0" applyBorder="1" applyAlignment="1">
      <alignment horizontal="center" vertical="center" wrapText="1"/>
    </xf>
    <xf numFmtId="0" fontId="3" fillId="0" borderId="1" xfId="0" applyFont="1" applyBorder="1"/>
    <xf numFmtId="0" fontId="0" fillId="0" borderId="1" xfId="0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0" fillId="5" borderId="1" xfId="0" applyFill="1" applyBorder="1" applyAlignment="1">
      <alignment horizontal="center"/>
    </xf>
    <xf numFmtId="0" fontId="0" fillId="0" borderId="1" xfId="0" applyFill="1" applyBorder="1" applyAlignment="1">
      <alignment horizontal="left" vertical="center"/>
    </xf>
    <xf numFmtId="0" fontId="0" fillId="0" borderId="3" xfId="0" applyBorder="1" applyAlignment="1">
      <alignment horizontal="center" vertical="center" wrapText="1"/>
    </xf>
    <xf numFmtId="14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14" fontId="0" fillId="0" borderId="3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3" xfId="0" applyBorder="1" applyAlignment="1">
      <alignment horizontal="center" vertical="center" wrapText="1"/>
    </xf>
    <xf numFmtId="14" fontId="0" fillId="0" borderId="3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0" fontId="0" fillId="0" borderId="1" xfId="0" applyFill="1" applyBorder="1" applyAlignment="1">
      <alignment horizontal="left" wrapText="1"/>
    </xf>
    <xf numFmtId="0" fontId="0" fillId="0" borderId="3" xfId="0" applyBorder="1" applyAlignment="1">
      <alignment horizontal="left"/>
    </xf>
    <xf numFmtId="0" fontId="0" fillId="0" borderId="1" xfId="0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14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1" xfId="0" applyFill="1" applyBorder="1" applyAlignment="1">
      <alignment horizontal="left" vertical="center"/>
    </xf>
    <xf numFmtId="0" fontId="0" fillId="0" borderId="1" xfId="0" applyBorder="1" applyAlignment="1">
      <alignment vertical="center"/>
    </xf>
    <xf numFmtId="14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1" xfId="0" applyFill="1" applyBorder="1" applyAlignment="1">
      <alignment horizontal="left" vertical="center"/>
    </xf>
    <xf numFmtId="0" fontId="0" fillId="0" borderId="3" xfId="0" applyBorder="1" applyAlignment="1">
      <alignment horizontal="center" vertical="center" wrapText="1"/>
    </xf>
    <xf numFmtId="14" fontId="0" fillId="0" borderId="3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14" fontId="0" fillId="0" borderId="3" xfId="0" applyNumberForma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" xfId="0" applyFill="1" applyBorder="1" applyAlignment="1">
      <alignment horizontal="left" vertical="center"/>
    </xf>
    <xf numFmtId="14" fontId="0" fillId="0" borderId="3" xfId="0" applyNumberForma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" xfId="0" applyFill="1" applyBorder="1" applyAlignment="1">
      <alignment horizontal="left" vertical="center"/>
    </xf>
    <xf numFmtId="14" fontId="0" fillId="0" borderId="3" xfId="0" applyNumberFormat="1" applyBorder="1" applyAlignment="1">
      <alignment horizontal="center" vertical="center" wrapText="1"/>
    </xf>
    <xf numFmtId="0" fontId="0" fillId="0" borderId="1" xfId="0" applyFill="1" applyBorder="1" applyAlignment="1">
      <alignment horizontal="left" vertical="center"/>
    </xf>
    <xf numFmtId="14" fontId="0" fillId="0" borderId="3" xfId="0" applyNumberForma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" xfId="0" applyFill="1" applyBorder="1" applyAlignment="1">
      <alignment horizontal="left" vertical="center"/>
    </xf>
    <xf numFmtId="14" fontId="0" fillId="0" borderId="3" xfId="0" applyNumberForma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3" xfId="0" applyBorder="1" applyAlignment="1">
      <alignment horizontal="center" vertical="center" wrapText="1"/>
    </xf>
    <xf numFmtId="0" fontId="0" fillId="0" borderId="1" xfId="0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1" fillId="0" borderId="1" xfId="0" applyFont="1" applyBorder="1"/>
    <xf numFmtId="0" fontId="0" fillId="0" borderId="3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0" fillId="0" borderId="3" xfId="0" applyBorder="1" applyAlignment="1">
      <alignment horizontal="center" vertical="center" wrapText="1"/>
    </xf>
    <xf numFmtId="0" fontId="0" fillId="0" borderId="1" xfId="0" applyFill="1" applyBorder="1" applyAlignment="1">
      <alignment horizontal="left" vertical="center"/>
    </xf>
    <xf numFmtId="14" fontId="0" fillId="0" borderId="3" xfId="0" applyNumberForma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14" fontId="0" fillId="0" borderId="3" xfId="0" applyNumberFormat="1" applyBorder="1" applyAlignment="1">
      <alignment horizontal="center" vertical="center" wrapText="1"/>
    </xf>
    <xf numFmtId="0" fontId="0" fillId="0" borderId="1" xfId="0" applyFill="1" applyBorder="1" applyAlignment="1">
      <alignment horizontal="left" vertical="center"/>
    </xf>
    <xf numFmtId="0" fontId="0" fillId="0" borderId="3" xfId="0" applyBorder="1" applyAlignment="1">
      <alignment horizontal="center" vertical="center" wrapText="1"/>
    </xf>
    <xf numFmtId="14" fontId="0" fillId="0" borderId="3" xfId="0" applyNumberFormat="1" applyBorder="1" applyAlignment="1">
      <alignment horizontal="center" vertical="center" wrapText="1"/>
    </xf>
    <xf numFmtId="0" fontId="0" fillId="0" borderId="1" xfId="0" applyFill="1" applyBorder="1" applyAlignment="1">
      <alignment horizontal="left" vertical="center"/>
    </xf>
    <xf numFmtId="0" fontId="1" fillId="0" borderId="2" xfId="0" applyFont="1" applyBorder="1" applyAlignment="1">
      <alignment vertical="center" wrapText="1"/>
    </xf>
    <xf numFmtId="0" fontId="0" fillId="0" borderId="1" xfId="0" applyFont="1" applyBorder="1"/>
    <xf numFmtId="0" fontId="0" fillId="0" borderId="1" xfId="0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14" fontId="0" fillId="0" borderId="3" xfId="0" applyNumberFormat="1" applyBorder="1" applyAlignment="1">
      <alignment horizontal="center" vertical="center" wrapText="1"/>
    </xf>
    <xf numFmtId="0" fontId="0" fillId="0" borderId="1" xfId="0" applyFill="1" applyBorder="1" applyAlignment="1">
      <alignment horizontal="left" vertical="center"/>
    </xf>
    <xf numFmtId="0" fontId="0" fillId="0" borderId="3" xfId="0" applyBorder="1" applyAlignment="1">
      <alignment horizontal="center" vertical="center" wrapText="1"/>
    </xf>
    <xf numFmtId="0" fontId="0" fillId="0" borderId="1" xfId="0" applyFill="1" applyBorder="1" applyAlignment="1">
      <alignment horizontal="left" vertical="center"/>
    </xf>
    <xf numFmtId="14" fontId="0" fillId="0" borderId="3" xfId="0" applyNumberFormat="1" applyBorder="1" applyAlignment="1">
      <alignment horizontal="center" vertical="center" wrapText="1"/>
    </xf>
    <xf numFmtId="0" fontId="0" fillId="0" borderId="1" xfId="0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0" fillId="0" borderId="4" xfId="0" applyBorder="1" applyAlignment="1">
      <alignment horizontal="center" vertical="center" wrapText="1"/>
    </xf>
    <xf numFmtId="14" fontId="0" fillId="0" borderId="4" xfId="0" applyNumberFormat="1" applyBorder="1" applyAlignment="1">
      <alignment horizontal="center" vertical="center" wrapText="1"/>
    </xf>
    <xf numFmtId="0" fontId="0" fillId="0" borderId="1" xfId="0" applyFill="1" applyBorder="1" applyAlignment="1">
      <alignment horizontal="left" vertical="center"/>
    </xf>
    <xf numFmtId="17" fontId="1" fillId="2" borderId="1" xfId="0" applyNumberFormat="1" applyFont="1" applyFill="1" applyBorder="1"/>
    <xf numFmtId="0" fontId="0" fillId="0" borderId="1" xfId="0" applyFill="1" applyBorder="1" applyAlignment="1">
      <alignment horizontal="left" vertical="center"/>
    </xf>
    <xf numFmtId="0" fontId="0" fillId="0" borderId="3" xfId="0" applyBorder="1" applyAlignment="1">
      <alignment horizontal="center" vertical="center" wrapText="1"/>
    </xf>
    <xf numFmtId="14" fontId="0" fillId="0" borderId="3" xfId="0" applyNumberFormat="1" applyBorder="1" applyAlignment="1">
      <alignment horizontal="center" vertical="center" wrapText="1"/>
    </xf>
    <xf numFmtId="0" fontId="0" fillId="0" borderId="1" xfId="0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0" fillId="0" borderId="3" xfId="0" applyBorder="1" applyAlignment="1">
      <alignment horizontal="center" vertical="center" wrapText="1"/>
    </xf>
    <xf numFmtId="14" fontId="0" fillId="0" borderId="3" xfId="0" applyNumberFormat="1" applyBorder="1" applyAlignment="1">
      <alignment horizontal="center" vertical="center" wrapText="1"/>
    </xf>
    <xf numFmtId="0" fontId="0" fillId="0" borderId="1" xfId="0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0" fillId="0" borderId="3" xfId="0" applyBorder="1" applyAlignment="1">
      <alignment horizontal="center" vertical="center" wrapText="1"/>
    </xf>
    <xf numFmtId="0" fontId="0" fillId="0" borderId="1" xfId="0" applyFill="1" applyBorder="1" applyAlignment="1">
      <alignment horizontal="left" vertical="center"/>
    </xf>
    <xf numFmtId="14" fontId="0" fillId="0" borderId="3" xfId="0" applyNumberForma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14" fontId="0" fillId="0" borderId="3" xfId="0" applyNumberFormat="1" applyBorder="1" applyAlignment="1">
      <alignment horizontal="center" vertical="center" wrapText="1"/>
    </xf>
    <xf numFmtId="0" fontId="0" fillId="0" borderId="1" xfId="0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6" fillId="0" borderId="2" xfId="0" applyFont="1" applyBorder="1" applyAlignment="1">
      <alignment vertical="center" wrapText="1"/>
    </xf>
    <xf numFmtId="14" fontId="0" fillId="0" borderId="3" xfId="0" applyNumberForma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" xfId="0" applyFill="1" applyBorder="1" applyAlignment="1">
      <alignment horizontal="left" vertical="center"/>
    </xf>
    <xf numFmtId="0" fontId="6" fillId="0" borderId="1" xfId="0" applyFont="1" applyBorder="1" applyAlignment="1">
      <alignment vertical="center" wrapText="1"/>
    </xf>
    <xf numFmtId="0" fontId="0" fillId="0" borderId="1" xfId="0" applyFill="1" applyBorder="1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1" xfId="0" applyFill="1" applyBorder="1" applyAlignment="1">
      <alignment horizontal="left" vertical="center"/>
    </xf>
    <xf numFmtId="14" fontId="0" fillId="0" borderId="1" xfId="0" applyNumberFormat="1" applyBorder="1" applyAlignment="1">
      <alignment horizontal="center" vertical="center" wrapText="1"/>
    </xf>
    <xf numFmtId="0" fontId="2" fillId="0" borderId="1" xfId="0" applyFont="1" applyFill="1" applyBorder="1"/>
    <xf numFmtId="0" fontId="0" fillId="0" borderId="1" xfId="0" applyFill="1" applyBorder="1" applyAlignment="1">
      <alignment horizontal="right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left" vertical="center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left" vertical="center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0" fillId="0" borderId="5" xfId="0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3" fillId="0" borderId="1" xfId="0" applyFont="1" applyBorder="1" applyAlignment="1">
      <alignment vertical="center" wrapText="1"/>
    </xf>
    <xf numFmtId="0" fontId="0" fillId="0" borderId="1" xfId="0" applyFill="1" applyBorder="1" applyAlignment="1">
      <alignment horizontal="left" vertical="center"/>
    </xf>
    <xf numFmtId="0" fontId="0" fillId="0" borderId="2" xfId="0" applyBorder="1" applyAlignment="1">
      <alignment horizontal="center" vertical="center" wrapText="1"/>
    </xf>
    <xf numFmtId="14" fontId="0" fillId="0" borderId="2" xfId="0" applyNumberFormat="1" applyBorder="1" applyAlignment="1">
      <alignment horizontal="center" vertical="center" wrapText="1"/>
    </xf>
    <xf numFmtId="0" fontId="0" fillId="0" borderId="1" xfId="0" applyFill="1" applyBorder="1" applyAlignment="1">
      <alignment horizontal="left" vertical="center"/>
    </xf>
    <xf numFmtId="0" fontId="0" fillId="0" borderId="0" xfId="0" applyBorder="1"/>
    <xf numFmtId="0" fontId="0" fillId="0" borderId="1" xfId="0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0" fillId="0" borderId="4" xfId="0" applyBorder="1" applyAlignment="1">
      <alignment horizontal="center" vertical="center" wrapText="1"/>
    </xf>
    <xf numFmtId="14" fontId="0" fillId="0" borderId="4" xfId="0" applyNumberFormat="1" applyBorder="1" applyAlignment="1">
      <alignment horizontal="center" vertical="center" wrapText="1"/>
    </xf>
    <xf numFmtId="0" fontId="0" fillId="0" borderId="1" xfId="0" applyFill="1" applyBorder="1" applyAlignment="1">
      <alignment horizontal="left" vertical="center"/>
    </xf>
    <xf numFmtId="0" fontId="0" fillId="0" borderId="3" xfId="0" applyBorder="1" applyAlignment="1">
      <alignment horizontal="center" vertical="center" wrapText="1"/>
    </xf>
    <xf numFmtId="14" fontId="0" fillId="0" borderId="3" xfId="0" applyNumberFormat="1" applyBorder="1" applyAlignment="1">
      <alignment horizontal="center" vertical="center" wrapText="1"/>
    </xf>
    <xf numFmtId="0" fontId="0" fillId="0" borderId="1" xfId="0" applyFill="1" applyBorder="1" applyAlignment="1">
      <alignment horizontal="left" vertical="center"/>
    </xf>
    <xf numFmtId="0" fontId="0" fillId="0" borderId="1" xfId="0" applyBorder="1" applyAlignment="1">
      <alignment wrapText="1"/>
    </xf>
    <xf numFmtId="0" fontId="0" fillId="6" borderId="1" xfId="0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1" fillId="2" borderId="1" xfId="0" applyFont="1" applyFill="1" applyBorder="1" applyAlignment="1">
      <alignment horizontal="left" wrapText="1"/>
    </xf>
    <xf numFmtId="0" fontId="0" fillId="0" borderId="1" xfId="0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0" fillId="0" borderId="2" xfId="0" applyBorder="1" applyAlignment="1"/>
    <xf numFmtId="0" fontId="0" fillId="0" borderId="1" xfId="0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14" fontId="0" fillId="0" borderId="3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left" vertical="center"/>
    </xf>
    <xf numFmtId="14" fontId="0" fillId="0" borderId="1" xfId="0" applyNumberFormat="1" applyBorder="1" applyAlignment="1">
      <alignment horizontal="center" vertical="center" wrapText="1"/>
    </xf>
    <xf numFmtId="14" fontId="0" fillId="0" borderId="3" xfId="0" applyNumberForma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" xfId="0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0" fillId="5" borderId="0" xfId="0" applyFill="1"/>
    <xf numFmtId="14" fontId="0" fillId="0" borderId="3" xfId="0" applyNumberFormat="1" applyBorder="1" applyAlignment="1">
      <alignment horizontal="center" vertical="center" wrapText="1"/>
    </xf>
    <xf numFmtId="0" fontId="0" fillId="0" borderId="1" xfId="0" applyFill="1" applyBorder="1" applyAlignment="1">
      <alignment horizontal="left" vertical="center"/>
    </xf>
    <xf numFmtId="14" fontId="0" fillId="0" borderId="4" xfId="0" applyNumberForma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" xfId="0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14" fontId="0" fillId="0" borderId="4" xfId="0" applyNumberFormat="1" applyBorder="1" applyAlignment="1">
      <alignment horizontal="center" vertical="center" wrapText="1"/>
    </xf>
    <xf numFmtId="0" fontId="0" fillId="0" borderId="1" xfId="0" applyFill="1" applyBorder="1" applyAlignment="1">
      <alignment horizontal="left" vertical="center"/>
    </xf>
    <xf numFmtId="14" fontId="0" fillId="0" borderId="3" xfId="0" applyNumberFormat="1" applyBorder="1" applyAlignment="1">
      <alignment horizontal="center" vertical="center" wrapText="1"/>
    </xf>
    <xf numFmtId="0" fontId="0" fillId="0" borderId="1" xfId="0" applyFill="1" applyBorder="1" applyAlignment="1">
      <alignment horizontal="left" vertical="center"/>
    </xf>
    <xf numFmtId="16" fontId="1" fillId="2" borderId="1" xfId="0" applyNumberFormat="1" applyFont="1" applyFill="1" applyBorder="1"/>
    <xf numFmtId="14" fontId="0" fillId="0" borderId="2" xfId="0" applyNumberFormat="1" applyBorder="1" applyAlignment="1">
      <alignment horizontal="center" vertical="center" wrapText="1"/>
    </xf>
    <xf numFmtId="14" fontId="0" fillId="0" borderId="4" xfId="0" applyNumberFormat="1" applyBorder="1" applyAlignment="1">
      <alignment horizontal="center" vertical="center" wrapText="1"/>
    </xf>
    <xf numFmtId="14" fontId="0" fillId="0" borderId="3" xfId="0" applyNumberFormat="1" applyBorder="1" applyAlignment="1">
      <alignment horizontal="center" vertical="center" wrapText="1"/>
    </xf>
    <xf numFmtId="0" fontId="0" fillId="0" borderId="1" xfId="0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14" fontId="0" fillId="0" borderId="4" xfId="0" applyNumberFormat="1" applyBorder="1" applyAlignment="1">
      <alignment horizontal="center" vertical="center" wrapText="1"/>
    </xf>
    <xf numFmtId="0" fontId="0" fillId="0" borderId="1" xfId="0" applyFill="1" applyBorder="1" applyAlignment="1">
      <alignment horizontal="left" vertical="center"/>
    </xf>
    <xf numFmtId="14" fontId="0" fillId="0" borderId="2" xfId="0" applyNumberFormat="1" applyBorder="1" applyAlignment="1">
      <alignment horizontal="center" vertical="center" wrapText="1"/>
    </xf>
    <xf numFmtId="14" fontId="0" fillId="0" borderId="3" xfId="0" applyNumberFormat="1" applyBorder="1" applyAlignment="1">
      <alignment horizontal="center" vertical="center" wrapText="1"/>
    </xf>
    <xf numFmtId="0" fontId="0" fillId="0" borderId="1" xfId="0" applyFill="1" applyBorder="1" applyAlignment="1">
      <alignment horizontal="left" vertical="center"/>
    </xf>
    <xf numFmtId="0" fontId="6" fillId="0" borderId="3" xfId="0" applyFont="1" applyBorder="1" applyAlignment="1">
      <alignment horizontal="center" vertical="center" wrapText="1"/>
    </xf>
    <xf numFmtId="0" fontId="6" fillId="0" borderId="0" xfId="0" applyFont="1" applyBorder="1" applyAlignment="1">
      <alignment vertical="center" wrapText="1"/>
    </xf>
    <xf numFmtId="0" fontId="0" fillId="0" borderId="0" xfId="0" applyFill="1" applyBorder="1" applyAlignment="1">
      <alignment horizontal="left" vertical="center"/>
    </xf>
    <xf numFmtId="0" fontId="0" fillId="0" borderId="4" xfId="0" applyFill="1" applyBorder="1" applyAlignment="1"/>
    <xf numFmtId="14" fontId="0" fillId="0" borderId="4" xfId="0" applyNumberFormat="1" applyBorder="1" applyAlignment="1">
      <alignment horizontal="center" vertical="center" wrapText="1"/>
    </xf>
    <xf numFmtId="0" fontId="0" fillId="0" borderId="8" xfId="0" applyFill="1" applyBorder="1" applyAlignment="1"/>
    <xf numFmtId="14" fontId="0" fillId="0" borderId="4" xfId="0" applyNumberFormat="1" applyBorder="1" applyAlignment="1">
      <alignment horizontal="center" vertical="center" wrapText="1"/>
    </xf>
    <xf numFmtId="0" fontId="0" fillId="0" borderId="1" xfId="0" applyFill="1" applyBorder="1" applyAlignment="1">
      <alignment horizontal="left" vertical="center"/>
    </xf>
    <xf numFmtId="14" fontId="0" fillId="0" borderId="4" xfId="0" applyNumberFormat="1" applyBorder="1" applyAlignment="1">
      <alignment horizontal="center" vertical="center" wrapText="1"/>
    </xf>
    <xf numFmtId="0" fontId="0" fillId="0" borderId="1" xfId="0" applyFill="1" applyBorder="1" applyAlignment="1">
      <alignment horizontal="left" vertical="center"/>
    </xf>
    <xf numFmtId="14" fontId="0" fillId="0" borderId="3" xfId="0" applyNumberFormat="1" applyBorder="1" applyAlignment="1">
      <alignment horizontal="center" vertical="center" wrapText="1"/>
    </xf>
    <xf numFmtId="0" fontId="0" fillId="0" borderId="1" xfId="0" applyFill="1" applyBorder="1" applyAlignment="1">
      <alignment horizontal="left" vertical="center"/>
    </xf>
    <xf numFmtId="14" fontId="0" fillId="0" borderId="4" xfId="0" applyNumberFormat="1" applyBorder="1" applyAlignment="1">
      <alignment horizontal="center" vertical="center" wrapText="1"/>
    </xf>
    <xf numFmtId="0" fontId="0" fillId="0" borderId="1" xfId="0" applyFill="1" applyBorder="1" applyAlignment="1">
      <alignment horizontal="left" vertical="center"/>
    </xf>
    <xf numFmtId="14" fontId="0" fillId="0" borderId="4" xfId="0" applyNumberFormat="1" applyBorder="1" applyAlignment="1">
      <alignment horizontal="center" vertical="center" wrapText="1"/>
    </xf>
    <xf numFmtId="14" fontId="0" fillId="0" borderId="3" xfId="0" applyNumberFormat="1" applyBorder="1" applyAlignment="1">
      <alignment horizontal="center" vertical="center" wrapText="1"/>
    </xf>
    <xf numFmtId="0" fontId="0" fillId="0" borderId="1" xfId="0" applyFill="1" applyBorder="1" applyAlignment="1">
      <alignment horizontal="left" vertical="center"/>
    </xf>
    <xf numFmtId="14" fontId="0" fillId="0" borderId="4" xfId="0" applyNumberFormat="1" applyBorder="1" applyAlignment="1">
      <alignment horizontal="center" vertical="center" wrapText="1"/>
    </xf>
    <xf numFmtId="0" fontId="0" fillId="0" borderId="1" xfId="0" applyFill="1" applyBorder="1" applyAlignment="1">
      <alignment horizontal="left" vertical="center"/>
    </xf>
    <xf numFmtId="14" fontId="0" fillId="0" borderId="4" xfId="0" applyNumberFormat="1" applyBorder="1" applyAlignment="1">
      <alignment horizontal="center" vertical="center" wrapText="1"/>
    </xf>
    <xf numFmtId="0" fontId="0" fillId="0" borderId="1" xfId="0" applyFill="1" applyBorder="1" applyAlignment="1">
      <alignment horizontal="left" vertical="center"/>
    </xf>
    <xf numFmtId="14" fontId="0" fillId="0" borderId="4" xfId="0" applyNumberFormat="1" applyBorder="1" applyAlignment="1">
      <alignment horizontal="center" vertical="center" wrapText="1"/>
    </xf>
    <xf numFmtId="14" fontId="0" fillId="0" borderId="4" xfId="0" applyNumberFormat="1" applyBorder="1" applyAlignment="1">
      <alignment horizontal="center" vertical="center" wrapText="1"/>
    </xf>
    <xf numFmtId="14" fontId="0" fillId="0" borderId="3" xfId="0" applyNumberFormat="1" applyBorder="1" applyAlignment="1">
      <alignment horizontal="center" vertical="center" wrapText="1"/>
    </xf>
    <xf numFmtId="0" fontId="0" fillId="0" borderId="1" xfId="0" applyFill="1" applyBorder="1" applyAlignment="1">
      <alignment horizontal="left" vertical="center"/>
    </xf>
    <xf numFmtId="0" fontId="0" fillId="0" borderId="0" xfId="0" applyAlignment="1">
      <alignment vertical="center"/>
    </xf>
    <xf numFmtId="14" fontId="0" fillId="0" borderId="4" xfId="0" applyNumberFormat="1" applyBorder="1" applyAlignment="1">
      <alignment horizontal="center" vertical="center" wrapText="1"/>
    </xf>
    <xf numFmtId="0" fontId="0" fillId="0" borderId="1" xfId="0" applyFill="1" applyBorder="1" applyAlignment="1">
      <alignment horizontal="left" vertical="center"/>
    </xf>
    <xf numFmtId="14" fontId="0" fillId="0" borderId="4" xfId="0" applyNumberFormat="1" applyBorder="1" applyAlignment="1">
      <alignment horizontal="center" vertical="center" wrapText="1"/>
    </xf>
    <xf numFmtId="14" fontId="0" fillId="0" borderId="3" xfId="0" applyNumberFormat="1" applyBorder="1" applyAlignment="1">
      <alignment horizontal="center" vertical="center" wrapText="1"/>
    </xf>
    <xf numFmtId="0" fontId="0" fillId="0" borderId="1" xfId="0" applyFill="1" applyBorder="1" applyAlignment="1">
      <alignment horizontal="left" vertical="center"/>
    </xf>
    <xf numFmtId="14" fontId="0" fillId="0" borderId="4" xfId="0" applyNumberFormat="1" applyFill="1" applyBorder="1" applyAlignment="1">
      <alignment horizontal="center" vertical="center" wrapText="1"/>
    </xf>
    <xf numFmtId="0" fontId="12" fillId="0" borderId="0" xfId="0" applyFont="1" applyAlignment="1">
      <alignment horizontal="left" vertical="center" indent="5"/>
    </xf>
    <xf numFmtId="0" fontId="0" fillId="0" borderId="0" xfId="0" applyAlignment="1">
      <alignment wrapText="1"/>
    </xf>
    <xf numFmtId="164" fontId="0" fillId="0" borderId="1" xfId="0" applyNumberFormat="1" applyBorder="1" applyAlignment="1">
      <alignment horizontal="left" vertical="center"/>
    </xf>
    <xf numFmtId="14" fontId="0" fillId="0" borderId="3" xfId="0" applyNumberFormat="1" applyBorder="1" applyAlignment="1">
      <alignment horizontal="center" vertical="center" wrapText="1"/>
    </xf>
    <xf numFmtId="0" fontId="0" fillId="0" borderId="1" xfId="0" applyFill="1" applyBorder="1" applyAlignment="1">
      <alignment horizontal="left" vertical="center"/>
    </xf>
    <xf numFmtId="14" fontId="0" fillId="0" borderId="3" xfId="0" applyNumberFormat="1" applyBorder="1" applyAlignment="1">
      <alignment horizontal="center" vertical="center" wrapText="1"/>
    </xf>
    <xf numFmtId="0" fontId="0" fillId="0" borderId="1" xfId="0" applyFill="1" applyBorder="1" applyAlignment="1">
      <alignment horizontal="left" vertical="center"/>
    </xf>
    <xf numFmtId="14" fontId="0" fillId="0" borderId="3" xfId="0" applyNumberFormat="1" applyBorder="1" applyAlignment="1">
      <alignment horizontal="center" vertical="center" wrapText="1"/>
    </xf>
    <xf numFmtId="0" fontId="0" fillId="0" borderId="1" xfId="0" applyFill="1" applyBorder="1" applyAlignment="1">
      <alignment horizontal="left" vertical="center"/>
    </xf>
    <xf numFmtId="14" fontId="0" fillId="0" borderId="4" xfId="0" applyNumberFormat="1" applyBorder="1" applyAlignment="1">
      <alignment horizontal="center" vertical="center" wrapText="1"/>
    </xf>
    <xf numFmtId="0" fontId="0" fillId="0" borderId="1" xfId="0" applyFill="1" applyBorder="1" applyAlignment="1">
      <alignment horizontal="left" vertical="center"/>
    </xf>
    <xf numFmtId="14" fontId="0" fillId="0" borderId="0" xfId="0" applyNumberFormat="1" applyFill="1" applyBorder="1" applyAlignment="1">
      <alignment horizontal="center" vertical="center" wrapText="1"/>
    </xf>
    <xf numFmtId="16" fontId="0" fillId="0" borderId="1" xfId="0" applyNumberFormat="1" applyBorder="1"/>
    <xf numFmtId="0" fontId="13" fillId="0" borderId="0" xfId="0" applyFont="1"/>
    <xf numFmtId="14" fontId="0" fillId="0" borderId="3" xfId="0" applyNumberFormat="1" applyBorder="1" applyAlignment="1">
      <alignment horizontal="center" vertical="center" wrapText="1"/>
    </xf>
    <xf numFmtId="14" fontId="0" fillId="0" borderId="4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14" fontId="0" fillId="0" borderId="4" xfId="0" applyNumberFormat="1" applyBorder="1" applyAlignment="1">
      <alignment horizontal="center" vertical="center" wrapText="1"/>
    </xf>
    <xf numFmtId="14" fontId="0" fillId="0" borderId="4" xfId="0" applyNumberFormat="1" applyBorder="1" applyAlignment="1">
      <alignment horizontal="center" vertical="center" wrapText="1"/>
    </xf>
    <xf numFmtId="14" fontId="0" fillId="0" borderId="4" xfId="0" applyNumberFormat="1" applyBorder="1" applyAlignment="1">
      <alignment horizontal="center" vertical="center" wrapText="1"/>
    </xf>
    <xf numFmtId="0" fontId="0" fillId="0" borderId="1" xfId="0" applyFill="1" applyBorder="1" applyAlignment="1">
      <alignment horizontal="left" vertical="center"/>
    </xf>
    <xf numFmtId="14" fontId="0" fillId="0" borderId="0" xfId="0" applyNumberFormat="1" applyBorder="1" applyAlignment="1">
      <alignment horizontal="center" vertical="center" wrapText="1"/>
    </xf>
    <xf numFmtId="14" fontId="0" fillId="0" borderId="3" xfId="0" applyNumberFormat="1" applyBorder="1" applyAlignment="1">
      <alignment horizontal="center" vertical="center" wrapText="1"/>
    </xf>
    <xf numFmtId="0" fontId="0" fillId="0" borderId="1" xfId="0" applyFill="1" applyBorder="1" applyAlignment="1">
      <alignment horizontal="left" vertical="center"/>
    </xf>
    <xf numFmtId="0" fontId="14" fillId="4" borderId="0" xfId="0" applyFont="1" applyFill="1" applyBorder="1" applyAlignment="1">
      <alignment horizontal="left" vertical="center"/>
    </xf>
    <xf numFmtId="14" fontId="0" fillId="0" borderId="4" xfId="0" applyNumberFormat="1" applyBorder="1" applyAlignment="1">
      <alignment horizontal="center" vertical="center" wrapText="1"/>
    </xf>
    <xf numFmtId="14" fontId="0" fillId="0" borderId="3" xfId="0" applyNumberFormat="1" applyBorder="1" applyAlignment="1">
      <alignment horizontal="center" vertical="center" wrapText="1"/>
    </xf>
    <xf numFmtId="0" fontId="0" fillId="0" borderId="1" xfId="0" applyFill="1" applyBorder="1" applyAlignment="1">
      <alignment horizontal="left" vertical="center"/>
    </xf>
    <xf numFmtId="14" fontId="0" fillId="0" borderId="4" xfId="0" applyNumberFormat="1" applyBorder="1" applyAlignment="1">
      <alignment horizontal="center" vertical="center" wrapText="1"/>
    </xf>
    <xf numFmtId="0" fontId="0" fillId="0" borderId="1" xfId="0" applyFill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4" fontId="0" fillId="0" borderId="2" xfId="0" applyNumberFormat="1" applyBorder="1" applyAlignment="1">
      <alignment horizontal="center" vertical="center" wrapText="1"/>
    </xf>
    <xf numFmtId="14" fontId="0" fillId="0" borderId="2" xfId="0" applyNumberFormat="1" applyBorder="1" applyAlignment="1">
      <alignment horizontal="center" vertical="center" wrapText="1"/>
    </xf>
    <xf numFmtId="0" fontId="0" fillId="0" borderId="1" xfId="0" applyFill="1" applyBorder="1" applyAlignment="1">
      <alignment horizontal="left" vertical="center"/>
    </xf>
    <xf numFmtId="14" fontId="0" fillId="0" borderId="2" xfId="0" applyNumberFormat="1" applyBorder="1" applyAlignment="1">
      <alignment horizontal="center" vertical="center" wrapText="1"/>
    </xf>
    <xf numFmtId="14" fontId="0" fillId="0" borderId="2" xfId="0" applyNumberFormat="1" applyBorder="1" applyAlignment="1">
      <alignment horizontal="center" vertical="center" wrapText="1"/>
    </xf>
    <xf numFmtId="0" fontId="0" fillId="0" borderId="1" xfId="0" applyFill="1" applyBorder="1" applyAlignment="1">
      <alignment horizontal="left" vertical="center"/>
    </xf>
    <xf numFmtId="164" fontId="0" fillId="0" borderId="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 wrapText="1"/>
    </xf>
    <xf numFmtId="14" fontId="0" fillId="0" borderId="4" xfId="0" applyNumberFormat="1" applyBorder="1" applyAlignment="1">
      <alignment horizontal="center" vertical="center" wrapText="1"/>
    </xf>
    <xf numFmtId="0" fontId="0" fillId="0" borderId="1" xfId="0" applyFill="1" applyBorder="1" applyAlignment="1">
      <alignment horizontal="left" vertical="center"/>
    </xf>
    <xf numFmtId="14" fontId="0" fillId="0" borderId="2" xfId="0" applyNumberFormat="1" applyBorder="1" applyAlignment="1">
      <alignment horizontal="center" vertical="center" wrapText="1"/>
    </xf>
    <xf numFmtId="14" fontId="0" fillId="0" borderId="3" xfId="0" applyNumberFormat="1" applyBorder="1" applyAlignment="1">
      <alignment horizontal="center" vertical="center" wrapText="1"/>
    </xf>
    <xf numFmtId="0" fontId="0" fillId="0" borderId="1" xfId="0" applyFill="1" applyBorder="1" applyAlignment="1">
      <alignment horizontal="left" vertical="center"/>
    </xf>
    <xf numFmtId="16" fontId="0" fillId="0" borderId="3" xfId="0" applyNumberFormat="1" applyBorder="1"/>
    <xf numFmtId="14" fontId="0" fillId="0" borderId="2" xfId="0" applyNumberFormat="1" applyBorder="1" applyAlignment="1">
      <alignment horizontal="center" vertical="center" wrapText="1"/>
    </xf>
    <xf numFmtId="14" fontId="0" fillId="0" borderId="3" xfId="0" applyNumberFormat="1" applyBorder="1" applyAlignment="1">
      <alignment horizontal="center" vertical="center" wrapText="1"/>
    </xf>
    <xf numFmtId="0" fontId="0" fillId="0" borderId="1" xfId="0" applyFill="1" applyBorder="1" applyAlignment="1">
      <alignment horizontal="left" vertical="center"/>
    </xf>
    <xf numFmtId="14" fontId="0" fillId="0" borderId="2" xfId="0" applyNumberFormat="1" applyBorder="1" applyAlignment="1">
      <alignment horizontal="center" vertical="center" wrapText="1"/>
    </xf>
    <xf numFmtId="14" fontId="0" fillId="0" borderId="4" xfId="0" applyNumberFormat="1" applyBorder="1" applyAlignment="1">
      <alignment horizontal="center" vertical="center" wrapText="1"/>
    </xf>
    <xf numFmtId="0" fontId="0" fillId="0" borderId="1" xfId="0" applyFill="1" applyBorder="1" applyAlignment="1">
      <alignment horizontal="left" vertical="center"/>
    </xf>
    <xf numFmtId="14" fontId="0" fillId="0" borderId="2" xfId="0" applyNumberFormat="1" applyBorder="1" applyAlignment="1">
      <alignment horizontal="center" vertical="center" wrapText="1"/>
    </xf>
    <xf numFmtId="14" fontId="0" fillId="0" borderId="3" xfId="0" applyNumberFormat="1" applyBorder="1" applyAlignment="1">
      <alignment horizontal="center" vertical="center" wrapText="1"/>
    </xf>
    <xf numFmtId="0" fontId="0" fillId="0" borderId="1" xfId="0" applyFill="1" applyBorder="1" applyAlignment="1">
      <alignment horizontal="left" vertical="center"/>
    </xf>
    <xf numFmtId="0" fontId="0" fillId="0" borderId="4" xfId="0" applyFill="1" applyBorder="1" applyAlignment="1">
      <alignment horizontal="left"/>
    </xf>
    <xf numFmtId="14" fontId="0" fillId="0" borderId="2" xfId="0" applyNumberFormat="1" applyBorder="1" applyAlignment="1">
      <alignment horizontal="center" vertical="center" wrapText="1"/>
    </xf>
    <xf numFmtId="14" fontId="0" fillId="0" borderId="4" xfId="0" applyNumberFormat="1" applyBorder="1" applyAlignment="1">
      <alignment horizontal="center" vertical="center" wrapText="1"/>
    </xf>
    <xf numFmtId="0" fontId="0" fillId="0" borderId="1" xfId="0" applyFill="1" applyBorder="1" applyAlignment="1">
      <alignment horizontal="left" vertical="center"/>
    </xf>
    <xf numFmtId="14" fontId="0" fillId="0" borderId="2" xfId="0" applyNumberFormat="1" applyBorder="1" applyAlignment="1">
      <alignment horizontal="center" vertical="center" wrapText="1"/>
    </xf>
    <xf numFmtId="14" fontId="0" fillId="0" borderId="3" xfId="0" applyNumberFormat="1" applyBorder="1" applyAlignment="1">
      <alignment horizontal="center" vertical="center" wrapText="1"/>
    </xf>
    <xf numFmtId="0" fontId="0" fillId="0" borderId="1" xfId="0" applyFill="1" applyBorder="1" applyAlignment="1">
      <alignment horizontal="left" vertical="center"/>
    </xf>
    <xf numFmtId="14" fontId="0" fillId="0" borderId="2" xfId="0" applyNumberFormat="1" applyBorder="1" applyAlignment="1">
      <alignment horizontal="center" vertical="center" wrapText="1"/>
    </xf>
    <xf numFmtId="14" fontId="0" fillId="0" borderId="4" xfId="0" applyNumberFormat="1" applyBorder="1" applyAlignment="1">
      <alignment horizontal="center" vertical="center" wrapText="1"/>
    </xf>
    <xf numFmtId="0" fontId="0" fillId="0" borderId="1" xfId="0" applyFill="1" applyBorder="1" applyAlignment="1">
      <alignment horizontal="left" vertical="center"/>
    </xf>
    <xf numFmtId="14" fontId="1" fillId="0" borderId="0" xfId="0" applyNumberFormat="1" applyFont="1"/>
    <xf numFmtId="0" fontId="1" fillId="0" borderId="0" xfId="0" applyFont="1"/>
    <xf numFmtId="0" fontId="0" fillId="6" borderId="1" xfId="0" applyFill="1" applyBorder="1" applyAlignment="1">
      <alignment horizontal="left" wrapText="1"/>
    </xf>
    <xf numFmtId="0" fontId="15" fillId="0" borderId="0" xfId="0" applyFont="1"/>
    <xf numFmtId="14" fontId="0" fillId="0" borderId="2" xfId="0" applyNumberFormat="1" applyBorder="1" applyAlignment="1">
      <alignment horizontal="center" vertical="center" wrapText="1"/>
    </xf>
    <xf numFmtId="14" fontId="0" fillId="0" borderId="3" xfId="0" applyNumberFormat="1" applyBorder="1" applyAlignment="1">
      <alignment horizontal="center" vertical="center" wrapText="1"/>
    </xf>
    <xf numFmtId="0" fontId="0" fillId="0" borderId="1" xfId="0" applyFill="1" applyBorder="1" applyAlignment="1">
      <alignment horizontal="left" vertical="center"/>
    </xf>
    <xf numFmtId="14" fontId="0" fillId="0" borderId="2" xfId="0" applyNumberForma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 wrapText="1"/>
    </xf>
    <xf numFmtId="0" fontId="0" fillId="0" borderId="1" xfId="0" applyFill="1" applyBorder="1" applyAlignment="1">
      <alignment horizontal="left" vertical="center"/>
    </xf>
    <xf numFmtId="14" fontId="0" fillId="0" borderId="2" xfId="0" applyNumberFormat="1" applyBorder="1" applyAlignment="1">
      <alignment horizontal="center" vertical="center" wrapText="1"/>
    </xf>
    <xf numFmtId="0" fontId="0" fillId="0" borderId="1" xfId="0" applyFill="1" applyBorder="1" applyAlignment="1">
      <alignment horizontal="left" vertical="center"/>
    </xf>
    <xf numFmtId="14" fontId="0" fillId="0" borderId="2" xfId="0" applyNumberFormat="1" applyBorder="1" applyAlignment="1">
      <alignment horizontal="center" vertical="center" wrapText="1"/>
    </xf>
    <xf numFmtId="14" fontId="0" fillId="0" borderId="2" xfId="0" applyNumberFormat="1" applyBorder="1" applyAlignment="1">
      <alignment horizontal="center" vertical="center" wrapText="1"/>
    </xf>
    <xf numFmtId="0" fontId="0" fillId="0" borderId="1" xfId="0" applyFill="1" applyBorder="1" applyAlignment="1">
      <alignment horizontal="left" vertical="center"/>
    </xf>
    <xf numFmtId="16" fontId="0" fillId="0" borderId="0" xfId="0" applyNumberFormat="1"/>
    <xf numFmtId="14" fontId="1" fillId="6" borderId="9" xfId="0" applyNumberFormat="1" applyFont="1" applyFill="1" applyBorder="1" applyAlignment="1">
      <alignment horizontal="center" vertical="center" wrapText="1"/>
    </xf>
    <xf numFmtId="14" fontId="1" fillId="6" borderId="10" xfId="0" applyNumberFormat="1" applyFont="1" applyFill="1" applyBorder="1" applyAlignment="1">
      <alignment horizontal="center" vertical="center" wrapText="1"/>
    </xf>
    <xf numFmtId="14" fontId="1" fillId="6" borderId="11" xfId="0" applyNumberFormat="1" applyFont="1" applyFill="1" applyBorder="1" applyAlignment="1">
      <alignment horizontal="center" vertical="center" wrapText="1"/>
    </xf>
    <xf numFmtId="14" fontId="1" fillId="6" borderId="12" xfId="0" applyNumberFormat="1" applyFont="1" applyFill="1" applyBorder="1" applyAlignment="1">
      <alignment horizontal="center" vertical="center" wrapText="1"/>
    </xf>
    <xf numFmtId="14" fontId="1" fillId="6" borderId="13" xfId="0" applyNumberFormat="1" applyFont="1" applyFill="1" applyBorder="1" applyAlignment="1">
      <alignment horizontal="center" vertical="center" wrapText="1"/>
    </xf>
    <xf numFmtId="14" fontId="1" fillId="6" borderId="14" xfId="0" applyNumberFormat="1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 wrapText="1"/>
    </xf>
    <xf numFmtId="14" fontId="0" fillId="0" borderId="3" xfId="0" applyNumberFormat="1" applyBorder="1" applyAlignment="1">
      <alignment horizontal="center" vertical="center" wrapText="1"/>
    </xf>
    <xf numFmtId="14" fontId="0" fillId="0" borderId="4" xfId="0" applyNumberForma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14" fontId="0" fillId="0" borderId="4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wrapText="1"/>
    </xf>
    <xf numFmtId="0" fontId="1" fillId="3" borderId="7" xfId="0" applyFont="1" applyFill="1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14" fontId="0" fillId="0" borderId="2" xfId="0" applyNumberFormat="1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14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1" fillId="3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28575</xdr:colOff>
          <xdr:row>115</xdr:row>
          <xdr:rowOff>0</xdr:rowOff>
        </xdr:from>
        <xdr:to>
          <xdr:col>4</xdr:col>
          <xdr:colOff>295275</xdr:colOff>
          <xdr:row>298</xdr:row>
          <xdr:rowOff>219075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6" Type="http://schemas.openxmlformats.org/officeDocument/2006/relationships/comments" Target="../comments2.xml"/><Relationship Id="rId5" Type="http://schemas.openxmlformats.org/officeDocument/2006/relationships/image" Target="../media/image1.emf"/><Relationship Id="rId4" Type="http://schemas.openxmlformats.org/officeDocument/2006/relationships/package" Target="../embeddings/Microsoft_Excel_Worksheet.xlsx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0"/>
  <sheetViews>
    <sheetView workbookViewId="0"/>
  </sheetViews>
  <sheetFormatPr defaultColWidth="8.85546875" defaultRowHeight="15" x14ac:dyDescent="0.25"/>
  <cols>
    <col min="1" max="1" width="21" bestFit="1" customWidth="1"/>
    <col min="2" max="2" width="7.42578125" bestFit="1" customWidth="1"/>
  </cols>
  <sheetData>
    <row r="1" spans="1:2" x14ac:dyDescent="0.25">
      <c r="A1" s="1" t="s">
        <v>3</v>
      </c>
      <c r="B1" s="1" t="s">
        <v>88</v>
      </c>
    </row>
    <row r="2" spans="1:2" x14ac:dyDescent="0.25">
      <c r="A2" s="2" t="s">
        <v>18</v>
      </c>
      <c r="B2" s="2" t="s">
        <v>89</v>
      </c>
    </row>
    <row r="3" spans="1:2" x14ac:dyDescent="0.25">
      <c r="A3" s="2" t="s">
        <v>0</v>
      </c>
      <c r="B3" s="2" t="s">
        <v>89</v>
      </c>
    </row>
    <row r="4" spans="1:2" x14ac:dyDescent="0.25">
      <c r="A4" s="3" t="s">
        <v>67</v>
      </c>
      <c r="B4" s="2" t="s">
        <v>90</v>
      </c>
    </row>
    <row r="5" spans="1:2" x14ac:dyDescent="0.25">
      <c r="A5" s="2" t="s">
        <v>2</v>
      </c>
      <c r="B5" s="2" t="s">
        <v>90</v>
      </c>
    </row>
    <row r="6" spans="1:2" x14ac:dyDescent="0.25">
      <c r="A6" s="3" t="s">
        <v>61</v>
      </c>
      <c r="B6" s="2" t="s">
        <v>90</v>
      </c>
    </row>
    <row r="7" spans="1:2" x14ac:dyDescent="0.25">
      <c r="A7" s="3" t="s">
        <v>85</v>
      </c>
      <c r="B7" s="2" t="s">
        <v>90</v>
      </c>
    </row>
    <row r="8" spans="1:2" x14ac:dyDescent="0.25">
      <c r="A8" s="2" t="s">
        <v>4</v>
      </c>
      <c r="B8" s="2" t="s">
        <v>89</v>
      </c>
    </row>
    <row r="9" spans="1:2" x14ac:dyDescent="0.25">
      <c r="A9" s="3" t="s">
        <v>57</v>
      </c>
      <c r="B9" s="2" t="s">
        <v>89</v>
      </c>
    </row>
    <row r="10" spans="1:2" x14ac:dyDescent="0.25">
      <c r="A10" s="3" t="s">
        <v>79</v>
      </c>
      <c r="B10" s="2" t="s">
        <v>90</v>
      </c>
    </row>
    <row r="11" spans="1:2" x14ac:dyDescent="0.25">
      <c r="A11" s="2" t="s">
        <v>1</v>
      </c>
      <c r="B11" s="2" t="s">
        <v>89</v>
      </c>
    </row>
    <row r="12" spans="1:2" x14ac:dyDescent="0.25">
      <c r="A12" s="3" t="s">
        <v>23</v>
      </c>
      <c r="B12" s="2" t="s">
        <v>90</v>
      </c>
    </row>
    <row r="13" spans="1:2" x14ac:dyDescent="0.25">
      <c r="A13" s="2" t="s">
        <v>5</v>
      </c>
      <c r="B13" s="2" t="s">
        <v>89</v>
      </c>
    </row>
    <row r="14" spans="1:2" x14ac:dyDescent="0.25">
      <c r="A14" s="2" t="s">
        <v>6</v>
      </c>
      <c r="B14" s="2" t="s">
        <v>90</v>
      </c>
    </row>
    <row r="15" spans="1:2" x14ac:dyDescent="0.25">
      <c r="A15" s="3" t="s">
        <v>76</v>
      </c>
      <c r="B15" s="2" t="s">
        <v>89</v>
      </c>
    </row>
    <row r="16" spans="1:2" x14ac:dyDescent="0.25">
      <c r="A16" s="2" t="s">
        <v>7</v>
      </c>
      <c r="B16" s="2" t="s">
        <v>89</v>
      </c>
    </row>
    <row r="17" spans="1:2" x14ac:dyDescent="0.25">
      <c r="A17" s="2" t="s">
        <v>86</v>
      </c>
      <c r="B17" s="2" t="s">
        <v>90</v>
      </c>
    </row>
    <row r="18" spans="1:2" x14ac:dyDescent="0.25">
      <c r="A18" s="3" t="s">
        <v>78</v>
      </c>
      <c r="B18" s="2" t="s">
        <v>89</v>
      </c>
    </row>
    <row r="19" spans="1:2" x14ac:dyDescent="0.25">
      <c r="A19" s="3" t="s">
        <v>21</v>
      </c>
      <c r="B19" s="2" t="s">
        <v>89</v>
      </c>
    </row>
    <row r="20" spans="1:2" x14ac:dyDescent="0.25">
      <c r="A20" s="2" t="s">
        <v>8</v>
      </c>
      <c r="B20" s="2" t="s">
        <v>90</v>
      </c>
    </row>
    <row r="21" spans="1:2" x14ac:dyDescent="0.25">
      <c r="A21" s="3" t="s">
        <v>60</v>
      </c>
      <c r="B21" s="2" t="s">
        <v>90</v>
      </c>
    </row>
    <row r="22" spans="1:2" x14ac:dyDescent="0.25">
      <c r="A22" s="2" t="s">
        <v>9</v>
      </c>
      <c r="B22" s="2" t="s">
        <v>89</v>
      </c>
    </row>
    <row r="23" spans="1:2" x14ac:dyDescent="0.25">
      <c r="A23" s="2" t="s">
        <v>17</v>
      </c>
      <c r="B23" s="2" t="s">
        <v>89</v>
      </c>
    </row>
    <row r="24" spans="1:2" x14ac:dyDescent="0.25">
      <c r="A24" s="3" t="s">
        <v>77</v>
      </c>
      <c r="B24" s="2" t="s">
        <v>90</v>
      </c>
    </row>
    <row r="25" spans="1:2" x14ac:dyDescent="0.25">
      <c r="A25" s="2" t="s">
        <v>10</v>
      </c>
      <c r="B25" s="2" t="s">
        <v>89</v>
      </c>
    </row>
    <row r="26" spans="1:2" x14ac:dyDescent="0.25">
      <c r="A26" s="2" t="s">
        <v>19</v>
      </c>
      <c r="B26" s="2" t="s">
        <v>89</v>
      </c>
    </row>
    <row r="27" spans="1:2" x14ac:dyDescent="0.25">
      <c r="A27" s="2" t="s">
        <v>83</v>
      </c>
      <c r="B27" s="2" t="s">
        <v>90</v>
      </c>
    </row>
    <row r="28" spans="1:2" x14ac:dyDescent="0.25">
      <c r="A28" s="2" t="s">
        <v>11</v>
      </c>
      <c r="B28" s="2" t="s">
        <v>89</v>
      </c>
    </row>
    <row r="29" spans="1:2" x14ac:dyDescent="0.25">
      <c r="A29" s="3" t="s">
        <v>12</v>
      </c>
      <c r="B29" s="2" t="s">
        <v>89</v>
      </c>
    </row>
    <row r="30" spans="1:2" x14ac:dyDescent="0.25">
      <c r="A30" s="2" t="s">
        <v>14</v>
      </c>
      <c r="B30" s="2" t="s">
        <v>89</v>
      </c>
    </row>
    <row r="31" spans="1:2" x14ac:dyDescent="0.25">
      <c r="A31" s="3" t="s">
        <v>59</v>
      </c>
      <c r="B31" s="2" t="s">
        <v>89</v>
      </c>
    </row>
    <row r="32" spans="1:2" x14ac:dyDescent="0.25">
      <c r="A32" s="2" t="s">
        <v>87</v>
      </c>
      <c r="B32" s="2" t="s">
        <v>90</v>
      </c>
    </row>
    <row r="33" spans="1:2" x14ac:dyDescent="0.25">
      <c r="A33" s="3" t="s">
        <v>81</v>
      </c>
      <c r="B33" s="2" t="s">
        <v>90</v>
      </c>
    </row>
    <row r="34" spans="1:2" x14ac:dyDescent="0.25">
      <c r="A34" s="2" t="s">
        <v>20</v>
      </c>
      <c r="B34" s="2" t="s">
        <v>89</v>
      </c>
    </row>
    <row r="35" spans="1:2" x14ac:dyDescent="0.25">
      <c r="A35" s="3" t="s">
        <v>68</v>
      </c>
      <c r="B35" s="2" t="s">
        <v>89</v>
      </c>
    </row>
    <row r="36" spans="1:2" x14ac:dyDescent="0.25">
      <c r="A36" s="3" t="s">
        <v>84</v>
      </c>
      <c r="B36" s="2" t="s">
        <v>89</v>
      </c>
    </row>
    <row r="37" spans="1:2" x14ac:dyDescent="0.25">
      <c r="A37" s="3" t="s">
        <v>80</v>
      </c>
      <c r="B37" s="2" t="s">
        <v>90</v>
      </c>
    </row>
    <row r="38" spans="1:2" x14ac:dyDescent="0.25">
      <c r="A38" s="3" t="s">
        <v>82</v>
      </c>
      <c r="B38" s="2" t="s">
        <v>89</v>
      </c>
    </row>
    <row r="39" spans="1:2" x14ac:dyDescent="0.25">
      <c r="A39" s="3" t="s">
        <v>58</v>
      </c>
      <c r="B39" s="2" t="s">
        <v>90</v>
      </c>
    </row>
    <row r="40" spans="1:2" x14ac:dyDescent="0.25">
      <c r="A40" s="3" t="s">
        <v>69</v>
      </c>
      <c r="B40" s="2" t="s">
        <v>90</v>
      </c>
    </row>
  </sheetData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9"/>
  <sheetViews>
    <sheetView workbookViewId="0">
      <selection activeCell="J43" sqref="J43"/>
    </sheetView>
  </sheetViews>
  <sheetFormatPr defaultRowHeight="15" x14ac:dyDescent="0.25"/>
  <cols>
    <col min="1" max="1" width="34.85546875" style="290" customWidth="1"/>
    <col min="2" max="2" width="27.140625" customWidth="1"/>
  </cols>
  <sheetData>
    <row r="1" spans="1:3" x14ac:dyDescent="0.25">
      <c r="A1" s="284" t="s">
        <v>518</v>
      </c>
      <c r="B1" s="284" t="s">
        <v>638</v>
      </c>
      <c r="C1" t="s">
        <v>637</v>
      </c>
    </row>
    <row r="2" spans="1:3" x14ac:dyDescent="0.25">
      <c r="A2" s="184" t="s">
        <v>67</v>
      </c>
      <c r="B2" s="262"/>
    </row>
    <row r="3" spans="1:3" x14ac:dyDescent="0.25">
      <c r="A3" s="184" t="s">
        <v>4</v>
      </c>
      <c r="B3" s="262"/>
    </row>
    <row r="4" spans="1:3" x14ac:dyDescent="0.25">
      <c r="A4" s="184" t="s">
        <v>340</v>
      </c>
      <c r="B4" s="262"/>
    </row>
    <row r="5" spans="1:3" x14ac:dyDescent="0.25">
      <c r="A5" s="54" t="s">
        <v>466</v>
      </c>
      <c r="B5" s="262"/>
    </row>
    <row r="6" spans="1:3" x14ac:dyDescent="0.25">
      <c r="A6" s="184" t="s">
        <v>5</v>
      </c>
      <c r="B6" s="262"/>
    </row>
    <row r="7" spans="1:3" x14ac:dyDescent="0.25">
      <c r="A7" s="5" t="s">
        <v>468</v>
      </c>
      <c r="B7" s="262"/>
    </row>
    <row r="8" spans="1:3" x14ac:dyDescent="0.25">
      <c r="A8" s="184" t="s">
        <v>342</v>
      </c>
      <c r="B8" s="262"/>
    </row>
    <row r="9" spans="1:3" x14ac:dyDescent="0.25">
      <c r="A9" s="184" t="s">
        <v>405</v>
      </c>
      <c r="B9" s="262"/>
    </row>
    <row r="10" spans="1:3" x14ac:dyDescent="0.25">
      <c r="A10" s="184" t="s">
        <v>280</v>
      </c>
      <c r="B10" s="262"/>
    </row>
    <row r="11" spans="1:3" x14ac:dyDescent="0.25">
      <c r="A11" s="184" t="s">
        <v>452</v>
      </c>
      <c r="B11" s="262"/>
    </row>
    <row r="12" spans="1:3" x14ac:dyDescent="0.25">
      <c r="A12" s="184" t="s">
        <v>278</v>
      </c>
      <c r="B12" s="262"/>
    </row>
    <row r="13" spans="1:3" x14ac:dyDescent="0.25">
      <c r="A13" s="184" t="s">
        <v>11</v>
      </c>
      <c r="B13" s="262"/>
    </row>
    <row r="14" spans="1:3" x14ac:dyDescent="0.25">
      <c r="A14" s="184" t="s">
        <v>275</v>
      </c>
      <c r="B14" s="262"/>
    </row>
    <row r="15" spans="1:3" x14ac:dyDescent="0.25">
      <c r="A15" s="184" t="s">
        <v>467</v>
      </c>
      <c r="B15" s="262"/>
    </row>
    <row r="16" spans="1:3" x14ac:dyDescent="0.25">
      <c r="A16" s="184" t="s">
        <v>402</v>
      </c>
      <c r="B16" s="262"/>
    </row>
    <row r="17" spans="1:2" x14ac:dyDescent="0.25">
      <c r="A17" s="184" t="s">
        <v>370</v>
      </c>
      <c r="B17" s="262"/>
    </row>
    <row r="18" spans="1:2" x14ac:dyDescent="0.25">
      <c r="A18" s="184" t="s">
        <v>400</v>
      </c>
      <c r="B18" s="262"/>
    </row>
    <row r="19" spans="1:2" x14ac:dyDescent="0.25">
      <c r="A19" s="184" t="s">
        <v>450</v>
      </c>
      <c r="B19" s="262"/>
    </row>
    <row r="20" spans="1:2" x14ac:dyDescent="0.25">
      <c r="A20" s="184" t="s">
        <v>297</v>
      </c>
      <c r="B20" s="262"/>
    </row>
    <row r="21" spans="1:2" x14ac:dyDescent="0.25">
      <c r="A21" s="184" t="s">
        <v>287</v>
      </c>
      <c r="B21" s="262"/>
    </row>
    <row r="22" spans="1:2" x14ac:dyDescent="0.25">
      <c r="A22" s="184" t="s">
        <v>471</v>
      </c>
      <c r="B22" s="262"/>
    </row>
    <row r="23" spans="1:2" x14ac:dyDescent="0.25">
      <c r="A23" s="184" t="s">
        <v>451</v>
      </c>
      <c r="B23" s="262"/>
    </row>
    <row r="24" spans="1:2" x14ac:dyDescent="0.25">
      <c r="A24" s="184" t="s">
        <v>455</v>
      </c>
      <c r="B24" s="262"/>
    </row>
    <row r="25" spans="1:2" x14ac:dyDescent="0.25">
      <c r="A25" s="184" t="s">
        <v>369</v>
      </c>
      <c r="B25" s="262"/>
    </row>
    <row r="26" spans="1:2" x14ac:dyDescent="0.25">
      <c r="A26" s="184" t="s">
        <v>337</v>
      </c>
      <c r="B26" s="262"/>
    </row>
    <row r="27" spans="1:2" x14ac:dyDescent="0.25">
      <c r="A27" s="184" t="s">
        <v>329</v>
      </c>
      <c r="B27" s="262"/>
    </row>
    <row r="28" spans="1:2" x14ac:dyDescent="0.25">
      <c r="A28" s="184" t="s">
        <v>418</v>
      </c>
      <c r="B28" s="262"/>
    </row>
    <row r="29" spans="1:2" x14ac:dyDescent="0.25">
      <c r="A29" s="184" t="s">
        <v>69</v>
      </c>
      <c r="B29" s="262"/>
    </row>
    <row r="30" spans="1:2" x14ac:dyDescent="0.25">
      <c r="A30" s="184" t="s">
        <v>206</v>
      </c>
    </row>
    <row r="31" spans="1:2" x14ac:dyDescent="0.25">
      <c r="A31" s="184" t="s">
        <v>481</v>
      </c>
    </row>
    <row r="32" spans="1:2" x14ac:dyDescent="0.25">
      <c r="A32" s="184" t="s">
        <v>504</v>
      </c>
    </row>
    <row r="33" spans="1:1" x14ac:dyDescent="0.25">
      <c r="A33" s="184" t="s">
        <v>509</v>
      </c>
    </row>
    <row r="34" spans="1:1" x14ac:dyDescent="0.25">
      <c r="A34" s="184" t="s">
        <v>519</v>
      </c>
    </row>
    <row r="35" spans="1:1" x14ac:dyDescent="0.25">
      <c r="A35" s="184" t="s">
        <v>523</v>
      </c>
    </row>
    <row r="36" spans="1:1" x14ac:dyDescent="0.25">
      <c r="A36" s="184" t="s">
        <v>524</v>
      </c>
    </row>
    <row r="37" spans="1:1" x14ac:dyDescent="0.25">
      <c r="A37" s="184" t="s">
        <v>525</v>
      </c>
    </row>
    <row r="38" spans="1:1" x14ac:dyDescent="0.25">
      <c r="A38" s="184" t="s">
        <v>526</v>
      </c>
    </row>
    <row r="39" spans="1:1" x14ac:dyDescent="0.25">
      <c r="A39" s="184" t="s">
        <v>558</v>
      </c>
    </row>
    <row r="40" spans="1:1" x14ac:dyDescent="0.25">
      <c r="A40" s="184" t="s">
        <v>591</v>
      </c>
    </row>
    <row r="41" spans="1:1" x14ac:dyDescent="0.25">
      <c r="A41" s="184" t="s">
        <v>597</v>
      </c>
    </row>
    <row r="42" spans="1:1" x14ac:dyDescent="0.25">
      <c r="A42" s="184" t="s">
        <v>610</v>
      </c>
    </row>
    <row r="43" spans="1:1" x14ac:dyDescent="0.25">
      <c r="A43" s="184" t="s">
        <v>611</v>
      </c>
    </row>
    <row r="44" spans="1:1" x14ac:dyDescent="0.25">
      <c r="A44" s="184" t="s">
        <v>620</v>
      </c>
    </row>
    <row r="45" spans="1:1" x14ac:dyDescent="0.25">
      <c r="A45" s="184" t="s">
        <v>621</v>
      </c>
    </row>
    <row r="46" spans="1:1" x14ac:dyDescent="0.25">
      <c r="A46" s="184" t="s">
        <v>622</v>
      </c>
    </row>
    <row r="47" spans="1:1" x14ac:dyDescent="0.25">
      <c r="A47" s="184" t="s">
        <v>623</v>
      </c>
    </row>
    <row r="48" spans="1:1" x14ac:dyDescent="0.25">
      <c r="A48" s="184" t="s">
        <v>624</v>
      </c>
    </row>
    <row r="49" spans="1:1" x14ac:dyDescent="0.25">
      <c r="A49" s="184" t="s">
        <v>625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F14" sqref="F14"/>
    </sheetView>
  </sheetViews>
  <sheetFormatPr defaultColWidth="8.85546875" defaultRowHeight="15" x14ac:dyDescent="0.25"/>
  <cols>
    <col min="1" max="1" width="14.42578125" bestFit="1" customWidth="1"/>
    <col min="2" max="2" width="16.28515625" bestFit="1" customWidth="1"/>
    <col min="3" max="3" width="21" bestFit="1" customWidth="1"/>
  </cols>
  <sheetData>
    <row r="1" spans="1:3" x14ac:dyDescent="0.25">
      <c r="A1" s="1" t="s">
        <v>227</v>
      </c>
      <c r="B1" s="1" t="s">
        <v>225</v>
      </c>
      <c r="C1" s="1" t="s">
        <v>226</v>
      </c>
    </row>
    <row r="2" spans="1:3" x14ac:dyDescent="0.25">
      <c r="A2" s="5" t="s">
        <v>1</v>
      </c>
      <c r="B2" s="5" t="s">
        <v>1</v>
      </c>
      <c r="C2" s="5" t="s">
        <v>2</v>
      </c>
    </row>
    <row r="3" spans="1:3" x14ac:dyDescent="0.25">
      <c r="A3" s="2" t="s">
        <v>185</v>
      </c>
      <c r="B3" s="5" t="s">
        <v>182</v>
      </c>
      <c r="C3" s="5" t="s">
        <v>1</v>
      </c>
    </row>
    <row r="4" spans="1:3" x14ac:dyDescent="0.25">
      <c r="B4" s="2" t="s">
        <v>185</v>
      </c>
      <c r="C4" s="5" t="s">
        <v>203</v>
      </c>
    </row>
    <row r="5" spans="1:3" x14ac:dyDescent="0.25">
      <c r="C5" s="85" t="s">
        <v>10</v>
      </c>
    </row>
    <row r="6" spans="1:3" x14ac:dyDescent="0.25">
      <c r="C6" s="5" t="s">
        <v>182</v>
      </c>
    </row>
    <row r="7" spans="1:3" x14ac:dyDescent="0.25">
      <c r="C7" s="5" t="s">
        <v>11</v>
      </c>
    </row>
    <row r="8" spans="1:3" x14ac:dyDescent="0.25">
      <c r="C8" s="2" t="s">
        <v>185</v>
      </c>
    </row>
  </sheetData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"/>
  <sheetViews>
    <sheetView workbookViewId="0">
      <selection activeCell="F14" sqref="F14"/>
    </sheetView>
  </sheetViews>
  <sheetFormatPr defaultColWidth="8.85546875" defaultRowHeight="15" x14ac:dyDescent="0.25"/>
  <cols>
    <col min="1" max="2" width="21" bestFit="1" customWidth="1"/>
    <col min="3" max="3" width="12.140625" bestFit="1" customWidth="1"/>
  </cols>
  <sheetData>
    <row r="1" spans="1:3" x14ac:dyDescent="0.25">
      <c r="A1" s="1" t="s">
        <v>223</v>
      </c>
      <c r="B1" s="1" t="s">
        <v>224</v>
      </c>
      <c r="C1" s="1" t="s">
        <v>91</v>
      </c>
    </row>
    <row r="2" spans="1:3" x14ac:dyDescent="0.25">
      <c r="A2" s="5" t="s">
        <v>18</v>
      </c>
      <c r="B2" s="163" t="s">
        <v>18</v>
      </c>
      <c r="C2" s="85" t="s">
        <v>228</v>
      </c>
    </row>
    <row r="3" spans="1:3" x14ac:dyDescent="0.25">
      <c r="A3" s="85" t="s">
        <v>67</v>
      </c>
      <c r="B3" s="164" t="s">
        <v>67</v>
      </c>
      <c r="C3" s="85" t="s">
        <v>229</v>
      </c>
    </row>
    <row r="4" spans="1:3" x14ac:dyDescent="0.25">
      <c r="A4" s="5" t="s">
        <v>2</v>
      </c>
      <c r="B4" s="163" t="s">
        <v>2</v>
      </c>
      <c r="C4" s="85" t="s">
        <v>230</v>
      </c>
    </row>
    <row r="5" spans="1:3" x14ac:dyDescent="0.25">
      <c r="A5" s="5" t="s">
        <v>4</v>
      </c>
      <c r="B5" s="5" t="s">
        <v>4</v>
      </c>
    </row>
    <row r="6" spans="1:3" x14ac:dyDescent="0.25">
      <c r="A6" s="5" t="s">
        <v>168</v>
      </c>
      <c r="B6" s="5" t="s">
        <v>168</v>
      </c>
    </row>
    <row r="7" spans="1:3" x14ac:dyDescent="0.25">
      <c r="A7" s="85" t="s">
        <v>79</v>
      </c>
      <c r="B7" s="85" t="s">
        <v>79</v>
      </c>
    </row>
    <row r="8" spans="1:3" x14ac:dyDescent="0.25">
      <c r="A8" s="5" t="s">
        <v>1</v>
      </c>
      <c r="B8" s="5" t="s">
        <v>1</v>
      </c>
    </row>
    <row r="9" spans="1:3" x14ac:dyDescent="0.25">
      <c r="A9" s="5" t="s">
        <v>138</v>
      </c>
      <c r="B9" s="5" t="s">
        <v>138</v>
      </c>
    </row>
    <row r="10" spans="1:3" x14ac:dyDescent="0.25">
      <c r="A10" s="5" t="s">
        <v>202</v>
      </c>
      <c r="B10" s="5" t="s">
        <v>202</v>
      </c>
    </row>
    <row r="11" spans="1:3" x14ac:dyDescent="0.25">
      <c r="A11" s="5" t="s">
        <v>5</v>
      </c>
      <c r="B11" s="5" t="s">
        <v>5</v>
      </c>
    </row>
    <row r="12" spans="1:3" x14ac:dyDescent="0.25">
      <c r="A12" s="5" t="s">
        <v>203</v>
      </c>
      <c r="B12" s="5" t="s">
        <v>203</v>
      </c>
    </row>
    <row r="13" spans="1:3" x14ac:dyDescent="0.25">
      <c r="A13" s="2" t="s">
        <v>205</v>
      </c>
      <c r="B13" s="2" t="s">
        <v>205</v>
      </c>
    </row>
    <row r="14" spans="1:3" x14ac:dyDescent="0.25">
      <c r="A14" s="5" t="s">
        <v>183</v>
      </c>
      <c r="B14" s="5" t="s">
        <v>183</v>
      </c>
    </row>
    <row r="15" spans="1:3" x14ac:dyDescent="0.25">
      <c r="A15" s="85" t="s">
        <v>76</v>
      </c>
      <c r="B15" s="85" t="s">
        <v>76</v>
      </c>
    </row>
    <row r="16" spans="1:3" x14ac:dyDescent="0.25">
      <c r="A16" s="85" t="s">
        <v>21</v>
      </c>
      <c r="B16" s="85" t="s">
        <v>21</v>
      </c>
    </row>
    <row r="17" spans="1:2" x14ac:dyDescent="0.25">
      <c r="A17" s="85" t="s">
        <v>169</v>
      </c>
      <c r="B17" s="85" t="s">
        <v>169</v>
      </c>
    </row>
    <row r="18" spans="1:2" x14ac:dyDescent="0.25">
      <c r="A18" s="85" t="s">
        <v>113</v>
      </c>
      <c r="B18" s="85" t="s">
        <v>113</v>
      </c>
    </row>
    <row r="19" spans="1:2" x14ac:dyDescent="0.25">
      <c r="A19" s="85" t="s">
        <v>9</v>
      </c>
      <c r="B19" s="85" t="s">
        <v>9</v>
      </c>
    </row>
    <row r="20" spans="1:2" x14ac:dyDescent="0.25">
      <c r="A20" s="5" t="s">
        <v>17</v>
      </c>
      <c r="B20" s="5" t="s">
        <v>17</v>
      </c>
    </row>
    <row r="21" spans="1:2" x14ac:dyDescent="0.25">
      <c r="A21" s="5" t="s">
        <v>189</v>
      </c>
      <c r="B21" s="5" t="s">
        <v>189</v>
      </c>
    </row>
    <row r="22" spans="1:2" x14ac:dyDescent="0.25">
      <c r="A22" s="85" t="s">
        <v>10</v>
      </c>
      <c r="B22" s="85" t="s">
        <v>10</v>
      </c>
    </row>
    <row r="23" spans="1:2" x14ac:dyDescent="0.25">
      <c r="A23" s="5" t="s">
        <v>19</v>
      </c>
      <c r="B23" s="5" t="s">
        <v>19</v>
      </c>
    </row>
    <row r="24" spans="1:2" x14ac:dyDescent="0.25">
      <c r="A24" s="5" t="s">
        <v>182</v>
      </c>
      <c r="B24" s="5" t="s">
        <v>182</v>
      </c>
    </row>
    <row r="25" spans="1:2" x14ac:dyDescent="0.25">
      <c r="A25" s="5" t="s">
        <v>11</v>
      </c>
      <c r="B25" s="5" t="s">
        <v>11</v>
      </c>
    </row>
    <row r="26" spans="1:2" x14ac:dyDescent="0.25">
      <c r="A26" s="5" t="s">
        <v>197</v>
      </c>
      <c r="B26" s="5" t="s">
        <v>197</v>
      </c>
    </row>
    <row r="27" spans="1:2" x14ac:dyDescent="0.25">
      <c r="A27" s="5" t="s">
        <v>123</v>
      </c>
      <c r="B27" s="5" t="s">
        <v>123</v>
      </c>
    </row>
    <row r="28" spans="1:2" x14ac:dyDescent="0.25">
      <c r="A28" s="85" t="s">
        <v>59</v>
      </c>
      <c r="B28" s="85" t="s">
        <v>59</v>
      </c>
    </row>
    <row r="29" spans="1:2" x14ac:dyDescent="0.25">
      <c r="A29" s="85" t="s">
        <v>164</v>
      </c>
      <c r="B29" s="85" t="s">
        <v>164</v>
      </c>
    </row>
    <row r="30" spans="1:2" x14ac:dyDescent="0.25">
      <c r="A30" s="85" t="s">
        <v>137</v>
      </c>
      <c r="B30" s="85" t="s">
        <v>137</v>
      </c>
    </row>
    <row r="31" spans="1:2" x14ac:dyDescent="0.25">
      <c r="A31" s="85" t="s">
        <v>139</v>
      </c>
      <c r="B31" s="85" t="s">
        <v>139</v>
      </c>
    </row>
    <row r="32" spans="1:2" x14ac:dyDescent="0.25">
      <c r="A32" s="2" t="s">
        <v>185</v>
      </c>
      <c r="B32" s="2" t="s">
        <v>185</v>
      </c>
    </row>
    <row r="33" spans="1:2" x14ac:dyDescent="0.25">
      <c r="A33" s="85" t="s">
        <v>147</v>
      </c>
      <c r="B33" s="85" t="s">
        <v>147</v>
      </c>
    </row>
    <row r="34" spans="1:2" x14ac:dyDescent="0.25">
      <c r="A34" s="85" t="s">
        <v>69</v>
      </c>
      <c r="B34" s="85" t="s">
        <v>69</v>
      </c>
    </row>
    <row r="35" spans="1:2" x14ac:dyDescent="0.25">
      <c r="A35" s="85" t="s">
        <v>206</v>
      </c>
      <c r="B35" s="85" t="s">
        <v>228</v>
      </c>
    </row>
    <row r="36" spans="1:2" x14ac:dyDescent="0.25">
      <c r="B36" s="85" t="s">
        <v>206</v>
      </c>
    </row>
  </sheetData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V143"/>
  <sheetViews>
    <sheetView workbookViewId="0">
      <pane ySplit="1" topLeftCell="A69" activePane="bottomLeft" state="frozen"/>
      <selection pane="bottomLeft" activeCell="BM83" sqref="BM83"/>
    </sheetView>
  </sheetViews>
  <sheetFormatPr defaultColWidth="14.85546875" defaultRowHeight="15" x14ac:dyDescent="0.25"/>
  <cols>
    <col min="1" max="1" width="21" style="86" bestFit="1" customWidth="1"/>
    <col min="2" max="2" width="16.7109375" hidden="1" customWidth="1"/>
    <col min="3" max="3" width="15.7109375" hidden="1" customWidth="1"/>
    <col min="4" max="4" width="14.28515625" hidden="1" customWidth="1"/>
    <col min="5" max="13" width="15.42578125" hidden="1" customWidth="1"/>
    <col min="14" max="14" width="17" hidden="1" customWidth="1"/>
    <col min="15" max="29" width="16.7109375" hidden="1" customWidth="1"/>
    <col min="30" max="30" width="8.5703125" hidden="1" customWidth="1"/>
    <col min="31" max="31" width="7.28515625" hidden="1" customWidth="1"/>
    <col min="32" max="32" width="8.28515625" hidden="1" customWidth="1"/>
    <col min="33" max="33" width="9.140625" hidden="1" customWidth="1"/>
    <col min="34" max="34" width="8.5703125" hidden="1" customWidth="1"/>
    <col min="35" max="35" width="8.7109375" hidden="1" customWidth="1"/>
    <col min="36" max="36" width="7" hidden="1" customWidth="1"/>
    <col min="37" max="37" width="9.140625" hidden="1" customWidth="1"/>
    <col min="38" max="38" width="9" hidden="1" customWidth="1"/>
    <col min="39" max="39" width="12.28515625" hidden="1" customWidth="1"/>
    <col min="40" max="48" width="16.7109375" hidden="1" customWidth="1"/>
    <col min="49" max="56" width="10.5703125" hidden="1" customWidth="1"/>
    <col min="57" max="66" width="10.5703125" customWidth="1"/>
    <col min="67" max="67" width="12.42578125" customWidth="1"/>
    <col min="68" max="68" width="11.42578125" bestFit="1" customWidth="1"/>
    <col min="69" max="69" width="10.42578125" bestFit="1" customWidth="1"/>
    <col min="70" max="70" width="10.42578125" customWidth="1"/>
    <col min="71" max="71" width="14.140625" customWidth="1"/>
    <col min="72" max="16384" width="14.85546875" style="26"/>
  </cols>
  <sheetData>
    <row r="1" spans="1:71" x14ac:dyDescent="0.25">
      <c r="A1" s="84" t="s">
        <v>3</v>
      </c>
      <c r="B1" s="1" t="s">
        <v>44</v>
      </c>
      <c r="C1" s="1" t="s">
        <v>25</v>
      </c>
      <c r="D1" s="1" t="s">
        <v>43</v>
      </c>
      <c r="E1" s="1" t="s">
        <v>47</v>
      </c>
      <c r="F1" s="1" t="s">
        <v>56</v>
      </c>
      <c r="G1" s="1" t="s">
        <v>66</v>
      </c>
      <c r="H1" s="1" t="s">
        <v>75</v>
      </c>
      <c r="I1" s="1" t="s">
        <v>92</v>
      </c>
      <c r="J1" s="1" t="s">
        <v>99</v>
      </c>
      <c r="K1" s="1" t="s">
        <v>114</v>
      </c>
      <c r="L1" s="1" t="s">
        <v>178</v>
      </c>
      <c r="M1" s="1" t="s">
        <v>177</v>
      </c>
      <c r="N1" s="1" t="s">
        <v>176</v>
      </c>
      <c r="O1" s="1" t="s">
        <v>175</v>
      </c>
      <c r="P1" s="1" t="s">
        <v>174</v>
      </c>
      <c r="Q1" s="1" t="s">
        <v>173</v>
      </c>
      <c r="R1" s="1" t="s">
        <v>172</v>
      </c>
      <c r="S1" s="1" t="s">
        <v>170</v>
      </c>
      <c r="T1" s="119" t="s">
        <v>171</v>
      </c>
      <c r="U1" s="1" t="s">
        <v>192</v>
      </c>
      <c r="V1" s="1" t="s">
        <v>193</v>
      </c>
      <c r="W1" s="1" t="s">
        <v>194</v>
      </c>
      <c r="X1" s="1" t="s">
        <v>204</v>
      </c>
      <c r="Y1" s="1" t="s">
        <v>212</v>
      </c>
      <c r="Z1" s="1" t="s">
        <v>223</v>
      </c>
      <c r="AA1" s="1" t="s">
        <v>224</v>
      </c>
      <c r="AB1" s="1" t="s">
        <v>268</v>
      </c>
      <c r="AC1" s="1" t="s">
        <v>269</v>
      </c>
      <c r="AD1" s="1" t="s">
        <v>270</v>
      </c>
      <c r="AE1" s="1" t="s">
        <v>271</v>
      </c>
      <c r="AF1" s="1" t="s">
        <v>272</v>
      </c>
      <c r="AG1" s="1" t="s">
        <v>273</v>
      </c>
      <c r="AH1" s="1" t="s">
        <v>274</v>
      </c>
      <c r="AI1" s="1" t="s">
        <v>316</v>
      </c>
      <c r="AJ1" s="1" t="s">
        <v>322</v>
      </c>
      <c r="AK1" s="1" t="s">
        <v>328</v>
      </c>
      <c r="AL1" s="217">
        <v>43056</v>
      </c>
      <c r="AM1" s="217">
        <v>43086</v>
      </c>
      <c r="AN1" s="217">
        <v>43118</v>
      </c>
      <c r="AO1" s="217">
        <v>43149</v>
      </c>
      <c r="AP1" s="217">
        <v>43177</v>
      </c>
      <c r="AQ1" s="217">
        <v>43208</v>
      </c>
      <c r="AR1" s="217">
        <v>43238</v>
      </c>
      <c r="AS1" s="217">
        <v>43269</v>
      </c>
      <c r="AT1" s="217">
        <v>43299</v>
      </c>
      <c r="AU1" s="217">
        <v>43330</v>
      </c>
      <c r="AV1" s="217">
        <v>43361</v>
      </c>
      <c r="AW1" s="217">
        <v>43391</v>
      </c>
      <c r="AX1" s="217">
        <v>43422</v>
      </c>
      <c r="AY1" s="217">
        <v>43452</v>
      </c>
      <c r="AZ1" s="217">
        <v>43484</v>
      </c>
      <c r="BA1" s="217">
        <v>43515</v>
      </c>
      <c r="BB1" s="217">
        <v>43543</v>
      </c>
      <c r="BC1" s="217">
        <v>43574</v>
      </c>
      <c r="BD1" s="217">
        <v>43604</v>
      </c>
      <c r="BE1" s="217">
        <v>43635</v>
      </c>
      <c r="BF1" s="217">
        <v>43665</v>
      </c>
      <c r="BG1" s="217">
        <v>43696</v>
      </c>
      <c r="BH1" s="217">
        <v>43727</v>
      </c>
      <c r="BI1" s="217">
        <v>43757</v>
      </c>
      <c r="BJ1" s="217">
        <v>43788</v>
      </c>
      <c r="BK1" s="217">
        <v>43818</v>
      </c>
      <c r="BL1" s="217">
        <v>43831</v>
      </c>
      <c r="BM1" s="217">
        <v>43863</v>
      </c>
      <c r="BN1" s="217">
        <v>43892</v>
      </c>
      <c r="BO1" s="1" t="s">
        <v>38</v>
      </c>
      <c r="BP1" s="1" t="s">
        <v>91</v>
      </c>
      <c r="BQ1" s="1" t="s">
        <v>318</v>
      </c>
      <c r="BR1" s="1" t="s">
        <v>324</v>
      </c>
      <c r="BS1" s="1" t="s">
        <v>39</v>
      </c>
    </row>
    <row r="2" spans="1:71" hidden="1" x14ac:dyDescent="0.25">
      <c r="A2" s="5" t="s">
        <v>232</v>
      </c>
      <c r="B2" s="18" t="s">
        <v>45</v>
      </c>
      <c r="C2" s="18" t="s">
        <v>45</v>
      </c>
      <c r="D2" s="18" t="s">
        <v>45</v>
      </c>
      <c r="E2" s="18" t="s">
        <v>45</v>
      </c>
      <c r="F2" s="18" t="s">
        <v>45</v>
      </c>
      <c r="G2" s="18" t="s">
        <v>45</v>
      </c>
      <c r="H2" s="18" t="s">
        <v>45</v>
      </c>
      <c r="I2" s="18" t="s">
        <v>45</v>
      </c>
      <c r="J2" s="18" t="s">
        <v>45</v>
      </c>
      <c r="K2" s="18" t="s">
        <v>45</v>
      </c>
      <c r="L2" s="18" t="s">
        <v>45</v>
      </c>
      <c r="M2" s="18" t="s">
        <v>45</v>
      </c>
      <c r="N2" s="18" t="s">
        <v>45</v>
      </c>
      <c r="O2" s="18" t="s">
        <v>45</v>
      </c>
      <c r="P2" s="18" t="s">
        <v>45</v>
      </c>
      <c r="Q2" s="18" t="s">
        <v>45</v>
      </c>
      <c r="R2" s="18" t="s">
        <v>45</v>
      </c>
      <c r="S2" s="18" t="s">
        <v>45</v>
      </c>
      <c r="T2" s="18" t="s">
        <v>45</v>
      </c>
      <c r="U2" s="18" t="s">
        <v>45</v>
      </c>
      <c r="V2" s="18" t="s">
        <v>45</v>
      </c>
      <c r="W2" s="2">
        <v>100</v>
      </c>
      <c r="X2" s="2">
        <v>100</v>
      </c>
      <c r="Y2" s="2">
        <v>100</v>
      </c>
      <c r="Z2" s="2">
        <v>100</v>
      </c>
      <c r="AA2" s="2">
        <v>100</v>
      </c>
      <c r="AB2" s="2">
        <v>100</v>
      </c>
      <c r="AC2" s="2">
        <v>100</v>
      </c>
      <c r="AD2" s="2">
        <v>100</v>
      </c>
      <c r="AE2" s="2">
        <v>200</v>
      </c>
      <c r="AF2" s="2">
        <v>200</v>
      </c>
      <c r="AG2" s="2">
        <v>200</v>
      </c>
      <c r="AH2" s="2">
        <v>200</v>
      </c>
      <c r="AI2" s="2">
        <v>200</v>
      </c>
      <c r="AJ2" s="2">
        <v>200</v>
      </c>
      <c r="AK2" s="2">
        <v>200</v>
      </c>
      <c r="AL2" s="2">
        <v>200</v>
      </c>
      <c r="AM2" s="2">
        <v>200</v>
      </c>
      <c r="AN2" s="2">
        <v>200</v>
      </c>
      <c r="AO2" s="2">
        <v>200</v>
      </c>
      <c r="AP2" s="2">
        <v>200</v>
      </c>
      <c r="AQ2" s="2">
        <v>200</v>
      </c>
      <c r="AR2" s="2">
        <v>200</v>
      </c>
      <c r="AS2" s="2">
        <v>200</v>
      </c>
      <c r="AT2" s="2">
        <v>200</v>
      </c>
      <c r="AU2" s="2">
        <v>200</v>
      </c>
      <c r="AV2" s="2">
        <v>200</v>
      </c>
      <c r="AW2" s="2">
        <v>200</v>
      </c>
      <c r="AX2" s="2">
        <v>200</v>
      </c>
      <c r="AY2" s="2">
        <v>200</v>
      </c>
      <c r="AZ2" s="2">
        <v>200</v>
      </c>
      <c r="BA2" s="2">
        <v>200</v>
      </c>
      <c r="BB2" s="2">
        <v>200</v>
      </c>
      <c r="BC2" s="2">
        <v>200</v>
      </c>
      <c r="BD2" s="2">
        <v>200</v>
      </c>
      <c r="BE2" s="2"/>
      <c r="BF2" s="2"/>
      <c r="BG2" s="2"/>
      <c r="BH2" s="2"/>
      <c r="BI2" s="2"/>
      <c r="BJ2" s="2"/>
      <c r="BK2" s="2"/>
      <c r="BL2" s="2"/>
      <c r="BM2" s="2"/>
      <c r="BN2" s="2"/>
      <c r="BO2" s="2">
        <v>1000</v>
      </c>
      <c r="BP2" s="2">
        <v>500</v>
      </c>
      <c r="BQ2" s="2"/>
      <c r="BR2" s="2"/>
      <c r="BS2" s="2">
        <f t="shared" ref="BS2:BS42" si="0">SUM(B2:BR2)</f>
        <v>7500</v>
      </c>
    </row>
    <row r="3" spans="1:71" hidden="1" x14ac:dyDescent="0.25">
      <c r="A3" s="5" t="s">
        <v>18</v>
      </c>
      <c r="B3" s="2">
        <v>100</v>
      </c>
      <c r="C3" s="2">
        <v>100</v>
      </c>
      <c r="D3" s="2">
        <v>100</v>
      </c>
      <c r="E3" s="2">
        <v>100</v>
      </c>
      <c r="F3" s="2">
        <v>100</v>
      </c>
      <c r="G3" s="2">
        <v>100</v>
      </c>
      <c r="H3" s="2">
        <v>100</v>
      </c>
      <c r="I3" s="2">
        <v>100</v>
      </c>
      <c r="J3" s="2">
        <v>100</v>
      </c>
      <c r="K3" s="2">
        <v>100</v>
      </c>
      <c r="L3" s="2">
        <v>100</v>
      </c>
      <c r="M3" s="2">
        <v>100</v>
      </c>
      <c r="N3" s="2">
        <v>100</v>
      </c>
      <c r="O3" s="2">
        <v>100</v>
      </c>
      <c r="P3" s="2">
        <v>100</v>
      </c>
      <c r="Q3" s="2">
        <v>100</v>
      </c>
      <c r="R3" s="2">
        <v>100</v>
      </c>
      <c r="S3" s="2">
        <v>100</v>
      </c>
      <c r="T3" s="2">
        <v>100</v>
      </c>
      <c r="U3" s="2">
        <v>100</v>
      </c>
      <c r="V3" s="2">
        <v>100</v>
      </c>
      <c r="W3" s="2">
        <v>100</v>
      </c>
      <c r="X3" s="2">
        <v>100</v>
      </c>
      <c r="Y3" s="2">
        <v>100</v>
      </c>
      <c r="Z3" s="2">
        <v>100</v>
      </c>
      <c r="AA3" s="2">
        <v>100</v>
      </c>
      <c r="AB3" s="2">
        <v>100</v>
      </c>
      <c r="AC3" s="2">
        <v>100</v>
      </c>
      <c r="AD3" s="2">
        <v>100</v>
      </c>
      <c r="AE3" s="2">
        <v>200</v>
      </c>
      <c r="AF3" s="2">
        <v>200</v>
      </c>
      <c r="AG3" s="2">
        <v>200</v>
      </c>
      <c r="AH3" s="2">
        <v>200</v>
      </c>
      <c r="AI3" s="2">
        <v>200</v>
      </c>
      <c r="AJ3" s="2">
        <v>200</v>
      </c>
      <c r="AK3" s="2">
        <v>200</v>
      </c>
      <c r="AL3" s="2">
        <v>200</v>
      </c>
      <c r="AM3" s="2">
        <v>200</v>
      </c>
      <c r="AN3" s="2">
        <v>200</v>
      </c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>
        <v>1500</v>
      </c>
      <c r="BP3" s="18" t="s">
        <v>45</v>
      </c>
      <c r="BQ3" s="2">
        <v>2000</v>
      </c>
      <c r="BR3" s="2"/>
      <c r="BS3" s="2">
        <f t="shared" si="0"/>
        <v>8400</v>
      </c>
    </row>
    <row r="4" spans="1:71" hidden="1" x14ac:dyDescent="0.25">
      <c r="A4" s="151" t="s">
        <v>0</v>
      </c>
      <c r="B4" s="2">
        <v>100</v>
      </c>
      <c r="C4" s="2">
        <v>100</v>
      </c>
      <c r="D4" s="2">
        <v>100</v>
      </c>
      <c r="E4" s="2">
        <v>100</v>
      </c>
      <c r="F4" s="2">
        <v>100</v>
      </c>
      <c r="G4" s="2">
        <v>100</v>
      </c>
      <c r="H4" s="2">
        <v>100</v>
      </c>
      <c r="I4" s="2">
        <v>100</v>
      </c>
      <c r="J4" s="2">
        <v>100</v>
      </c>
      <c r="K4" s="2">
        <v>100</v>
      </c>
      <c r="L4" s="2">
        <v>100</v>
      </c>
      <c r="M4" s="18" t="s">
        <v>45</v>
      </c>
      <c r="N4" s="18" t="s">
        <v>45</v>
      </c>
      <c r="O4" s="18" t="s">
        <v>45</v>
      </c>
      <c r="P4" s="18" t="s">
        <v>45</v>
      </c>
      <c r="Q4" s="18" t="s">
        <v>45</v>
      </c>
      <c r="R4" s="18" t="s">
        <v>45</v>
      </c>
      <c r="S4" s="18" t="s">
        <v>45</v>
      </c>
      <c r="T4" s="18" t="s">
        <v>45</v>
      </c>
      <c r="U4" s="18" t="s">
        <v>45</v>
      </c>
      <c r="V4" s="18" t="s">
        <v>45</v>
      </c>
      <c r="W4" s="18" t="s">
        <v>45</v>
      </c>
      <c r="X4" s="18" t="s">
        <v>45</v>
      </c>
      <c r="Y4" s="18" t="s">
        <v>45</v>
      </c>
      <c r="Z4" s="18" t="s">
        <v>45</v>
      </c>
      <c r="AA4" s="18" t="s">
        <v>45</v>
      </c>
      <c r="AB4" s="18" t="s">
        <v>45</v>
      </c>
      <c r="AC4" s="18" t="s">
        <v>45</v>
      </c>
      <c r="AD4" s="18" t="s">
        <v>45</v>
      </c>
      <c r="AE4" s="18" t="s">
        <v>45</v>
      </c>
      <c r="AF4" s="18" t="s">
        <v>45</v>
      </c>
      <c r="AG4" s="18" t="s">
        <v>45</v>
      </c>
      <c r="AH4" s="18" t="s">
        <v>45</v>
      </c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 t="s">
        <v>45</v>
      </c>
      <c r="BP4" s="18" t="s">
        <v>45</v>
      </c>
      <c r="BQ4" s="2"/>
      <c r="BR4" s="2"/>
      <c r="BS4" s="2">
        <f t="shared" si="0"/>
        <v>1100</v>
      </c>
    </row>
    <row r="5" spans="1:71" x14ac:dyDescent="0.25">
      <c r="A5" s="85" t="s">
        <v>67</v>
      </c>
      <c r="B5" s="18" t="s">
        <v>45</v>
      </c>
      <c r="C5" s="18" t="s">
        <v>45</v>
      </c>
      <c r="D5" s="18" t="s">
        <v>45</v>
      </c>
      <c r="E5" s="18" t="s">
        <v>45</v>
      </c>
      <c r="F5" s="18" t="s">
        <v>45</v>
      </c>
      <c r="G5" s="3">
        <v>100</v>
      </c>
      <c r="H5" s="3">
        <v>100</v>
      </c>
      <c r="I5" s="2">
        <v>100</v>
      </c>
      <c r="J5" s="2">
        <v>100</v>
      </c>
      <c r="K5" s="2">
        <v>100</v>
      </c>
      <c r="L5" s="2">
        <v>100</v>
      </c>
      <c r="M5" s="2">
        <v>100</v>
      </c>
      <c r="N5" s="2">
        <v>100</v>
      </c>
      <c r="O5" s="2">
        <v>100</v>
      </c>
      <c r="P5" s="2">
        <v>100</v>
      </c>
      <c r="Q5" s="2">
        <v>100</v>
      </c>
      <c r="R5" s="2">
        <v>100</v>
      </c>
      <c r="S5" s="2">
        <v>100</v>
      </c>
      <c r="T5" s="2">
        <v>100</v>
      </c>
      <c r="U5" s="2">
        <v>100</v>
      </c>
      <c r="V5" s="2">
        <v>100</v>
      </c>
      <c r="W5" s="2">
        <v>100</v>
      </c>
      <c r="X5" s="2">
        <v>100</v>
      </c>
      <c r="Y5" s="2">
        <v>100</v>
      </c>
      <c r="Z5" s="2">
        <v>100</v>
      </c>
      <c r="AA5" s="2">
        <v>100</v>
      </c>
      <c r="AB5" s="2">
        <v>100</v>
      </c>
      <c r="AC5" s="2">
        <v>100</v>
      </c>
      <c r="AD5" s="2">
        <v>100</v>
      </c>
      <c r="AE5" s="2">
        <v>200</v>
      </c>
      <c r="AF5" s="2">
        <v>200</v>
      </c>
      <c r="AG5" s="2">
        <v>200</v>
      </c>
      <c r="AH5" s="2">
        <v>200</v>
      </c>
      <c r="AI5" s="2">
        <v>200</v>
      </c>
      <c r="AJ5" s="2">
        <v>200</v>
      </c>
      <c r="AK5" s="2">
        <v>200</v>
      </c>
      <c r="AL5" s="2">
        <v>200</v>
      </c>
      <c r="AM5" s="2">
        <v>200</v>
      </c>
      <c r="AN5" s="2">
        <v>200</v>
      </c>
      <c r="AO5" s="2">
        <v>200</v>
      </c>
      <c r="AP5" s="2">
        <v>200</v>
      </c>
      <c r="AQ5" s="2">
        <v>200</v>
      </c>
      <c r="AR5" s="2">
        <v>200</v>
      </c>
      <c r="AS5" s="2">
        <v>200</v>
      </c>
      <c r="AT5" s="2">
        <v>200</v>
      </c>
      <c r="AU5" s="2">
        <v>200</v>
      </c>
      <c r="AV5" s="2">
        <v>200</v>
      </c>
      <c r="AW5" s="2">
        <v>200</v>
      </c>
      <c r="AX5" s="2">
        <v>200</v>
      </c>
      <c r="AY5" s="2">
        <v>200</v>
      </c>
      <c r="AZ5" s="2">
        <v>200</v>
      </c>
      <c r="BA5" s="2">
        <v>200</v>
      </c>
      <c r="BB5" s="2">
        <v>200</v>
      </c>
      <c r="BC5" s="2">
        <v>200</v>
      </c>
      <c r="BD5" s="2">
        <v>200</v>
      </c>
      <c r="BE5" s="2">
        <v>200</v>
      </c>
      <c r="BF5" s="2">
        <v>200</v>
      </c>
      <c r="BG5" s="2">
        <v>200</v>
      </c>
      <c r="BH5" s="2">
        <v>200</v>
      </c>
      <c r="BI5" s="2">
        <v>200</v>
      </c>
      <c r="BJ5" s="2">
        <v>200</v>
      </c>
      <c r="BK5" s="2">
        <v>200</v>
      </c>
      <c r="BL5" s="2">
        <v>200</v>
      </c>
      <c r="BM5" s="2">
        <v>200</v>
      </c>
      <c r="BN5" s="2"/>
      <c r="BO5" s="2">
        <v>2500</v>
      </c>
      <c r="BP5" s="2">
        <v>1000</v>
      </c>
      <c r="BQ5" s="2">
        <v>3000</v>
      </c>
      <c r="BR5" s="2"/>
      <c r="BS5" s="2">
        <f t="shared" si="0"/>
        <v>15900</v>
      </c>
    </row>
    <row r="6" spans="1:71" hidden="1" x14ac:dyDescent="0.25">
      <c r="A6" s="5" t="s">
        <v>2</v>
      </c>
      <c r="B6" s="2">
        <v>100</v>
      </c>
      <c r="C6" s="2">
        <v>100</v>
      </c>
      <c r="D6" s="2">
        <v>100</v>
      </c>
      <c r="E6" s="2">
        <v>100</v>
      </c>
      <c r="F6" s="2">
        <v>100</v>
      </c>
      <c r="G6" s="2">
        <v>100</v>
      </c>
      <c r="H6" s="2">
        <v>100</v>
      </c>
      <c r="I6" s="2">
        <v>100</v>
      </c>
      <c r="J6" s="2">
        <v>100</v>
      </c>
      <c r="K6" s="2">
        <v>100</v>
      </c>
      <c r="L6" s="2">
        <v>100</v>
      </c>
      <c r="M6" s="2">
        <v>100</v>
      </c>
      <c r="N6" s="2">
        <v>100</v>
      </c>
      <c r="O6" s="2">
        <v>100</v>
      </c>
      <c r="P6" s="2">
        <v>100</v>
      </c>
      <c r="Q6" s="2">
        <v>100</v>
      </c>
      <c r="R6" s="2">
        <v>100</v>
      </c>
      <c r="S6" s="2">
        <v>100</v>
      </c>
      <c r="T6" s="2">
        <v>100</v>
      </c>
      <c r="U6" s="2">
        <v>100</v>
      </c>
      <c r="V6" s="2">
        <v>100</v>
      </c>
      <c r="W6" s="2">
        <v>100</v>
      </c>
      <c r="X6" s="2">
        <v>100</v>
      </c>
      <c r="Y6" s="2">
        <v>100</v>
      </c>
      <c r="Z6" s="2">
        <v>100</v>
      </c>
      <c r="AA6" s="2">
        <v>100</v>
      </c>
      <c r="AB6" s="2">
        <v>100</v>
      </c>
      <c r="AC6" s="2">
        <v>100</v>
      </c>
      <c r="AD6" s="2">
        <v>100</v>
      </c>
      <c r="AE6" s="2">
        <v>200</v>
      </c>
      <c r="AF6" s="2">
        <v>200</v>
      </c>
      <c r="AG6" s="2">
        <v>200</v>
      </c>
      <c r="AH6" s="2">
        <v>200</v>
      </c>
      <c r="AI6" s="2">
        <v>200</v>
      </c>
      <c r="AJ6" s="2">
        <v>200</v>
      </c>
      <c r="AK6" s="2">
        <v>200</v>
      </c>
      <c r="AL6" s="2">
        <v>200</v>
      </c>
      <c r="AM6" s="2">
        <v>200</v>
      </c>
      <c r="AN6" s="2">
        <v>200</v>
      </c>
      <c r="AO6" s="2">
        <v>200</v>
      </c>
      <c r="AP6" s="2">
        <v>200</v>
      </c>
      <c r="AQ6" s="2">
        <v>200</v>
      </c>
      <c r="AR6" s="2">
        <v>200</v>
      </c>
      <c r="AS6" s="2">
        <v>200</v>
      </c>
      <c r="AT6" s="2">
        <v>200</v>
      </c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>
        <v>500</v>
      </c>
      <c r="BP6" s="18" t="s">
        <v>45</v>
      </c>
      <c r="BQ6" s="2"/>
      <c r="BR6" s="2"/>
      <c r="BS6" s="2">
        <f t="shared" si="0"/>
        <v>6600</v>
      </c>
    </row>
    <row r="7" spans="1:71" hidden="1" x14ac:dyDescent="0.25">
      <c r="A7" s="151" t="s">
        <v>61</v>
      </c>
      <c r="B7" s="18" t="s">
        <v>45</v>
      </c>
      <c r="C7" s="18" t="s">
        <v>45</v>
      </c>
      <c r="D7" s="18" t="s">
        <v>45</v>
      </c>
      <c r="E7" s="18" t="s">
        <v>45</v>
      </c>
      <c r="F7" s="18" t="s">
        <v>45</v>
      </c>
      <c r="G7" s="3">
        <v>100</v>
      </c>
      <c r="H7" s="3">
        <v>100</v>
      </c>
      <c r="I7" s="2">
        <v>100</v>
      </c>
      <c r="J7" s="18" t="s">
        <v>45</v>
      </c>
      <c r="K7" s="18" t="s">
        <v>45</v>
      </c>
      <c r="L7" s="18" t="s">
        <v>45</v>
      </c>
      <c r="M7" s="18" t="s">
        <v>45</v>
      </c>
      <c r="N7" s="18" t="s">
        <v>45</v>
      </c>
      <c r="O7" s="18" t="s">
        <v>45</v>
      </c>
      <c r="P7" s="18" t="s">
        <v>45</v>
      </c>
      <c r="Q7" s="18" t="s">
        <v>45</v>
      </c>
      <c r="R7" s="18" t="s">
        <v>45</v>
      </c>
      <c r="S7" s="18" t="s">
        <v>45</v>
      </c>
      <c r="T7" s="18" t="s">
        <v>45</v>
      </c>
      <c r="U7" s="18" t="s">
        <v>45</v>
      </c>
      <c r="V7" s="18" t="s">
        <v>45</v>
      </c>
      <c r="W7" s="18" t="s">
        <v>45</v>
      </c>
      <c r="X7" s="18" t="s">
        <v>45</v>
      </c>
      <c r="Y7" s="18" t="s">
        <v>45</v>
      </c>
      <c r="Z7" s="18" t="s">
        <v>45</v>
      </c>
      <c r="AA7" s="18" t="s">
        <v>45</v>
      </c>
      <c r="AB7" s="18" t="s">
        <v>45</v>
      </c>
      <c r="AC7" s="18" t="s">
        <v>45</v>
      </c>
      <c r="AD7" s="18" t="s">
        <v>45</v>
      </c>
      <c r="AE7" s="18" t="s">
        <v>45</v>
      </c>
      <c r="AF7" s="18" t="s">
        <v>45</v>
      </c>
      <c r="AG7" s="18" t="s">
        <v>45</v>
      </c>
      <c r="AH7" s="18" t="s">
        <v>45</v>
      </c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 t="s">
        <v>45</v>
      </c>
      <c r="BP7" s="2">
        <v>1000</v>
      </c>
      <c r="BQ7" s="2"/>
      <c r="BR7" s="2"/>
      <c r="BS7" s="2">
        <f t="shared" si="0"/>
        <v>1300</v>
      </c>
    </row>
    <row r="8" spans="1:71" hidden="1" x14ac:dyDescent="0.25">
      <c r="A8" s="151" t="s">
        <v>85</v>
      </c>
      <c r="B8" s="18" t="s">
        <v>45</v>
      </c>
      <c r="C8" s="18" t="s">
        <v>45</v>
      </c>
      <c r="D8" s="18" t="s">
        <v>45</v>
      </c>
      <c r="E8" s="18" t="s">
        <v>45</v>
      </c>
      <c r="F8" s="18" t="s">
        <v>45</v>
      </c>
      <c r="G8" s="18" t="s">
        <v>45</v>
      </c>
      <c r="H8" s="2">
        <v>100</v>
      </c>
      <c r="I8" s="30">
        <v>100</v>
      </c>
      <c r="J8" s="18" t="s">
        <v>45</v>
      </c>
      <c r="K8" s="2" t="s">
        <v>45</v>
      </c>
      <c r="L8" s="18" t="s">
        <v>45</v>
      </c>
      <c r="M8" s="18" t="s">
        <v>45</v>
      </c>
      <c r="N8" s="18" t="s">
        <v>45</v>
      </c>
      <c r="O8" s="18" t="s">
        <v>45</v>
      </c>
      <c r="P8" s="18" t="s">
        <v>45</v>
      </c>
      <c r="Q8" s="18" t="s">
        <v>45</v>
      </c>
      <c r="R8" s="18" t="s">
        <v>45</v>
      </c>
      <c r="S8" s="18" t="s">
        <v>45</v>
      </c>
      <c r="T8" s="18" t="s">
        <v>45</v>
      </c>
      <c r="U8" s="18" t="s">
        <v>45</v>
      </c>
      <c r="V8" s="18" t="s">
        <v>45</v>
      </c>
      <c r="W8" s="18" t="s">
        <v>45</v>
      </c>
      <c r="X8" s="18" t="s">
        <v>45</v>
      </c>
      <c r="Y8" s="18" t="s">
        <v>45</v>
      </c>
      <c r="Z8" s="18" t="s">
        <v>45</v>
      </c>
      <c r="AA8" s="18" t="s">
        <v>45</v>
      </c>
      <c r="AB8" s="18" t="s">
        <v>45</v>
      </c>
      <c r="AC8" s="18" t="s">
        <v>45</v>
      </c>
      <c r="AD8" s="18" t="s">
        <v>45</v>
      </c>
      <c r="AE8" s="18" t="s">
        <v>45</v>
      </c>
      <c r="AF8" s="18" t="s">
        <v>45</v>
      </c>
      <c r="AG8" s="18" t="s">
        <v>45</v>
      </c>
      <c r="AH8" s="18" t="s">
        <v>45</v>
      </c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 t="s">
        <v>45</v>
      </c>
      <c r="BP8" s="2">
        <v>1000</v>
      </c>
      <c r="BQ8" s="2"/>
      <c r="BR8" s="2"/>
      <c r="BS8" s="2">
        <f t="shared" si="0"/>
        <v>1200</v>
      </c>
    </row>
    <row r="9" spans="1:71" x14ac:dyDescent="0.25">
      <c r="A9" s="5" t="s">
        <v>4</v>
      </c>
      <c r="B9" s="2">
        <v>100</v>
      </c>
      <c r="C9" s="2">
        <v>100</v>
      </c>
      <c r="D9" s="2">
        <v>100</v>
      </c>
      <c r="E9" s="2">
        <v>100</v>
      </c>
      <c r="F9" s="2">
        <v>100</v>
      </c>
      <c r="G9" s="2">
        <v>100</v>
      </c>
      <c r="H9" s="2">
        <v>100</v>
      </c>
      <c r="I9" s="2">
        <v>100</v>
      </c>
      <c r="J9" s="2">
        <v>100</v>
      </c>
      <c r="K9" s="2">
        <v>100</v>
      </c>
      <c r="L9" s="2">
        <v>100</v>
      </c>
      <c r="M9" s="18" t="s">
        <v>45</v>
      </c>
      <c r="N9" s="18" t="s">
        <v>45</v>
      </c>
      <c r="O9" s="18" t="s">
        <v>45</v>
      </c>
      <c r="P9" s="18" t="s">
        <v>45</v>
      </c>
      <c r="Q9" s="18" t="s">
        <v>45</v>
      </c>
      <c r="R9" s="18" t="s">
        <v>45</v>
      </c>
      <c r="S9" s="2">
        <v>100</v>
      </c>
      <c r="T9" s="2">
        <v>100</v>
      </c>
      <c r="U9" s="2">
        <v>100</v>
      </c>
      <c r="V9" s="2">
        <v>100</v>
      </c>
      <c r="W9" s="2">
        <v>100</v>
      </c>
      <c r="X9" s="2">
        <v>100</v>
      </c>
      <c r="Y9" s="2">
        <v>100</v>
      </c>
      <c r="Z9" s="2">
        <v>100</v>
      </c>
      <c r="AA9" s="2">
        <v>100</v>
      </c>
      <c r="AB9" s="2">
        <v>100</v>
      </c>
      <c r="AC9" s="2">
        <v>100</v>
      </c>
      <c r="AD9" s="2">
        <v>100</v>
      </c>
      <c r="AE9" s="2">
        <v>200</v>
      </c>
      <c r="AF9" s="2">
        <v>200</v>
      </c>
      <c r="AG9" s="2">
        <v>200</v>
      </c>
      <c r="AH9" s="2">
        <v>200</v>
      </c>
      <c r="AI9" s="2">
        <v>200</v>
      </c>
      <c r="AJ9" s="2">
        <v>200</v>
      </c>
      <c r="AK9" s="2">
        <v>200</v>
      </c>
      <c r="AL9" s="2">
        <v>200</v>
      </c>
      <c r="AM9" s="2">
        <v>200</v>
      </c>
      <c r="AN9" s="2">
        <v>200</v>
      </c>
      <c r="AO9" s="2">
        <v>200</v>
      </c>
      <c r="AP9" s="2">
        <v>200</v>
      </c>
      <c r="AQ9" s="2">
        <v>200</v>
      </c>
      <c r="AR9" s="2">
        <v>200</v>
      </c>
      <c r="AS9" s="2">
        <v>200</v>
      </c>
      <c r="AT9" s="2">
        <v>200</v>
      </c>
      <c r="AU9" s="2">
        <v>200</v>
      </c>
      <c r="AV9" s="2">
        <v>200</v>
      </c>
      <c r="AW9" s="2">
        <v>200</v>
      </c>
      <c r="AX9" s="2">
        <v>200</v>
      </c>
      <c r="AY9" s="2">
        <v>200</v>
      </c>
      <c r="AZ9" s="2">
        <v>200</v>
      </c>
      <c r="BA9" s="2">
        <v>200</v>
      </c>
      <c r="BB9" s="2">
        <v>200</v>
      </c>
      <c r="BC9" s="2">
        <v>200</v>
      </c>
      <c r="BD9" s="2">
        <v>200</v>
      </c>
      <c r="BE9" s="2">
        <v>200</v>
      </c>
      <c r="BF9" s="2">
        <v>200</v>
      </c>
      <c r="BG9" s="2">
        <v>200</v>
      </c>
      <c r="BH9" s="2">
        <v>200</v>
      </c>
      <c r="BI9" s="2">
        <v>200</v>
      </c>
      <c r="BJ9" s="2">
        <v>200</v>
      </c>
      <c r="BK9" s="2">
        <v>200</v>
      </c>
      <c r="BL9" s="2">
        <v>200</v>
      </c>
      <c r="BM9" s="2">
        <v>200</v>
      </c>
      <c r="BN9" s="2"/>
      <c r="BO9" s="2">
        <v>2500</v>
      </c>
      <c r="BP9" s="2">
        <v>1000</v>
      </c>
      <c r="BQ9" s="2">
        <v>3000</v>
      </c>
      <c r="BR9" s="2"/>
      <c r="BS9" s="2">
        <f t="shared" si="0"/>
        <v>15800</v>
      </c>
    </row>
    <row r="10" spans="1:71" hidden="1" x14ac:dyDescent="0.25">
      <c r="A10" s="5" t="s">
        <v>503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18"/>
      <c r="N10" s="18"/>
      <c r="O10" s="18"/>
      <c r="P10" s="18"/>
      <c r="Q10" s="18"/>
      <c r="R10" s="18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18"/>
      <c r="AV10" s="18"/>
      <c r="AW10" s="18"/>
      <c r="AX10" s="2">
        <v>200</v>
      </c>
      <c r="AY10" s="2">
        <v>200</v>
      </c>
      <c r="AZ10" s="2">
        <v>200</v>
      </c>
      <c r="BA10" s="2">
        <v>200</v>
      </c>
      <c r="BB10" s="2">
        <v>200</v>
      </c>
      <c r="BC10" s="2">
        <v>200</v>
      </c>
      <c r="BD10" s="2">
        <v>200</v>
      </c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>
        <v>500</v>
      </c>
      <c r="BP10" s="2">
        <v>500</v>
      </c>
      <c r="BQ10" s="2"/>
      <c r="BR10" s="2"/>
      <c r="BS10" s="2">
        <f t="shared" si="0"/>
        <v>2400</v>
      </c>
    </row>
    <row r="11" spans="1:71" x14ac:dyDescent="0.25">
      <c r="A11" s="5" t="s">
        <v>689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18"/>
      <c r="N11" s="18"/>
      <c r="O11" s="18"/>
      <c r="P11" s="18"/>
      <c r="Q11" s="18"/>
      <c r="R11" s="18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18"/>
      <c r="AV11" s="18"/>
      <c r="AW11" s="18"/>
      <c r="AX11" s="2"/>
      <c r="AY11" s="2"/>
      <c r="AZ11" s="2"/>
      <c r="BA11" s="2"/>
      <c r="BB11" s="2"/>
      <c r="BC11" s="2"/>
      <c r="BD11" s="2"/>
      <c r="BE11" s="18"/>
      <c r="BF11" s="18"/>
      <c r="BG11" s="18"/>
      <c r="BH11" s="18"/>
      <c r="BI11" s="18"/>
      <c r="BJ11" s="18"/>
      <c r="BK11" s="18"/>
      <c r="BL11" s="2">
        <v>200</v>
      </c>
      <c r="BM11" s="2">
        <v>200</v>
      </c>
      <c r="BN11" s="2"/>
      <c r="BO11" s="2"/>
      <c r="BP11" s="2">
        <v>1000</v>
      </c>
      <c r="BQ11" s="2"/>
      <c r="BR11" s="2"/>
      <c r="BS11" s="2">
        <f t="shared" si="0"/>
        <v>1400</v>
      </c>
    </row>
    <row r="12" spans="1:71" x14ac:dyDescent="0.25">
      <c r="A12" s="5" t="s">
        <v>687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18"/>
      <c r="N12" s="18"/>
      <c r="O12" s="18"/>
      <c r="P12" s="18"/>
      <c r="Q12" s="18"/>
      <c r="R12" s="18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18"/>
      <c r="AV12" s="18"/>
      <c r="AW12" s="18"/>
      <c r="AX12" s="2"/>
      <c r="AY12" s="2"/>
      <c r="AZ12" s="2"/>
      <c r="BA12" s="2"/>
      <c r="BB12" s="2"/>
      <c r="BC12" s="2"/>
      <c r="BD12" s="2"/>
      <c r="BE12" s="18"/>
      <c r="BF12" s="18"/>
      <c r="BG12" s="18"/>
      <c r="BH12" s="18"/>
      <c r="BI12" s="18"/>
      <c r="BJ12" s="18"/>
      <c r="BK12" s="18"/>
      <c r="BL12" s="18"/>
      <c r="BM12" s="2">
        <v>200</v>
      </c>
      <c r="BN12" s="2"/>
      <c r="BO12" s="2"/>
      <c r="BP12" s="2"/>
      <c r="BQ12" s="2"/>
      <c r="BR12" s="2"/>
      <c r="BS12" s="2">
        <f t="shared" si="0"/>
        <v>200</v>
      </c>
    </row>
    <row r="13" spans="1:71" x14ac:dyDescent="0.25">
      <c r="A13" s="5" t="s">
        <v>504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18"/>
      <c r="N13" s="18"/>
      <c r="O13" s="18"/>
      <c r="P13" s="18"/>
      <c r="Q13" s="18"/>
      <c r="R13" s="18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18"/>
      <c r="AV13" s="18"/>
      <c r="AW13" s="18"/>
      <c r="AX13" s="2">
        <v>200</v>
      </c>
      <c r="AY13" s="2">
        <v>200</v>
      </c>
      <c r="AZ13" s="2">
        <v>200</v>
      </c>
      <c r="BA13" s="2">
        <v>200</v>
      </c>
      <c r="BB13" s="2">
        <v>200</v>
      </c>
      <c r="BC13" s="2">
        <v>200</v>
      </c>
      <c r="BD13" s="2">
        <v>200</v>
      </c>
      <c r="BE13" s="2">
        <v>200</v>
      </c>
      <c r="BF13" s="2">
        <v>200</v>
      </c>
      <c r="BG13" s="2">
        <v>200</v>
      </c>
      <c r="BH13" s="2">
        <v>200</v>
      </c>
      <c r="BI13" s="2">
        <v>200</v>
      </c>
      <c r="BJ13" s="2">
        <v>200</v>
      </c>
      <c r="BK13" s="2">
        <v>200</v>
      </c>
      <c r="BL13" s="2">
        <v>200</v>
      </c>
      <c r="BM13" s="2"/>
      <c r="BN13" s="2"/>
      <c r="BO13" s="2">
        <v>500</v>
      </c>
      <c r="BP13" s="2">
        <v>500</v>
      </c>
      <c r="BQ13" s="2"/>
      <c r="BR13" s="2"/>
      <c r="BS13" s="2">
        <f t="shared" si="0"/>
        <v>4000</v>
      </c>
    </row>
    <row r="14" spans="1:71" x14ac:dyDescent="0.25">
      <c r="A14" s="5" t="s">
        <v>539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18"/>
      <c r="N14" s="18"/>
      <c r="O14" s="18"/>
      <c r="P14" s="18"/>
      <c r="Q14" s="18"/>
      <c r="R14" s="18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18"/>
      <c r="AV14" s="18"/>
      <c r="AW14" s="18"/>
      <c r="AX14" s="2"/>
      <c r="AY14" s="18"/>
      <c r="AZ14" s="18"/>
      <c r="BA14" s="2">
        <v>200</v>
      </c>
      <c r="BB14" s="2">
        <v>200</v>
      </c>
      <c r="BC14" s="2">
        <v>200</v>
      </c>
      <c r="BD14" s="2">
        <v>200</v>
      </c>
      <c r="BE14" s="2">
        <v>200</v>
      </c>
      <c r="BF14" s="2">
        <v>200</v>
      </c>
      <c r="BG14" s="2">
        <v>200</v>
      </c>
      <c r="BH14" s="2">
        <v>200</v>
      </c>
      <c r="BI14" s="2">
        <v>200</v>
      </c>
      <c r="BJ14" s="2">
        <v>200</v>
      </c>
      <c r="BK14" s="2">
        <v>200</v>
      </c>
      <c r="BL14" s="2">
        <v>200</v>
      </c>
      <c r="BM14" s="2">
        <v>200</v>
      </c>
      <c r="BN14" s="2"/>
      <c r="BO14" s="2">
        <v>500</v>
      </c>
      <c r="BP14" s="2">
        <v>1000</v>
      </c>
      <c r="BQ14" s="2"/>
      <c r="BR14" s="2"/>
      <c r="BS14" s="2">
        <f t="shared" si="0"/>
        <v>4100</v>
      </c>
    </row>
    <row r="15" spans="1:71" hidden="1" x14ac:dyDescent="0.25">
      <c r="A15" s="5" t="s">
        <v>283</v>
      </c>
      <c r="B15" s="18" t="s">
        <v>45</v>
      </c>
      <c r="C15" s="18" t="s">
        <v>45</v>
      </c>
      <c r="D15" s="18" t="s">
        <v>45</v>
      </c>
      <c r="E15" s="18" t="s">
        <v>45</v>
      </c>
      <c r="F15" s="18" t="s">
        <v>45</v>
      </c>
      <c r="G15" s="18" t="s">
        <v>45</v>
      </c>
      <c r="H15" s="18" t="s">
        <v>45</v>
      </c>
      <c r="I15" s="18" t="s">
        <v>45</v>
      </c>
      <c r="J15" s="18" t="s">
        <v>45</v>
      </c>
      <c r="K15" s="18" t="s">
        <v>45</v>
      </c>
      <c r="L15" s="18" t="s">
        <v>45</v>
      </c>
      <c r="M15" s="18" t="s">
        <v>45</v>
      </c>
      <c r="N15" s="18" t="s">
        <v>45</v>
      </c>
      <c r="O15" s="18" t="s">
        <v>45</v>
      </c>
      <c r="P15" s="18" t="s">
        <v>45</v>
      </c>
      <c r="Q15" s="18" t="s">
        <v>45</v>
      </c>
      <c r="R15" s="18" t="s">
        <v>45</v>
      </c>
      <c r="S15" s="18" t="s">
        <v>45</v>
      </c>
      <c r="T15" s="2">
        <v>100</v>
      </c>
      <c r="U15" s="2">
        <v>100</v>
      </c>
      <c r="V15" s="2">
        <v>100</v>
      </c>
      <c r="W15" s="2">
        <v>100</v>
      </c>
      <c r="X15" s="2">
        <v>100</v>
      </c>
      <c r="Y15" s="2">
        <v>100</v>
      </c>
      <c r="Z15" s="2">
        <v>100</v>
      </c>
      <c r="AA15" s="2">
        <v>100</v>
      </c>
      <c r="AB15" s="2">
        <v>100</v>
      </c>
      <c r="AC15" s="2">
        <v>100</v>
      </c>
      <c r="AD15" s="2">
        <v>100</v>
      </c>
      <c r="AE15" s="2">
        <v>200</v>
      </c>
      <c r="AF15" s="2">
        <v>200</v>
      </c>
      <c r="AG15" s="2">
        <v>200</v>
      </c>
      <c r="AH15" s="2">
        <v>200</v>
      </c>
      <c r="AI15" s="2">
        <v>200</v>
      </c>
      <c r="AJ15" s="2">
        <v>200</v>
      </c>
      <c r="AK15" s="2">
        <v>200</v>
      </c>
      <c r="AL15" s="2">
        <v>200</v>
      </c>
      <c r="AM15" s="2">
        <v>200</v>
      </c>
      <c r="AN15" s="2">
        <v>200</v>
      </c>
      <c r="AO15" s="2">
        <v>200</v>
      </c>
      <c r="AP15" s="2">
        <v>200</v>
      </c>
      <c r="AQ15" s="2">
        <v>200</v>
      </c>
      <c r="AR15" s="2">
        <v>200</v>
      </c>
      <c r="AS15" s="2">
        <v>200</v>
      </c>
      <c r="AT15" s="2">
        <v>200</v>
      </c>
      <c r="AU15" s="2">
        <v>200</v>
      </c>
      <c r="AV15" s="2">
        <v>200</v>
      </c>
      <c r="AW15" s="2">
        <v>200</v>
      </c>
      <c r="AX15" s="2">
        <v>200</v>
      </c>
      <c r="AY15" s="2">
        <v>200</v>
      </c>
      <c r="AZ15" s="2">
        <v>200</v>
      </c>
      <c r="BA15" s="2">
        <v>200</v>
      </c>
      <c r="BB15" s="2">
        <v>200</v>
      </c>
      <c r="BC15" s="2">
        <v>200</v>
      </c>
      <c r="BD15" s="2">
        <v>200</v>
      </c>
      <c r="BE15" s="2">
        <v>200</v>
      </c>
      <c r="BF15" s="2">
        <v>200</v>
      </c>
      <c r="BG15" s="2">
        <v>200</v>
      </c>
      <c r="BH15" s="2"/>
      <c r="BI15" s="2"/>
      <c r="BJ15" s="2"/>
      <c r="BK15" s="2"/>
      <c r="BL15" s="2"/>
      <c r="BM15" s="2"/>
      <c r="BN15" s="2"/>
      <c r="BO15" s="2">
        <v>1000</v>
      </c>
      <c r="BP15" s="2">
        <v>500</v>
      </c>
      <c r="BQ15" s="2"/>
      <c r="BR15" s="2"/>
      <c r="BS15" s="2">
        <f t="shared" si="0"/>
        <v>8400</v>
      </c>
    </row>
    <row r="16" spans="1:71" hidden="1" x14ac:dyDescent="0.25">
      <c r="A16" s="151" t="s">
        <v>57</v>
      </c>
      <c r="B16" s="18" t="s">
        <v>45</v>
      </c>
      <c r="C16" s="18" t="s">
        <v>45</v>
      </c>
      <c r="D16" s="18" t="s">
        <v>45</v>
      </c>
      <c r="E16" s="18" t="s">
        <v>45</v>
      </c>
      <c r="F16" s="3">
        <v>100</v>
      </c>
      <c r="G16" s="3">
        <v>100</v>
      </c>
      <c r="H16" s="3">
        <v>100</v>
      </c>
      <c r="I16" s="18" t="s">
        <v>45</v>
      </c>
      <c r="J16" s="18" t="s">
        <v>45</v>
      </c>
      <c r="K16" s="18" t="s">
        <v>45</v>
      </c>
      <c r="L16" s="18" t="s">
        <v>45</v>
      </c>
      <c r="M16" s="18" t="s">
        <v>45</v>
      </c>
      <c r="N16" s="18" t="s">
        <v>45</v>
      </c>
      <c r="O16" s="18" t="s">
        <v>45</v>
      </c>
      <c r="P16" s="18" t="s">
        <v>45</v>
      </c>
      <c r="Q16" s="18" t="s">
        <v>45</v>
      </c>
      <c r="R16" s="18" t="s">
        <v>45</v>
      </c>
      <c r="S16" s="18" t="s">
        <v>45</v>
      </c>
      <c r="T16" s="18" t="s">
        <v>45</v>
      </c>
      <c r="U16" s="18" t="s">
        <v>45</v>
      </c>
      <c r="V16" s="18" t="s">
        <v>45</v>
      </c>
      <c r="W16" s="18" t="s">
        <v>45</v>
      </c>
      <c r="X16" s="18" t="s">
        <v>45</v>
      </c>
      <c r="Y16" s="18" t="s">
        <v>45</v>
      </c>
      <c r="Z16" s="18" t="s">
        <v>45</v>
      </c>
      <c r="AA16" s="18" t="s">
        <v>45</v>
      </c>
      <c r="AB16" s="18" t="s">
        <v>45</v>
      </c>
      <c r="AC16" s="18" t="s">
        <v>45</v>
      </c>
      <c r="AD16" s="18" t="s">
        <v>45</v>
      </c>
      <c r="AE16" s="18" t="s">
        <v>45</v>
      </c>
      <c r="AF16" s="18" t="s">
        <v>45</v>
      </c>
      <c r="AG16" s="18" t="s">
        <v>45</v>
      </c>
      <c r="AH16" s="18" t="s">
        <v>45</v>
      </c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 t="s">
        <v>45</v>
      </c>
      <c r="BP16" s="2">
        <v>1000</v>
      </c>
      <c r="BQ16" s="2"/>
      <c r="BR16" s="2"/>
      <c r="BS16" s="2">
        <f t="shared" si="0"/>
        <v>1300</v>
      </c>
    </row>
    <row r="17" spans="1:71" hidden="1" x14ac:dyDescent="0.25">
      <c r="A17" s="151" t="s">
        <v>111</v>
      </c>
      <c r="B17" s="18" t="s">
        <v>45</v>
      </c>
      <c r="C17" s="18" t="s">
        <v>45</v>
      </c>
      <c r="D17" s="18" t="s">
        <v>45</v>
      </c>
      <c r="E17" s="18" t="s">
        <v>45</v>
      </c>
      <c r="F17" s="18" t="s">
        <v>45</v>
      </c>
      <c r="G17" s="18" t="s">
        <v>45</v>
      </c>
      <c r="H17" s="18" t="s">
        <v>45</v>
      </c>
      <c r="I17" s="8" t="s">
        <v>45</v>
      </c>
      <c r="J17" s="8" t="s">
        <v>45</v>
      </c>
      <c r="K17" s="2">
        <v>100</v>
      </c>
      <c r="L17" s="2">
        <v>100</v>
      </c>
      <c r="M17" s="2">
        <v>100</v>
      </c>
      <c r="N17" s="2">
        <v>100</v>
      </c>
      <c r="O17" s="2">
        <v>100</v>
      </c>
      <c r="P17" s="2">
        <v>100</v>
      </c>
      <c r="Q17" s="2">
        <v>100</v>
      </c>
      <c r="R17" s="2">
        <v>100</v>
      </c>
      <c r="S17" s="18" t="s">
        <v>45</v>
      </c>
      <c r="T17" s="18" t="s">
        <v>45</v>
      </c>
      <c r="U17" s="18" t="s">
        <v>45</v>
      </c>
      <c r="V17" s="18" t="s">
        <v>45</v>
      </c>
      <c r="W17" s="18" t="s">
        <v>45</v>
      </c>
      <c r="X17" s="18" t="s">
        <v>45</v>
      </c>
      <c r="Y17" s="18" t="s">
        <v>45</v>
      </c>
      <c r="Z17" s="18" t="s">
        <v>45</v>
      </c>
      <c r="AA17" s="18" t="s">
        <v>45</v>
      </c>
      <c r="AB17" s="18" t="s">
        <v>45</v>
      </c>
      <c r="AC17" s="18" t="s">
        <v>45</v>
      </c>
      <c r="AD17" s="18" t="s">
        <v>45</v>
      </c>
      <c r="AE17" s="18" t="s">
        <v>45</v>
      </c>
      <c r="AF17" s="18" t="s">
        <v>45</v>
      </c>
      <c r="AG17" s="18" t="s">
        <v>45</v>
      </c>
      <c r="AH17" s="18" t="s">
        <v>45</v>
      </c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 t="s">
        <v>45</v>
      </c>
      <c r="BP17" s="2">
        <v>1000</v>
      </c>
      <c r="BQ17" s="2"/>
      <c r="BR17" s="2"/>
      <c r="BS17" s="2">
        <f t="shared" si="0"/>
        <v>1800</v>
      </c>
    </row>
    <row r="18" spans="1:71" x14ac:dyDescent="0.25">
      <c r="A18" s="85" t="s">
        <v>340</v>
      </c>
      <c r="B18" s="18"/>
      <c r="C18" s="18"/>
      <c r="D18" s="18"/>
      <c r="E18" s="18"/>
      <c r="F18" s="18"/>
      <c r="G18" s="18"/>
      <c r="H18" s="18"/>
      <c r="I18" s="8"/>
      <c r="J18" s="8"/>
      <c r="K18" s="2"/>
      <c r="L18" s="2"/>
      <c r="M18" s="2"/>
      <c r="N18" s="2"/>
      <c r="O18" s="2"/>
      <c r="P18" s="2"/>
      <c r="Q18" s="2"/>
      <c r="R18" s="2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2">
        <v>200</v>
      </c>
      <c r="AL18" s="2">
        <v>200</v>
      </c>
      <c r="AM18" s="2">
        <v>200</v>
      </c>
      <c r="AN18" s="2">
        <v>200</v>
      </c>
      <c r="AO18" s="2">
        <v>200</v>
      </c>
      <c r="AP18" s="2">
        <v>200</v>
      </c>
      <c r="AQ18" s="2">
        <v>200</v>
      </c>
      <c r="AR18" s="2">
        <v>200</v>
      </c>
      <c r="AS18" s="2">
        <v>200</v>
      </c>
      <c r="AT18" s="2">
        <v>200</v>
      </c>
      <c r="AU18" s="2">
        <v>200</v>
      </c>
      <c r="AV18" s="2">
        <v>200</v>
      </c>
      <c r="AW18" s="2">
        <v>200</v>
      </c>
      <c r="AX18" s="2">
        <v>200</v>
      </c>
      <c r="AY18" s="2">
        <v>200</v>
      </c>
      <c r="AZ18" s="2">
        <v>200</v>
      </c>
      <c r="BA18" s="2">
        <v>200</v>
      </c>
      <c r="BB18" s="2">
        <v>200</v>
      </c>
      <c r="BC18" s="2">
        <v>200</v>
      </c>
      <c r="BD18" s="2">
        <v>200</v>
      </c>
      <c r="BE18" s="2">
        <v>200</v>
      </c>
      <c r="BF18" s="2">
        <v>200</v>
      </c>
      <c r="BG18" s="2">
        <v>200</v>
      </c>
      <c r="BH18" s="2">
        <v>200</v>
      </c>
      <c r="BI18" s="2">
        <v>200</v>
      </c>
      <c r="BJ18" s="2">
        <v>200</v>
      </c>
      <c r="BK18" s="2">
        <v>200</v>
      </c>
      <c r="BL18" s="2">
        <v>200</v>
      </c>
      <c r="BM18" s="2">
        <v>200</v>
      </c>
      <c r="BN18" s="2"/>
      <c r="BO18" s="2">
        <v>1000</v>
      </c>
      <c r="BP18" s="2">
        <v>500</v>
      </c>
      <c r="BQ18" s="2"/>
      <c r="BR18" s="2"/>
      <c r="BS18" s="2">
        <f t="shared" si="0"/>
        <v>7300</v>
      </c>
    </row>
    <row r="19" spans="1:71" hidden="1" x14ac:dyDescent="0.25">
      <c r="A19" s="85" t="s">
        <v>79</v>
      </c>
      <c r="B19" s="18" t="s">
        <v>45</v>
      </c>
      <c r="C19" s="18" t="s">
        <v>45</v>
      </c>
      <c r="D19" s="18" t="s">
        <v>45</v>
      </c>
      <c r="E19" s="18" t="s">
        <v>45</v>
      </c>
      <c r="F19" s="18" t="s">
        <v>45</v>
      </c>
      <c r="G19" s="18" t="s">
        <v>45</v>
      </c>
      <c r="H19" s="3">
        <v>100</v>
      </c>
      <c r="I19" s="2">
        <v>100</v>
      </c>
      <c r="J19" s="2">
        <v>100</v>
      </c>
      <c r="K19" s="2">
        <v>100</v>
      </c>
      <c r="L19" s="2">
        <v>100</v>
      </c>
      <c r="M19" s="2">
        <v>100</v>
      </c>
      <c r="N19" s="2">
        <v>100</v>
      </c>
      <c r="O19" s="2">
        <v>100</v>
      </c>
      <c r="P19" s="2">
        <v>100</v>
      </c>
      <c r="Q19" s="2">
        <v>100</v>
      </c>
      <c r="R19" s="2">
        <v>100</v>
      </c>
      <c r="S19" s="2">
        <v>100</v>
      </c>
      <c r="T19" s="2">
        <v>100</v>
      </c>
      <c r="U19" s="2">
        <v>100</v>
      </c>
      <c r="V19" s="2">
        <v>100</v>
      </c>
      <c r="W19" s="2">
        <v>100</v>
      </c>
      <c r="X19" s="2">
        <v>100</v>
      </c>
      <c r="Y19" s="2">
        <v>100</v>
      </c>
      <c r="Z19" s="2">
        <v>100</v>
      </c>
      <c r="AA19" s="2">
        <v>100</v>
      </c>
      <c r="AB19" s="2">
        <v>100</v>
      </c>
      <c r="AC19" s="2">
        <v>100</v>
      </c>
      <c r="AD19" s="2">
        <v>100</v>
      </c>
      <c r="AE19" s="2">
        <v>200</v>
      </c>
      <c r="AF19" s="2">
        <v>200</v>
      </c>
      <c r="AG19" s="2">
        <v>200</v>
      </c>
      <c r="AH19" s="2">
        <v>200</v>
      </c>
      <c r="AI19" s="2">
        <v>200</v>
      </c>
      <c r="AJ19" s="2">
        <v>200</v>
      </c>
      <c r="AK19" s="2">
        <v>200</v>
      </c>
      <c r="AL19" s="2">
        <v>200</v>
      </c>
      <c r="AM19" s="2">
        <v>200</v>
      </c>
      <c r="AN19" s="2">
        <v>200</v>
      </c>
      <c r="AO19" s="2">
        <v>200</v>
      </c>
      <c r="AP19" s="2">
        <v>200</v>
      </c>
      <c r="AQ19" s="2">
        <v>200</v>
      </c>
      <c r="AR19" s="2">
        <v>200</v>
      </c>
      <c r="AS19" s="2">
        <v>200</v>
      </c>
      <c r="AT19" s="2">
        <v>200</v>
      </c>
      <c r="AU19" s="2">
        <v>200</v>
      </c>
      <c r="AV19" s="2">
        <v>200</v>
      </c>
      <c r="AW19" s="2">
        <v>200</v>
      </c>
      <c r="AX19" s="2">
        <v>200</v>
      </c>
      <c r="AY19" s="2">
        <v>200</v>
      </c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>
        <v>1000</v>
      </c>
      <c r="BP19" s="2">
        <v>500</v>
      </c>
      <c r="BQ19" s="2"/>
      <c r="BR19" s="2"/>
      <c r="BS19" s="2">
        <f t="shared" si="0"/>
        <v>8000</v>
      </c>
    </row>
    <row r="20" spans="1:71" hidden="1" x14ac:dyDescent="0.25">
      <c r="A20" s="85" t="s">
        <v>513</v>
      </c>
      <c r="B20" s="18"/>
      <c r="C20" s="18"/>
      <c r="D20" s="18"/>
      <c r="E20" s="18"/>
      <c r="F20" s="18"/>
      <c r="G20" s="18"/>
      <c r="H20" s="3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18"/>
      <c r="AE20" s="18"/>
      <c r="AF20" s="18"/>
      <c r="AG20" s="18"/>
      <c r="AH20" s="18"/>
      <c r="AI20" s="18"/>
      <c r="AJ20" s="18"/>
      <c r="AK20" s="18"/>
      <c r="AL20" s="2">
        <v>200</v>
      </c>
      <c r="AM20" s="2">
        <v>200</v>
      </c>
      <c r="AN20" s="2">
        <v>200</v>
      </c>
      <c r="AO20" s="2">
        <v>200</v>
      </c>
      <c r="AP20" s="2">
        <v>200</v>
      </c>
      <c r="AQ20" s="2">
        <v>200</v>
      </c>
      <c r="AR20" s="2">
        <v>200</v>
      </c>
      <c r="AS20" s="2">
        <v>200</v>
      </c>
      <c r="AT20" s="2">
        <v>200</v>
      </c>
      <c r="AU20" s="2">
        <v>200</v>
      </c>
      <c r="AV20" s="2">
        <v>200</v>
      </c>
      <c r="AW20" s="2">
        <v>200</v>
      </c>
      <c r="AX20" s="2">
        <v>200</v>
      </c>
      <c r="AY20" s="2">
        <v>200</v>
      </c>
      <c r="AZ20" s="2">
        <v>200</v>
      </c>
      <c r="BA20" s="2">
        <v>200</v>
      </c>
      <c r="BB20" s="2">
        <v>200</v>
      </c>
      <c r="BC20" s="2">
        <v>200</v>
      </c>
      <c r="BD20" s="2">
        <v>200</v>
      </c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>
        <v>1000</v>
      </c>
      <c r="BP20" s="2">
        <v>1000</v>
      </c>
      <c r="BQ20" s="2"/>
      <c r="BR20" s="2"/>
      <c r="BS20" s="2">
        <f t="shared" si="0"/>
        <v>5800</v>
      </c>
    </row>
    <row r="21" spans="1:71" hidden="1" x14ac:dyDescent="0.25">
      <c r="A21" s="5" t="s">
        <v>1</v>
      </c>
      <c r="B21" s="2">
        <v>100</v>
      </c>
      <c r="C21" s="2">
        <v>100</v>
      </c>
      <c r="D21" s="2">
        <v>100</v>
      </c>
      <c r="E21" s="2">
        <v>100</v>
      </c>
      <c r="F21" s="2">
        <v>100</v>
      </c>
      <c r="G21" s="2">
        <v>100</v>
      </c>
      <c r="H21" s="2">
        <v>100</v>
      </c>
      <c r="I21" s="2">
        <v>100</v>
      </c>
      <c r="J21" s="2">
        <v>100</v>
      </c>
      <c r="K21" s="18" t="s">
        <v>45</v>
      </c>
      <c r="L21" s="18" t="s">
        <v>45</v>
      </c>
      <c r="M21" s="18" t="s">
        <v>45</v>
      </c>
      <c r="N21" s="18" t="s">
        <v>45</v>
      </c>
      <c r="O21" s="18" t="s">
        <v>45</v>
      </c>
      <c r="P21" s="2">
        <v>100</v>
      </c>
      <c r="Q21" s="2">
        <v>100</v>
      </c>
      <c r="R21" s="2">
        <v>100</v>
      </c>
      <c r="S21" s="2">
        <v>100</v>
      </c>
      <c r="T21" s="2">
        <v>100</v>
      </c>
      <c r="U21" s="2">
        <v>100</v>
      </c>
      <c r="V21" s="2">
        <v>100</v>
      </c>
      <c r="W21" s="2">
        <v>100</v>
      </c>
      <c r="X21" s="2">
        <v>100</v>
      </c>
      <c r="Y21" s="2">
        <v>100</v>
      </c>
      <c r="Z21" s="2">
        <v>100</v>
      </c>
      <c r="AA21" s="2">
        <v>100</v>
      </c>
      <c r="AB21" s="2">
        <v>100</v>
      </c>
      <c r="AC21" s="2">
        <v>100</v>
      </c>
      <c r="AD21" s="2">
        <v>100</v>
      </c>
      <c r="AE21" s="2">
        <v>200</v>
      </c>
      <c r="AF21" s="2">
        <v>200</v>
      </c>
      <c r="AG21" s="2">
        <v>200</v>
      </c>
      <c r="AH21" s="2">
        <v>200</v>
      </c>
      <c r="AI21" s="2">
        <v>200</v>
      </c>
      <c r="AJ21" s="2">
        <v>200</v>
      </c>
      <c r="AK21" s="2">
        <v>200</v>
      </c>
      <c r="AL21" s="2">
        <v>200</v>
      </c>
      <c r="AM21" s="2">
        <v>200</v>
      </c>
      <c r="AN21" s="2">
        <v>200</v>
      </c>
      <c r="AO21" s="2">
        <v>200</v>
      </c>
      <c r="AP21" s="2">
        <v>200</v>
      </c>
      <c r="AQ21" s="2">
        <v>200</v>
      </c>
      <c r="AR21" s="2">
        <v>200</v>
      </c>
      <c r="AS21" s="2">
        <v>200</v>
      </c>
      <c r="AT21" s="2">
        <v>200</v>
      </c>
      <c r="AU21" s="2">
        <v>200</v>
      </c>
      <c r="AV21" s="2">
        <v>200</v>
      </c>
      <c r="AW21" s="2">
        <v>200</v>
      </c>
      <c r="AX21" s="2">
        <v>200</v>
      </c>
      <c r="AY21" s="2">
        <v>200</v>
      </c>
      <c r="AZ21" s="2">
        <v>200</v>
      </c>
      <c r="BA21" s="2">
        <v>200</v>
      </c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>
        <v>1000</v>
      </c>
      <c r="BP21" s="18" t="s">
        <v>45</v>
      </c>
      <c r="BQ21" s="2"/>
      <c r="BR21" s="2"/>
      <c r="BS21" s="2">
        <f t="shared" si="0"/>
        <v>8000</v>
      </c>
    </row>
    <row r="22" spans="1:71" hidden="1" x14ac:dyDescent="0.25">
      <c r="A22" s="151" t="s">
        <v>138</v>
      </c>
      <c r="B22" s="18" t="s">
        <v>45</v>
      </c>
      <c r="C22" s="18" t="s">
        <v>45</v>
      </c>
      <c r="D22" s="18" t="s">
        <v>45</v>
      </c>
      <c r="E22" s="18" t="s">
        <v>45</v>
      </c>
      <c r="F22" s="18" t="s">
        <v>45</v>
      </c>
      <c r="G22" s="18" t="s">
        <v>45</v>
      </c>
      <c r="H22" s="18" t="s">
        <v>45</v>
      </c>
      <c r="I22" s="18" t="s">
        <v>45</v>
      </c>
      <c r="J22" s="18" t="s">
        <v>45</v>
      </c>
      <c r="K22" s="18" t="s">
        <v>45</v>
      </c>
      <c r="L22" s="18" t="s">
        <v>45</v>
      </c>
      <c r="M22" s="18" t="s">
        <v>45</v>
      </c>
      <c r="N22" s="2">
        <v>100</v>
      </c>
      <c r="O22" s="2">
        <v>100</v>
      </c>
      <c r="P22" s="2">
        <v>100</v>
      </c>
      <c r="Q22" s="2">
        <v>100</v>
      </c>
      <c r="R22" s="2">
        <v>100</v>
      </c>
      <c r="S22" s="2">
        <v>100</v>
      </c>
      <c r="T22" s="2">
        <v>100</v>
      </c>
      <c r="U22" s="2">
        <v>100</v>
      </c>
      <c r="V22" s="2">
        <v>100</v>
      </c>
      <c r="W22" s="2">
        <v>100</v>
      </c>
      <c r="X22" s="2">
        <v>100</v>
      </c>
      <c r="Y22" s="2">
        <v>100</v>
      </c>
      <c r="Z22" s="2">
        <v>100</v>
      </c>
      <c r="AA22" s="2">
        <v>100</v>
      </c>
      <c r="AB22" s="2">
        <v>100</v>
      </c>
      <c r="AC22" s="2">
        <v>100</v>
      </c>
      <c r="AD22" s="2">
        <v>100</v>
      </c>
      <c r="AE22" s="2">
        <v>200</v>
      </c>
      <c r="AF22" s="2">
        <v>200</v>
      </c>
      <c r="AG22" s="18" t="s">
        <v>45</v>
      </c>
      <c r="AH22" s="18" t="s">
        <v>45</v>
      </c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 t="s">
        <v>45</v>
      </c>
      <c r="BP22" s="2">
        <v>1000</v>
      </c>
      <c r="BQ22" s="2"/>
      <c r="BR22" s="2"/>
      <c r="BS22" s="2">
        <f t="shared" si="0"/>
        <v>3100</v>
      </c>
    </row>
    <row r="23" spans="1:71" hidden="1" x14ac:dyDescent="0.25">
      <c r="A23" s="151" t="s">
        <v>130</v>
      </c>
      <c r="B23" s="18" t="s">
        <v>45</v>
      </c>
      <c r="C23" s="18" t="s">
        <v>45</v>
      </c>
      <c r="D23" s="18" t="s">
        <v>45</v>
      </c>
      <c r="E23" s="18" t="s">
        <v>45</v>
      </c>
      <c r="F23" s="18" t="s">
        <v>45</v>
      </c>
      <c r="G23" s="18" t="s">
        <v>45</v>
      </c>
      <c r="H23" s="18" t="s">
        <v>45</v>
      </c>
      <c r="I23" s="18" t="s">
        <v>45</v>
      </c>
      <c r="J23" s="18" t="s">
        <v>45</v>
      </c>
      <c r="K23" s="18" t="s">
        <v>45</v>
      </c>
      <c r="L23" s="18" t="s">
        <v>45</v>
      </c>
      <c r="M23" s="2">
        <v>100</v>
      </c>
      <c r="N23" s="2">
        <v>100</v>
      </c>
      <c r="O23" s="18" t="s">
        <v>45</v>
      </c>
      <c r="P23" s="18" t="s">
        <v>45</v>
      </c>
      <c r="Q23" s="18" t="s">
        <v>45</v>
      </c>
      <c r="R23" s="18" t="s">
        <v>45</v>
      </c>
      <c r="S23" s="18" t="s">
        <v>45</v>
      </c>
      <c r="T23" s="18" t="s">
        <v>45</v>
      </c>
      <c r="U23" s="18" t="s">
        <v>45</v>
      </c>
      <c r="V23" s="18" t="s">
        <v>45</v>
      </c>
      <c r="W23" s="18" t="s">
        <v>45</v>
      </c>
      <c r="X23" s="18" t="s">
        <v>45</v>
      </c>
      <c r="Y23" s="18" t="s">
        <v>45</v>
      </c>
      <c r="Z23" s="18" t="s">
        <v>45</v>
      </c>
      <c r="AA23" s="18" t="s">
        <v>45</v>
      </c>
      <c r="AB23" s="18" t="s">
        <v>45</v>
      </c>
      <c r="AC23" s="18" t="s">
        <v>45</v>
      </c>
      <c r="AD23" s="18" t="s">
        <v>45</v>
      </c>
      <c r="AE23" s="18" t="s">
        <v>45</v>
      </c>
      <c r="AF23" s="18" t="s">
        <v>45</v>
      </c>
      <c r="AG23" s="18" t="s">
        <v>45</v>
      </c>
      <c r="AH23" s="18" t="s">
        <v>45</v>
      </c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 t="s">
        <v>45</v>
      </c>
      <c r="BP23" s="18" t="s">
        <v>45</v>
      </c>
      <c r="BQ23" s="2"/>
      <c r="BR23" s="2"/>
      <c r="BS23" s="2">
        <f t="shared" si="0"/>
        <v>200</v>
      </c>
    </row>
    <row r="24" spans="1:71" hidden="1" x14ac:dyDescent="0.25">
      <c r="A24" s="151" t="s">
        <v>23</v>
      </c>
      <c r="B24" s="3">
        <v>100</v>
      </c>
      <c r="C24" s="8" t="s">
        <v>45</v>
      </c>
      <c r="D24" s="3">
        <v>100</v>
      </c>
      <c r="E24" s="3">
        <v>100</v>
      </c>
      <c r="F24" s="3">
        <v>100</v>
      </c>
      <c r="G24" s="3">
        <v>100</v>
      </c>
      <c r="H24" s="3">
        <v>100</v>
      </c>
      <c r="I24" s="2">
        <v>100</v>
      </c>
      <c r="J24" s="2">
        <v>100</v>
      </c>
      <c r="K24" s="2">
        <v>100</v>
      </c>
      <c r="L24" s="2">
        <v>100</v>
      </c>
      <c r="M24" s="2">
        <v>100</v>
      </c>
      <c r="N24" s="2">
        <v>100</v>
      </c>
      <c r="O24" s="18" t="s">
        <v>45</v>
      </c>
      <c r="P24" s="18" t="s">
        <v>45</v>
      </c>
      <c r="Q24" s="18" t="s">
        <v>45</v>
      </c>
      <c r="R24" s="18" t="s">
        <v>45</v>
      </c>
      <c r="S24" s="18" t="s">
        <v>45</v>
      </c>
      <c r="T24" s="18" t="s">
        <v>45</v>
      </c>
      <c r="U24" s="18" t="s">
        <v>45</v>
      </c>
      <c r="V24" s="18" t="s">
        <v>45</v>
      </c>
      <c r="W24" s="18" t="s">
        <v>45</v>
      </c>
      <c r="X24" s="18" t="s">
        <v>45</v>
      </c>
      <c r="Y24" s="18" t="s">
        <v>45</v>
      </c>
      <c r="Z24" s="18" t="s">
        <v>45</v>
      </c>
      <c r="AA24" s="18" t="s">
        <v>45</v>
      </c>
      <c r="AB24" s="18" t="s">
        <v>45</v>
      </c>
      <c r="AC24" s="18" t="s">
        <v>45</v>
      </c>
      <c r="AD24" s="18" t="s">
        <v>45</v>
      </c>
      <c r="AE24" s="18" t="s">
        <v>45</v>
      </c>
      <c r="AF24" s="18" t="s">
        <v>45</v>
      </c>
      <c r="AG24" s="18" t="s">
        <v>45</v>
      </c>
      <c r="AH24" s="18" t="s">
        <v>45</v>
      </c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2">
        <v>1000</v>
      </c>
      <c r="BP24" s="18" t="s">
        <v>45</v>
      </c>
      <c r="BQ24" s="2"/>
      <c r="BR24" s="2"/>
      <c r="BS24" s="2">
        <f t="shared" si="0"/>
        <v>2200</v>
      </c>
    </row>
    <row r="25" spans="1:71" hidden="1" x14ac:dyDescent="0.25">
      <c r="A25" s="151" t="s">
        <v>54</v>
      </c>
      <c r="B25" s="18" t="s">
        <v>45</v>
      </c>
      <c r="C25" s="18" t="s">
        <v>45</v>
      </c>
      <c r="D25" s="18" t="s">
        <v>45</v>
      </c>
      <c r="E25" s="3">
        <v>100</v>
      </c>
      <c r="F25" s="18" t="s">
        <v>45</v>
      </c>
      <c r="G25" s="18" t="s">
        <v>45</v>
      </c>
      <c r="H25" s="18" t="s">
        <v>45</v>
      </c>
      <c r="I25" s="18" t="s">
        <v>45</v>
      </c>
      <c r="J25" s="18" t="s">
        <v>45</v>
      </c>
      <c r="K25" s="18" t="s">
        <v>45</v>
      </c>
      <c r="L25" s="18" t="s">
        <v>45</v>
      </c>
      <c r="M25" s="18" t="s">
        <v>45</v>
      </c>
      <c r="N25" s="18" t="s">
        <v>45</v>
      </c>
      <c r="O25" s="18" t="s">
        <v>45</v>
      </c>
      <c r="P25" s="18" t="s">
        <v>45</v>
      </c>
      <c r="Q25" s="18" t="s">
        <v>45</v>
      </c>
      <c r="R25" s="18" t="s">
        <v>45</v>
      </c>
      <c r="S25" s="18" t="s">
        <v>45</v>
      </c>
      <c r="T25" s="18" t="s">
        <v>45</v>
      </c>
      <c r="U25" s="18" t="s">
        <v>45</v>
      </c>
      <c r="V25" s="18" t="s">
        <v>45</v>
      </c>
      <c r="W25" s="18" t="s">
        <v>45</v>
      </c>
      <c r="X25" s="18" t="s">
        <v>45</v>
      </c>
      <c r="Y25" s="18" t="s">
        <v>45</v>
      </c>
      <c r="Z25" s="18" t="s">
        <v>45</v>
      </c>
      <c r="AA25" s="18" t="s">
        <v>45</v>
      </c>
      <c r="AB25" s="18" t="s">
        <v>45</v>
      </c>
      <c r="AC25" s="18" t="s">
        <v>45</v>
      </c>
      <c r="AD25" s="18" t="s">
        <v>45</v>
      </c>
      <c r="AE25" s="18" t="s">
        <v>45</v>
      </c>
      <c r="AF25" s="18" t="s">
        <v>45</v>
      </c>
      <c r="AG25" s="18" t="s">
        <v>45</v>
      </c>
      <c r="AH25" s="18" t="s">
        <v>45</v>
      </c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 t="s">
        <v>45</v>
      </c>
      <c r="BP25" s="18" t="s">
        <v>45</v>
      </c>
      <c r="BQ25" s="2"/>
      <c r="BR25" s="2"/>
      <c r="BS25" s="2">
        <f t="shared" si="0"/>
        <v>100</v>
      </c>
    </row>
    <row r="26" spans="1:71" hidden="1" x14ac:dyDescent="0.25">
      <c r="A26" s="5" t="s">
        <v>202</v>
      </c>
      <c r="B26" s="18" t="s">
        <v>45</v>
      </c>
      <c r="C26" s="18" t="s">
        <v>45</v>
      </c>
      <c r="D26" s="18" t="s">
        <v>45</v>
      </c>
      <c r="E26" s="18" t="s">
        <v>45</v>
      </c>
      <c r="F26" s="18" t="s">
        <v>45</v>
      </c>
      <c r="G26" s="18" t="s">
        <v>45</v>
      </c>
      <c r="H26" s="18" t="s">
        <v>45</v>
      </c>
      <c r="I26" s="18" t="s">
        <v>45</v>
      </c>
      <c r="J26" s="18" t="s">
        <v>45</v>
      </c>
      <c r="K26" s="18" t="s">
        <v>45</v>
      </c>
      <c r="L26" s="18" t="s">
        <v>45</v>
      </c>
      <c r="M26" s="18" t="s">
        <v>45</v>
      </c>
      <c r="N26" s="18" t="s">
        <v>45</v>
      </c>
      <c r="O26" s="18" t="s">
        <v>45</v>
      </c>
      <c r="P26" s="18" t="s">
        <v>45</v>
      </c>
      <c r="Q26" s="18" t="s">
        <v>45</v>
      </c>
      <c r="R26" s="18" t="s">
        <v>45</v>
      </c>
      <c r="S26" s="18" t="s">
        <v>45</v>
      </c>
      <c r="T26" s="18" t="s">
        <v>45</v>
      </c>
      <c r="U26" s="18" t="s">
        <v>45</v>
      </c>
      <c r="V26" s="18" t="s">
        <v>45</v>
      </c>
      <c r="W26" s="18" t="s">
        <v>45</v>
      </c>
      <c r="X26" s="2">
        <v>100</v>
      </c>
      <c r="Y26" s="2">
        <v>100</v>
      </c>
      <c r="Z26" s="2">
        <v>100</v>
      </c>
      <c r="AA26" s="2">
        <v>100</v>
      </c>
      <c r="AB26" s="2">
        <v>100</v>
      </c>
      <c r="AC26" s="2">
        <v>100</v>
      </c>
      <c r="AD26" s="2">
        <v>100</v>
      </c>
      <c r="AE26" s="2">
        <v>200</v>
      </c>
      <c r="AF26" s="2">
        <v>200</v>
      </c>
      <c r="AG26" s="2">
        <v>200</v>
      </c>
      <c r="AH26" s="2">
        <v>200</v>
      </c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>
        <v>500</v>
      </c>
      <c r="BP26" s="2">
        <v>1000</v>
      </c>
      <c r="BQ26" s="2"/>
      <c r="BR26" s="2"/>
      <c r="BS26" s="2">
        <f t="shared" si="0"/>
        <v>3000</v>
      </c>
    </row>
    <row r="27" spans="1:71" hidden="1" x14ac:dyDescent="0.25">
      <c r="A27" s="5" t="s">
        <v>559</v>
      </c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18"/>
      <c r="AZ27" s="18"/>
      <c r="BA27" s="18"/>
      <c r="BB27" s="18"/>
      <c r="BC27" s="2">
        <v>200</v>
      </c>
      <c r="BD27" s="2">
        <v>200</v>
      </c>
      <c r="BE27" s="2">
        <v>200</v>
      </c>
      <c r="BF27" s="2"/>
      <c r="BG27" s="2"/>
      <c r="BH27" s="2"/>
      <c r="BI27" s="2"/>
      <c r="BJ27" s="2"/>
      <c r="BK27" s="2"/>
      <c r="BL27" s="2"/>
      <c r="BM27" s="2"/>
      <c r="BN27" s="2"/>
      <c r="BO27" s="2">
        <v>500</v>
      </c>
      <c r="BP27" s="2">
        <v>1000</v>
      </c>
      <c r="BQ27" s="2"/>
      <c r="BR27" s="2"/>
      <c r="BS27" s="2">
        <f t="shared" si="0"/>
        <v>2100</v>
      </c>
    </row>
    <row r="28" spans="1:71" x14ac:dyDescent="0.25">
      <c r="A28" s="5" t="s">
        <v>646</v>
      </c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18"/>
      <c r="AZ28" s="18"/>
      <c r="BA28" s="18"/>
      <c r="BB28" s="18"/>
      <c r="BC28" s="2"/>
      <c r="BD28" s="2"/>
      <c r="BE28" s="18"/>
      <c r="BF28" s="18"/>
      <c r="BG28" s="18"/>
      <c r="BH28" s="18"/>
      <c r="BI28" s="18"/>
      <c r="BJ28" s="2">
        <v>200</v>
      </c>
      <c r="BK28" s="2">
        <v>200</v>
      </c>
      <c r="BL28" s="2">
        <v>200</v>
      </c>
      <c r="BM28" s="2">
        <v>200</v>
      </c>
      <c r="BN28" s="2"/>
      <c r="BO28" s="2">
        <v>500</v>
      </c>
      <c r="BP28" s="2"/>
      <c r="BQ28" s="2"/>
      <c r="BR28" s="2"/>
      <c r="BS28" s="2">
        <f t="shared" si="0"/>
        <v>1300</v>
      </c>
    </row>
    <row r="29" spans="1:71" hidden="1" x14ac:dyDescent="0.25">
      <c r="A29" s="5" t="s">
        <v>620</v>
      </c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18"/>
      <c r="AZ29" s="18"/>
      <c r="BA29" s="18"/>
      <c r="BB29" s="18"/>
      <c r="BC29" s="2"/>
      <c r="BD29" s="2"/>
      <c r="BE29" s="18"/>
      <c r="BF29" s="18"/>
      <c r="BG29" s="18"/>
      <c r="BH29" s="18"/>
      <c r="BI29" s="18"/>
      <c r="BJ29" s="2">
        <v>200</v>
      </c>
      <c r="BK29" s="2"/>
      <c r="BL29" s="2"/>
      <c r="BM29" s="2"/>
      <c r="BN29" s="2"/>
      <c r="BO29" s="2">
        <v>500</v>
      </c>
      <c r="BP29" s="2">
        <v>1000</v>
      </c>
      <c r="BQ29" s="2"/>
      <c r="BR29" s="2"/>
      <c r="BS29" s="2">
        <f t="shared" si="0"/>
        <v>1700</v>
      </c>
    </row>
    <row r="30" spans="1:71" x14ac:dyDescent="0.25">
      <c r="A30" s="5" t="s">
        <v>5</v>
      </c>
      <c r="B30" s="2">
        <v>100</v>
      </c>
      <c r="C30" s="2">
        <v>100</v>
      </c>
      <c r="D30" s="2">
        <v>100</v>
      </c>
      <c r="E30" s="2">
        <v>100</v>
      </c>
      <c r="F30" s="2">
        <v>100</v>
      </c>
      <c r="G30" s="2">
        <v>100</v>
      </c>
      <c r="H30" s="2">
        <v>100</v>
      </c>
      <c r="I30" s="2">
        <v>100</v>
      </c>
      <c r="J30" s="2">
        <v>100</v>
      </c>
      <c r="K30" s="2">
        <v>100</v>
      </c>
      <c r="L30" s="2">
        <v>100</v>
      </c>
      <c r="M30" s="2">
        <v>100</v>
      </c>
      <c r="N30" s="2">
        <v>100</v>
      </c>
      <c r="O30" s="2">
        <v>100</v>
      </c>
      <c r="P30" s="2">
        <v>100</v>
      </c>
      <c r="Q30" s="2">
        <v>100</v>
      </c>
      <c r="R30" s="2">
        <v>100</v>
      </c>
      <c r="S30" s="2">
        <v>100</v>
      </c>
      <c r="T30" s="2">
        <v>100</v>
      </c>
      <c r="U30" s="2">
        <v>100</v>
      </c>
      <c r="V30" s="2">
        <v>100</v>
      </c>
      <c r="W30" s="2">
        <v>100</v>
      </c>
      <c r="X30" s="2">
        <v>100</v>
      </c>
      <c r="Y30" s="2">
        <v>100</v>
      </c>
      <c r="Z30" s="2">
        <v>100</v>
      </c>
      <c r="AA30" s="2">
        <v>100</v>
      </c>
      <c r="AB30" s="2">
        <v>100</v>
      </c>
      <c r="AC30" s="2">
        <v>100</v>
      </c>
      <c r="AD30" s="2">
        <v>100</v>
      </c>
      <c r="AE30" s="2">
        <v>200</v>
      </c>
      <c r="AF30" s="2">
        <v>200</v>
      </c>
      <c r="AG30" s="2">
        <v>200</v>
      </c>
      <c r="AH30" s="2">
        <v>200</v>
      </c>
      <c r="AI30" s="2">
        <v>200</v>
      </c>
      <c r="AJ30" s="2">
        <v>200</v>
      </c>
      <c r="AK30" s="2">
        <v>200</v>
      </c>
      <c r="AL30" s="2">
        <v>200</v>
      </c>
      <c r="AM30" s="2">
        <v>200</v>
      </c>
      <c r="AN30" s="2">
        <v>200</v>
      </c>
      <c r="AO30" s="2">
        <v>200</v>
      </c>
      <c r="AP30" s="2">
        <v>200</v>
      </c>
      <c r="AQ30" s="2">
        <v>200</v>
      </c>
      <c r="AR30" s="2">
        <v>200</v>
      </c>
      <c r="AS30" s="2">
        <v>200</v>
      </c>
      <c r="AT30" s="2">
        <v>200</v>
      </c>
      <c r="AU30" s="2">
        <v>200</v>
      </c>
      <c r="AV30" s="2">
        <v>200</v>
      </c>
      <c r="AW30" s="2">
        <v>200</v>
      </c>
      <c r="AX30" s="2">
        <v>200</v>
      </c>
      <c r="AY30" s="2">
        <v>200</v>
      </c>
      <c r="AZ30" s="2">
        <v>200</v>
      </c>
      <c r="BA30" s="2">
        <v>200</v>
      </c>
      <c r="BB30" s="2">
        <v>200</v>
      </c>
      <c r="BC30" s="2">
        <v>200</v>
      </c>
      <c r="BD30" s="2">
        <v>200</v>
      </c>
      <c r="BE30" s="2">
        <v>200</v>
      </c>
      <c r="BF30" s="2">
        <v>200</v>
      </c>
      <c r="BG30" s="2">
        <v>200</v>
      </c>
      <c r="BH30" s="2">
        <v>200</v>
      </c>
      <c r="BI30" s="2">
        <v>200</v>
      </c>
      <c r="BJ30" s="2">
        <v>200</v>
      </c>
      <c r="BK30" s="2">
        <v>200</v>
      </c>
      <c r="BL30" s="2">
        <v>200</v>
      </c>
      <c r="BM30" s="2">
        <v>200</v>
      </c>
      <c r="BN30" s="2"/>
      <c r="BO30" s="2">
        <v>3000</v>
      </c>
      <c r="BP30" s="18" t="s">
        <v>45</v>
      </c>
      <c r="BQ30" s="2">
        <v>2000</v>
      </c>
      <c r="BR30" s="2"/>
      <c r="BS30" s="2">
        <f t="shared" si="0"/>
        <v>14900</v>
      </c>
    </row>
    <row r="31" spans="1:71" hidden="1" x14ac:dyDescent="0.25">
      <c r="A31" s="151" t="s">
        <v>112</v>
      </c>
      <c r="B31" s="18" t="s">
        <v>45</v>
      </c>
      <c r="C31" s="18" t="s">
        <v>45</v>
      </c>
      <c r="D31" s="18" t="s">
        <v>45</v>
      </c>
      <c r="E31" s="18" t="s">
        <v>45</v>
      </c>
      <c r="F31" s="18" t="s">
        <v>45</v>
      </c>
      <c r="G31" s="18" t="s">
        <v>45</v>
      </c>
      <c r="H31" s="18" t="s">
        <v>45</v>
      </c>
      <c r="I31" s="18" t="s">
        <v>45</v>
      </c>
      <c r="J31" s="18" t="s">
        <v>45</v>
      </c>
      <c r="K31" s="2">
        <v>100</v>
      </c>
      <c r="L31" s="18" t="s">
        <v>45</v>
      </c>
      <c r="M31" s="18" t="s">
        <v>45</v>
      </c>
      <c r="N31" s="18" t="s">
        <v>45</v>
      </c>
      <c r="O31" s="18" t="s">
        <v>45</v>
      </c>
      <c r="P31" s="18" t="s">
        <v>45</v>
      </c>
      <c r="Q31" s="18" t="s">
        <v>45</v>
      </c>
      <c r="R31" s="18" t="s">
        <v>45</v>
      </c>
      <c r="S31" s="18" t="s">
        <v>45</v>
      </c>
      <c r="T31" s="18" t="s">
        <v>45</v>
      </c>
      <c r="U31" s="18" t="s">
        <v>45</v>
      </c>
      <c r="V31" s="18" t="s">
        <v>45</v>
      </c>
      <c r="W31" s="18" t="s">
        <v>45</v>
      </c>
      <c r="X31" s="18" t="s">
        <v>45</v>
      </c>
      <c r="Y31" s="18" t="s">
        <v>45</v>
      </c>
      <c r="Z31" s="18" t="s">
        <v>45</v>
      </c>
      <c r="AA31" s="18" t="s">
        <v>45</v>
      </c>
      <c r="AB31" s="18" t="s">
        <v>45</v>
      </c>
      <c r="AC31" s="18" t="s">
        <v>45</v>
      </c>
      <c r="AD31" s="18" t="s">
        <v>45</v>
      </c>
      <c r="AE31" s="18" t="s">
        <v>45</v>
      </c>
      <c r="AF31" s="18" t="s">
        <v>45</v>
      </c>
      <c r="AG31" s="18" t="s">
        <v>45</v>
      </c>
      <c r="AH31" s="18" t="s">
        <v>45</v>
      </c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18"/>
      <c r="AZ31" s="18"/>
      <c r="BA31" s="18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 t="s">
        <v>45</v>
      </c>
      <c r="BP31" s="18" t="s">
        <v>45</v>
      </c>
      <c r="BQ31" s="2"/>
      <c r="BR31" s="2"/>
      <c r="BS31" s="2">
        <f t="shared" si="0"/>
        <v>100</v>
      </c>
    </row>
    <row r="32" spans="1:71" hidden="1" x14ac:dyDescent="0.25">
      <c r="A32" s="151" t="s">
        <v>6</v>
      </c>
      <c r="B32" s="2">
        <v>100</v>
      </c>
      <c r="C32" s="2">
        <v>100</v>
      </c>
      <c r="D32" s="2">
        <v>100</v>
      </c>
      <c r="E32" s="2">
        <v>100</v>
      </c>
      <c r="F32" s="2">
        <v>100</v>
      </c>
      <c r="G32" s="2">
        <v>100</v>
      </c>
      <c r="H32" s="2">
        <v>100</v>
      </c>
      <c r="I32" s="2">
        <v>100</v>
      </c>
      <c r="J32" s="2">
        <v>100</v>
      </c>
      <c r="K32" s="2">
        <v>100</v>
      </c>
      <c r="L32" s="18" t="s">
        <v>45</v>
      </c>
      <c r="M32" s="18" t="s">
        <v>45</v>
      </c>
      <c r="N32" s="18" t="s">
        <v>45</v>
      </c>
      <c r="O32" s="18" t="s">
        <v>45</v>
      </c>
      <c r="P32" s="18" t="s">
        <v>45</v>
      </c>
      <c r="Q32" s="18" t="s">
        <v>45</v>
      </c>
      <c r="R32" s="18" t="s">
        <v>45</v>
      </c>
      <c r="S32" s="18" t="s">
        <v>45</v>
      </c>
      <c r="T32" s="18" t="s">
        <v>45</v>
      </c>
      <c r="U32" s="18" t="s">
        <v>45</v>
      </c>
      <c r="V32" s="18" t="s">
        <v>45</v>
      </c>
      <c r="W32" s="18" t="s">
        <v>45</v>
      </c>
      <c r="X32" s="18" t="s">
        <v>45</v>
      </c>
      <c r="Y32" s="18" t="s">
        <v>45</v>
      </c>
      <c r="Z32" s="18" t="s">
        <v>45</v>
      </c>
      <c r="AA32" s="18" t="s">
        <v>45</v>
      </c>
      <c r="AB32" s="18" t="s">
        <v>45</v>
      </c>
      <c r="AC32" s="18" t="s">
        <v>45</v>
      </c>
      <c r="AD32" s="18" t="s">
        <v>45</v>
      </c>
      <c r="AE32" s="18" t="s">
        <v>45</v>
      </c>
      <c r="AF32" s="18" t="s">
        <v>45</v>
      </c>
      <c r="AG32" s="18" t="s">
        <v>45</v>
      </c>
      <c r="AH32" s="18" t="s">
        <v>45</v>
      </c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40">
        <v>500</v>
      </c>
      <c r="BP32" s="18" t="s">
        <v>45</v>
      </c>
      <c r="BQ32" s="2"/>
      <c r="BR32" s="2"/>
      <c r="BS32" s="2">
        <f t="shared" si="0"/>
        <v>1500</v>
      </c>
    </row>
    <row r="33" spans="1:71" hidden="1" x14ac:dyDescent="0.25">
      <c r="A33" s="2" t="s">
        <v>231</v>
      </c>
      <c r="B33" s="18" t="s">
        <v>45</v>
      </c>
      <c r="C33" s="18" t="s">
        <v>45</v>
      </c>
      <c r="D33" s="18" t="s">
        <v>45</v>
      </c>
      <c r="E33" s="18" t="s">
        <v>45</v>
      </c>
      <c r="F33" s="18" t="s">
        <v>45</v>
      </c>
      <c r="G33" s="18" t="s">
        <v>45</v>
      </c>
      <c r="H33" s="18" t="s">
        <v>45</v>
      </c>
      <c r="I33" s="18" t="s">
        <v>45</v>
      </c>
      <c r="J33" s="18" t="s">
        <v>45</v>
      </c>
      <c r="K33" s="18" t="s">
        <v>45</v>
      </c>
      <c r="L33" s="18" t="s">
        <v>45</v>
      </c>
      <c r="M33" s="18" t="s">
        <v>45</v>
      </c>
      <c r="N33" s="18" t="s">
        <v>45</v>
      </c>
      <c r="O33" s="18" t="s">
        <v>45</v>
      </c>
      <c r="P33" s="18" t="s">
        <v>45</v>
      </c>
      <c r="Q33" s="18" t="s">
        <v>45</v>
      </c>
      <c r="R33" s="18" t="s">
        <v>45</v>
      </c>
      <c r="S33" s="18" t="s">
        <v>45</v>
      </c>
      <c r="T33" s="18" t="s">
        <v>45</v>
      </c>
      <c r="U33" s="18" t="s">
        <v>45</v>
      </c>
      <c r="V33" s="18" t="s">
        <v>45</v>
      </c>
      <c r="W33" s="2">
        <v>100</v>
      </c>
      <c r="X33" s="2">
        <v>100</v>
      </c>
      <c r="Y33" s="2">
        <v>100</v>
      </c>
      <c r="Z33" s="2">
        <v>100</v>
      </c>
      <c r="AA33" s="2">
        <v>100</v>
      </c>
      <c r="AB33" s="2">
        <v>100</v>
      </c>
      <c r="AC33" s="2">
        <v>100</v>
      </c>
      <c r="AD33" s="2">
        <v>100</v>
      </c>
      <c r="AE33" s="2">
        <v>200</v>
      </c>
      <c r="AF33" s="2">
        <v>200</v>
      </c>
      <c r="AG33" s="2">
        <v>200</v>
      </c>
      <c r="AH33" s="2">
        <v>200</v>
      </c>
      <c r="AI33" s="2">
        <v>200</v>
      </c>
      <c r="AJ33" s="2">
        <v>200</v>
      </c>
      <c r="AK33" s="2">
        <v>200</v>
      </c>
      <c r="AL33" s="2">
        <v>200</v>
      </c>
      <c r="AM33" s="2">
        <v>200</v>
      </c>
      <c r="AN33" s="2">
        <v>200</v>
      </c>
      <c r="AO33" s="2">
        <v>200</v>
      </c>
      <c r="AP33" s="2">
        <v>200</v>
      </c>
      <c r="AQ33" s="2">
        <v>200</v>
      </c>
      <c r="AR33" s="2">
        <v>200</v>
      </c>
      <c r="AS33" s="2">
        <v>200</v>
      </c>
      <c r="AT33" s="2">
        <v>200</v>
      </c>
      <c r="AU33" s="2">
        <v>200</v>
      </c>
      <c r="AV33" s="2">
        <v>200</v>
      </c>
      <c r="AW33" s="2">
        <v>200</v>
      </c>
      <c r="AX33" s="2">
        <v>200</v>
      </c>
      <c r="AY33" s="2">
        <v>200</v>
      </c>
      <c r="AZ33" s="2">
        <v>200</v>
      </c>
      <c r="BA33" s="2">
        <v>200</v>
      </c>
      <c r="BB33" s="2">
        <v>200</v>
      </c>
      <c r="BC33" s="2">
        <v>200</v>
      </c>
      <c r="BD33" s="2">
        <v>200</v>
      </c>
      <c r="BE33" s="2">
        <v>200</v>
      </c>
      <c r="BF33" s="2">
        <v>200</v>
      </c>
      <c r="BG33" s="2">
        <v>200</v>
      </c>
      <c r="BH33" s="2"/>
      <c r="BI33" s="2"/>
      <c r="BJ33" s="2"/>
      <c r="BK33" s="2"/>
      <c r="BL33" s="2"/>
      <c r="BM33" s="2"/>
      <c r="BN33" s="2"/>
      <c r="BO33" s="40">
        <v>1500</v>
      </c>
      <c r="BP33" s="2">
        <v>500</v>
      </c>
      <c r="BQ33" s="2"/>
      <c r="BR33" s="2"/>
      <c r="BS33" s="2">
        <f t="shared" si="0"/>
        <v>8600</v>
      </c>
    </row>
    <row r="34" spans="1:71" hidden="1" x14ac:dyDescent="0.25">
      <c r="A34" s="5" t="s">
        <v>183</v>
      </c>
      <c r="B34" s="18" t="s">
        <v>45</v>
      </c>
      <c r="C34" s="18" t="s">
        <v>45</v>
      </c>
      <c r="D34" s="18" t="s">
        <v>45</v>
      </c>
      <c r="E34" s="18" t="s">
        <v>45</v>
      </c>
      <c r="F34" s="18" t="s">
        <v>45</v>
      </c>
      <c r="G34" s="18" t="s">
        <v>45</v>
      </c>
      <c r="H34" s="18" t="s">
        <v>45</v>
      </c>
      <c r="I34" s="18" t="s">
        <v>45</v>
      </c>
      <c r="J34" s="18" t="s">
        <v>45</v>
      </c>
      <c r="K34" s="18" t="s">
        <v>45</v>
      </c>
      <c r="L34" s="18" t="s">
        <v>45</v>
      </c>
      <c r="M34" s="18" t="s">
        <v>45</v>
      </c>
      <c r="N34" s="18" t="s">
        <v>45</v>
      </c>
      <c r="O34" s="18" t="s">
        <v>45</v>
      </c>
      <c r="P34" s="18" t="s">
        <v>45</v>
      </c>
      <c r="Q34" s="18" t="s">
        <v>45</v>
      </c>
      <c r="R34" s="18" t="s">
        <v>45</v>
      </c>
      <c r="S34" s="18" t="s">
        <v>45</v>
      </c>
      <c r="T34" s="18" t="s">
        <v>45</v>
      </c>
      <c r="U34" s="18" t="s">
        <v>45</v>
      </c>
      <c r="V34" s="18" t="s">
        <v>45</v>
      </c>
      <c r="W34" s="2">
        <v>100</v>
      </c>
      <c r="X34" s="2">
        <v>100</v>
      </c>
      <c r="Y34" s="2">
        <v>100</v>
      </c>
      <c r="Z34" s="2">
        <v>100</v>
      </c>
      <c r="AA34" s="2">
        <v>100</v>
      </c>
      <c r="AB34" s="2">
        <v>100</v>
      </c>
      <c r="AC34" s="2">
        <v>100</v>
      </c>
      <c r="AD34" s="2">
        <v>100</v>
      </c>
      <c r="AE34" s="2">
        <v>200</v>
      </c>
      <c r="AF34" s="2">
        <v>200</v>
      </c>
      <c r="AG34" s="2">
        <v>200</v>
      </c>
      <c r="AH34" s="2">
        <v>200</v>
      </c>
      <c r="AI34" s="2">
        <v>200</v>
      </c>
      <c r="AJ34" s="2">
        <v>200</v>
      </c>
      <c r="AK34" s="2">
        <v>200</v>
      </c>
      <c r="AL34" s="2">
        <v>200</v>
      </c>
      <c r="AM34" s="2">
        <v>200</v>
      </c>
      <c r="AN34" s="2">
        <v>200</v>
      </c>
      <c r="AO34" s="2">
        <v>200</v>
      </c>
      <c r="AP34" s="2">
        <v>200</v>
      </c>
      <c r="AQ34" s="2">
        <v>200</v>
      </c>
      <c r="AR34" s="2">
        <v>200</v>
      </c>
      <c r="AS34" s="2">
        <v>200</v>
      </c>
      <c r="AT34" s="2">
        <v>200</v>
      </c>
      <c r="AU34" s="2">
        <v>100</v>
      </c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40">
        <v>1000</v>
      </c>
      <c r="BP34" s="2">
        <v>500</v>
      </c>
      <c r="BQ34" s="2"/>
      <c r="BR34" s="2"/>
      <c r="BS34" s="2">
        <f t="shared" si="0"/>
        <v>5600</v>
      </c>
    </row>
    <row r="35" spans="1:71" hidden="1" x14ac:dyDescent="0.25">
      <c r="A35" s="151" t="s">
        <v>76</v>
      </c>
      <c r="B35" s="18" t="s">
        <v>45</v>
      </c>
      <c r="C35" s="18" t="s">
        <v>45</v>
      </c>
      <c r="D35" s="18" t="s">
        <v>45</v>
      </c>
      <c r="E35" s="18" t="s">
        <v>45</v>
      </c>
      <c r="F35" s="18" t="s">
        <v>45</v>
      </c>
      <c r="G35" s="18" t="s">
        <v>45</v>
      </c>
      <c r="H35" s="2">
        <v>100</v>
      </c>
      <c r="I35" s="2">
        <v>100</v>
      </c>
      <c r="J35" s="2">
        <v>100</v>
      </c>
      <c r="K35" s="2">
        <v>100</v>
      </c>
      <c r="L35" s="2">
        <v>100</v>
      </c>
      <c r="M35" s="2">
        <v>100</v>
      </c>
      <c r="N35" s="2">
        <v>100</v>
      </c>
      <c r="O35" s="2">
        <v>100</v>
      </c>
      <c r="P35" s="2">
        <v>100</v>
      </c>
      <c r="Q35" s="2">
        <v>100</v>
      </c>
      <c r="R35" s="2">
        <v>100</v>
      </c>
      <c r="S35" s="2">
        <v>100</v>
      </c>
      <c r="T35" s="2">
        <v>100</v>
      </c>
      <c r="U35" s="2">
        <v>100</v>
      </c>
      <c r="V35" s="2">
        <v>100</v>
      </c>
      <c r="W35" s="2">
        <v>100</v>
      </c>
      <c r="X35" s="2">
        <v>100</v>
      </c>
      <c r="Y35" s="2">
        <v>100</v>
      </c>
      <c r="Z35" s="2">
        <v>100</v>
      </c>
      <c r="AA35" s="2">
        <v>100</v>
      </c>
      <c r="AB35" s="2">
        <v>100</v>
      </c>
      <c r="AC35" s="2">
        <v>100</v>
      </c>
      <c r="AD35" s="2">
        <v>100</v>
      </c>
      <c r="AE35" s="2">
        <v>200</v>
      </c>
      <c r="AF35" s="18" t="s">
        <v>45</v>
      </c>
      <c r="AG35" s="18" t="s">
        <v>45</v>
      </c>
      <c r="AH35" s="18" t="s">
        <v>45</v>
      </c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8"/>
      <c r="BA35" s="18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2">
        <v>500</v>
      </c>
      <c r="BP35" s="2">
        <v>500</v>
      </c>
      <c r="BQ35" s="2"/>
      <c r="BR35" s="2"/>
      <c r="BS35" s="2">
        <f t="shared" si="0"/>
        <v>3500</v>
      </c>
    </row>
    <row r="36" spans="1:71" x14ac:dyDescent="0.25">
      <c r="A36" s="2" t="s">
        <v>519</v>
      </c>
      <c r="B36" s="18"/>
      <c r="C36" s="18"/>
      <c r="D36" s="18"/>
      <c r="E36" s="18"/>
      <c r="F36" s="18"/>
      <c r="G36" s="18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8"/>
      <c r="AZ36" s="2">
        <v>200</v>
      </c>
      <c r="BA36" s="2">
        <v>200</v>
      </c>
      <c r="BB36" s="2">
        <v>200</v>
      </c>
      <c r="BC36" s="2">
        <v>200</v>
      </c>
      <c r="BD36" s="2">
        <v>200</v>
      </c>
      <c r="BE36" s="2">
        <v>200</v>
      </c>
      <c r="BF36" s="2">
        <v>200</v>
      </c>
      <c r="BG36" s="2">
        <v>200</v>
      </c>
      <c r="BH36" s="2">
        <v>200</v>
      </c>
      <c r="BI36" s="2">
        <v>200</v>
      </c>
      <c r="BJ36" s="2">
        <v>200</v>
      </c>
      <c r="BK36" s="2">
        <v>200</v>
      </c>
      <c r="BL36" s="2">
        <v>200</v>
      </c>
      <c r="BM36" s="2">
        <v>200</v>
      </c>
      <c r="BN36" s="2"/>
      <c r="BO36" s="2">
        <v>500</v>
      </c>
      <c r="BP36" s="2">
        <v>1000</v>
      </c>
      <c r="BQ36" s="2"/>
      <c r="BR36" s="2"/>
      <c r="BS36" s="2">
        <f t="shared" si="0"/>
        <v>4300</v>
      </c>
    </row>
    <row r="37" spans="1:71" hidden="1" x14ac:dyDescent="0.25">
      <c r="A37" s="85" t="s">
        <v>229</v>
      </c>
      <c r="B37" s="18" t="s">
        <v>45</v>
      </c>
      <c r="C37" s="18" t="s">
        <v>45</v>
      </c>
      <c r="D37" s="18" t="s">
        <v>45</v>
      </c>
      <c r="E37" s="18" t="s">
        <v>45</v>
      </c>
      <c r="F37" s="18" t="s">
        <v>45</v>
      </c>
      <c r="G37" s="18" t="s">
        <v>45</v>
      </c>
      <c r="H37" s="18" t="s">
        <v>45</v>
      </c>
      <c r="I37" s="18" t="s">
        <v>45</v>
      </c>
      <c r="J37" s="18" t="s">
        <v>45</v>
      </c>
      <c r="K37" s="18" t="s">
        <v>45</v>
      </c>
      <c r="L37" s="18" t="s">
        <v>45</v>
      </c>
      <c r="M37" s="18" t="s">
        <v>45</v>
      </c>
      <c r="N37" s="18" t="s">
        <v>45</v>
      </c>
      <c r="O37" s="18" t="s">
        <v>45</v>
      </c>
      <c r="P37" s="18" t="s">
        <v>45</v>
      </c>
      <c r="Q37" s="18" t="s">
        <v>45</v>
      </c>
      <c r="R37" s="18" t="s">
        <v>45</v>
      </c>
      <c r="S37" s="18" t="s">
        <v>45</v>
      </c>
      <c r="T37" s="18" t="s">
        <v>45</v>
      </c>
      <c r="U37" s="18" t="s">
        <v>45</v>
      </c>
      <c r="V37" s="18" t="s">
        <v>45</v>
      </c>
      <c r="W37" s="18" t="s">
        <v>45</v>
      </c>
      <c r="X37" s="18" t="s">
        <v>45</v>
      </c>
      <c r="Y37" s="18" t="s">
        <v>45</v>
      </c>
      <c r="Z37" s="18" t="s">
        <v>45</v>
      </c>
      <c r="AA37" s="18" t="s">
        <v>45</v>
      </c>
      <c r="AB37" s="2">
        <v>100</v>
      </c>
      <c r="AC37" s="2">
        <v>100</v>
      </c>
      <c r="AD37" s="2">
        <v>100</v>
      </c>
      <c r="AE37" s="2">
        <v>200</v>
      </c>
      <c r="AF37" s="2">
        <v>200</v>
      </c>
      <c r="AG37" s="2">
        <v>200</v>
      </c>
      <c r="AH37" s="2">
        <v>200</v>
      </c>
      <c r="AI37" s="2">
        <v>200</v>
      </c>
      <c r="AJ37" s="2">
        <v>200</v>
      </c>
      <c r="AK37" s="2">
        <v>200</v>
      </c>
      <c r="AL37" s="2">
        <v>200</v>
      </c>
      <c r="AM37" s="2">
        <v>200</v>
      </c>
      <c r="AN37" s="2">
        <v>200</v>
      </c>
      <c r="AO37" s="2">
        <v>200</v>
      </c>
      <c r="AP37" s="2">
        <v>200</v>
      </c>
      <c r="AQ37" s="2">
        <v>200</v>
      </c>
      <c r="AR37" s="2">
        <v>200</v>
      </c>
      <c r="AS37" s="2">
        <v>200</v>
      </c>
      <c r="AT37" s="2">
        <v>200</v>
      </c>
      <c r="AU37" s="2">
        <v>200</v>
      </c>
      <c r="AV37" s="2">
        <v>200</v>
      </c>
      <c r="AW37" s="2">
        <v>200</v>
      </c>
      <c r="AX37" s="2">
        <v>200</v>
      </c>
      <c r="AY37" s="2">
        <v>200</v>
      </c>
      <c r="AZ37" s="2">
        <v>200</v>
      </c>
      <c r="BA37" s="2">
        <v>200</v>
      </c>
      <c r="BB37" s="2">
        <v>200</v>
      </c>
      <c r="BC37" s="2">
        <v>200</v>
      </c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>
        <v>500</v>
      </c>
      <c r="BP37" s="2">
        <v>1000</v>
      </c>
      <c r="BQ37" s="2"/>
      <c r="BR37" s="2"/>
      <c r="BS37" s="2">
        <f t="shared" si="0"/>
        <v>6800</v>
      </c>
    </row>
    <row r="38" spans="1:71" hidden="1" x14ac:dyDescent="0.25">
      <c r="A38" s="151" t="s">
        <v>7</v>
      </c>
      <c r="B38" s="2">
        <v>100</v>
      </c>
      <c r="C38" s="2">
        <v>100</v>
      </c>
      <c r="D38" s="2">
        <v>100</v>
      </c>
      <c r="E38" s="2">
        <v>100</v>
      </c>
      <c r="F38" s="2">
        <v>100</v>
      </c>
      <c r="G38" s="2">
        <v>100</v>
      </c>
      <c r="H38" s="2">
        <v>100</v>
      </c>
      <c r="I38" s="2">
        <v>100</v>
      </c>
      <c r="J38" s="2">
        <v>100</v>
      </c>
      <c r="K38" s="2">
        <v>100</v>
      </c>
      <c r="L38" s="18" t="s">
        <v>45</v>
      </c>
      <c r="M38" s="18" t="s">
        <v>45</v>
      </c>
      <c r="N38" s="18" t="s">
        <v>45</v>
      </c>
      <c r="O38" s="18" t="s">
        <v>45</v>
      </c>
      <c r="P38" s="18" t="s">
        <v>45</v>
      </c>
      <c r="Q38" s="18" t="s">
        <v>45</v>
      </c>
      <c r="R38" s="18" t="s">
        <v>45</v>
      </c>
      <c r="S38" s="18" t="s">
        <v>45</v>
      </c>
      <c r="T38" s="18" t="s">
        <v>45</v>
      </c>
      <c r="U38" s="18" t="s">
        <v>45</v>
      </c>
      <c r="V38" s="18" t="s">
        <v>45</v>
      </c>
      <c r="W38" s="18" t="s">
        <v>45</v>
      </c>
      <c r="X38" s="18" t="s">
        <v>45</v>
      </c>
      <c r="Y38" s="18" t="s">
        <v>45</v>
      </c>
      <c r="Z38" s="18" t="s">
        <v>45</v>
      </c>
      <c r="AA38" s="18" t="s">
        <v>45</v>
      </c>
      <c r="AB38" s="18" t="s">
        <v>45</v>
      </c>
      <c r="AC38" s="18" t="s">
        <v>45</v>
      </c>
      <c r="AD38" s="18" t="s">
        <v>45</v>
      </c>
      <c r="AE38" s="18" t="s">
        <v>45</v>
      </c>
      <c r="AF38" s="18" t="s">
        <v>45</v>
      </c>
      <c r="AG38" s="18" t="s">
        <v>45</v>
      </c>
      <c r="AH38" s="18" t="s">
        <v>45</v>
      </c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18"/>
      <c r="AZ38" s="18"/>
      <c r="BA38" s="18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 t="s">
        <v>45</v>
      </c>
      <c r="BP38" s="18" t="s">
        <v>45</v>
      </c>
      <c r="BQ38" s="2"/>
      <c r="BR38" s="2"/>
      <c r="BS38" s="2">
        <f t="shared" si="0"/>
        <v>1000</v>
      </c>
    </row>
    <row r="39" spans="1:71" hidden="1" x14ac:dyDescent="0.25">
      <c r="A39" s="151" t="s">
        <v>86</v>
      </c>
      <c r="B39" s="18" t="s">
        <v>45</v>
      </c>
      <c r="C39" s="18" t="s">
        <v>45</v>
      </c>
      <c r="D39" s="18" t="s">
        <v>45</v>
      </c>
      <c r="E39" s="18" t="s">
        <v>45</v>
      </c>
      <c r="F39" s="18" t="s">
        <v>45</v>
      </c>
      <c r="G39" s="18" t="s">
        <v>45</v>
      </c>
      <c r="H39" s="2">
        <v>100</v>
      </c>
      <c r="I39" s="2">
        <v>100</v>
      </c>
      <c r="J39" s="2">
        <v>100</v>
      </c>
      <c r="K39" s="18" t="s">
        <v>45</v>
      </c>
      <c r="L39" s="18" t="s">
        <v>45</v>
      </c>
      <c r="M39" s="18" t="s">
        <v>45</v>
      </c>
      <c r="N39" s="18" t="s">
        <v>45</v>
      </c>
      <c r="O39" s="18" t="s">
        <v>45</v>
      </c>
      <c r="P39" s="18" t="s">
        <v>45</v>
      </c>
      <c r="Q39" s="18" t="s">
        <v>45</v>
      </c>
      <c r="R39" s="18" t="s">
        <v>45</v>
      </c>
      <c r="S39" s="18" t="s">
        <v>45</v>
      </c>
      <c r="T39" s="18" t="s">
        <v>45</v>
      </c>
      <c r="U39" s="18" t="s">
        <v>45</v>
      </c>
      <c r="V39" s="18" t="s">
        <v>45</v>
      </c>
      <c r="W39" s="18" t="s">
        <v>45</v>
      </c>
      <c r="X39" s="18" t="s">
        <v>45</v>
      </c>
      <c r="Y39" s="18" t="s">
        <v>45</v>
      </c>
      <c r="Z39" s="18" t="s">
        <v>45</v>
      </c>
      <c r="AA39" s="18" t="s">
        <v>45</v>
      </c>
      <c r="AB39" s="18" t="s">
        <v>45</v>
      </c>
      <c r="AC39" s="18" t="s">
        <v>45</v>
      </c>
      <c r="AD39" s="18" t="s">
        <v>45</v>
      </c>
      <c r="AE39" s="18" t="s">
        <v>45</v>
      </c>
      <c r="AF39" s="18" t="s">
        <v>45</v>
      </c>
      <c r="AG39" s="18" t="s">
        <v>45</v>
      </c>
      <c r="AH39" s="18" t="s">
        <v>45</v>
      </c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X39" s="18"/>
      <c r="AY39" s="18"/>
      <c r="AZ39" s="18"/>
      <c r="BA39" s="18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 t="s">
        <v>45</v>
      </c>
      <c r="BP39" s="18" t="s">
        <v>45</v>
      </c>
      <c r="BQ39" s="2"/>
      <c r="BR39" s="2"/>
      <c r="BS39" s="2">
        <f t="shared" si="0"/>
        <v>300</v>
      </c>
    </row>
    <row r="40" spans="1:71" hidden="1" x14ac:dyDescent="0.25">
      <c r="A40" s="151" t="s">
        <v>78</v>
      </c>
      <c r="B40" s="18" t="s">
        <v>45</v>
      </c>
      <c r="C40" s="18" t="s">
        <v>45</v>
      </c>
      <c r="D40" s="18" t="s">
        <v>45</v>
      </c>
      <c r="E40" s="18" t="s">
        <v>45</v>
      </c>
      <c r="F40" s="18" t="s">
        <v>45</v>
      </c>
      <c r="G40" s="18" t="s">
        <v>45</v>
      </c>
      <c r="H40" s="3">
        <v>100</v>
      </c>
      <c r="I40" s="2">
        <v>100</v>
      </c>
      <c r="J40" s="2">
        <v>100</v>
      </c>
      <c r="K40" s="2">
        <v>100</v>
      </c>
      <c r="L40" s="2">
        <v>100</v>
      </c>
      <c r="M40" s="2">
        <v>100</v>
      </c>
      <c r="N40" s="2">
        <v>100</v>
      </c>
      <c r="O40" s="2">
        <v>100</v>
      </c>
      <c r="P40" s="2">
        <v>100</v>
      </c>
      <c r="Q40" s="2">
        <v>100</v>
      </c>
      <c r="R40" s="2">
        <v>100</v>
      </c>
      <c r="S40" s="2">
        <v>100</v>
      </c>
      <c r="T40" s="2">
        <v>100</v>
      </c>
      <c r="U40" s="2">
        <v>100</v>
      </c>
      <c r="V40" s="2">
        <v>100</v>
      </c>
      <c r="W40" s="2">
        <v>100</v>
      </c>
      <c r="X40" s="18" t="s">
        <v>45</v>
      </c>
      <c r="Y40" s="18" t="s">
        <v>45</v>
      </c>
      <c r="Z40" s="18" t="s">
        <v>45</v>
      </c>
      <c r="AA40" s="18" t="s">
        <v>45</v>
      </c>
      <c r="AB40" s="18" t="s">
        <v>45</v>
      </c>
      <c r="AC40" s="18" t="s">
        <v>45</v>
      </c>
      <c r="AD40" s="18" t="s">
        <v>45</v>
      </c>
      <c r="AE40" s="18" t="s">
        <v>45</v>
      </c>
      <c r="AF40" s="18" t="s">
        <v>45</v>
      </c>
      <c r="AG40" s="18" t="s">
        <v>45</v>
      </c>
      <c r="AH40" s="18" t="s">
        <v>45</v>
      </c>
      <c r="AI40" s="18"/>
      <c r="AJ40" s="18"/>
      <c r="AK40" s="18"/>
      <c r="AL40" s="18"/>
      <c r="AM40" s="18"/>
      <c r="AN40" s="18"/>
      <c r="AO40" s="18"/>
      <c r="AP40" s="18"/>
      <c r="AQ40" s="18"/>
      <c r="AR40" s="18"/>
      <c r="AS40" s="18"/>
      <c r="AT40" s="18"/>
      <c r="AU40" s="18"/>
      <c r="AV40" s="18"/>
      <c r="AW40" s="18"/>
      <c r="AX40" s="18"/>
      <c r="AY40" s="18"/>
      <c r="AZ40" s="18"/>
      <c r="BA40" s="18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2">
        <v>500</v>
      </c>
      <c r="BP40" s="18" t="s">
        <v>45</v>
      </c>
      <c r="BQ40" s="2"/>
      <c r="BR40" s="2"/>
      <c r="BS40" s="2">
        <f t="shared" si="0"/>
        <v>2100</v>
      </c>
    </row>
    <row r="41" spans="1:71" ht="1.5" customHeight="1" x14ac:dyDescent="0.25">
      <c r="A41" s="85" t="s">
        <v>21</v>
      </c>
      <c r="B41" s="3">
        <v>100</v>
      </c>
      <c r="C41" s="2">
        <v>100</v>
      </c>
      <c r="D41" s="3">
        <v>100</v>
      </c>
      <c r="E41" s="3">
        <v>100</v>
      </c>
      <c r="F41" s="3">
        <v>100</v>
      </c>
      <c r="G41" s="3">
        <v>100</v>
      </c>
      <c r="H41" s="3">
        <v>100</v>
      </c>
      <c r="I41" s="2">
        <v>100</v>
      </c>
      <c r="J41" s="3">
        <v>100</v>
      </c>
      <c r="K41" s="2">
        <v>100</v>
      </c>
      <c r="L41" s="2">
        <v>100</v>
      </c>
      <c r="M41" s="2">
        <v>100</v>
      </c>
      <c r="N41" s="2">
        <v>100</v>
      </c>
      <c r="O41" s="2">
        <v>100</v>
      </c>
      <c r="P41" s="2">
        <v>100</v>
      </c>
      <c r="Q41" s="2">
        <v>100</v>
      </c>
      <c r="R41" s="2">
        <v>100</v>
      </c>
      <c r="S41" s="2">
        <v>100</v>
      </c>
      <c r="T41" s="2">
        <v>100</v>
      </c>
      <c r="U41" s="2">
        <v>100</v>
      </c>
      <c r="V41" s="2">
        <v>100</v>
      </c>
      <c r="W41" s="2">
        <v>100</v>
      </c>
      <c r="X41" s="2">
        <v>100</v>
      </c>
      <c r="Y41" s="2">
        <v>100</v>
      </c>
      <c r="Z41" s="2">
        <v>100</v>
      </c>
      <c r="AA41" s="2">
        <v>100</v>
      </c>
      <c r="AB41" s="2">
        <v>100</v>
      </c>
      <c r="AC41" s="2">
        <v>100</v>
      </c>
      <c r="AD41" s="2">
        <v>100</v>
      </c>
      <c r="AE41" s="2">
        <v>200</v>
      </c>
      <c r="AF41" s="2">
        <v>200</v>
      </c>
      <c r="AG41" s="2">
        <v>200</v>
      </c>
      <c r="AH41" s="18" t="s">
        <v>45</v>
      </c>
      <c r="AI41" s="18"/>
      <c r="AJ41" s="18"/>
      <c r="AK41" s="18"/>
      <c r="AL41" s="18"/>
      <c r="AM41" s="18"/>
      <c r="AN41" s="18"/>
      <c r="AO41" s="18"/>
      <c r="AP41" s="18">
        <v>200</v>
      </c>
      <c r="AQ41" s="18"/>
      <c r="AR41" s="18"/>
      <c r="AS41" s="18"/>
      <c r="AT41" s="18"/>
      <c r="AU41" s="18"/>
      <c r="AV41" s="18"/>
      <c r="AW41" s="18"/>
      <c r="AX41" s="18"/>
      <c r="AY41" s="18"/>
      <c r="AZ41" s="18"/>
      <c r="BA41" s="18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2">
        <v>1000</v>
      </c>
      <c r="BP41" s="2">
        <v>500</v>
      </c>
      <c r="BQ41" s="2"/>
      <c r="BR41" s="2"/>
      <c r="BS41" s="2">
        <f t="shared" si="0"/>
        <v>5200</v>
      </c>
    </row>
    <row r="42" spans="1:71" hidden="1" x14ac:dyDescent="0.25">
      <c r="A42" s="151" t="s">
        <v>8</v>
      </c>
      <c r="B42" s="2">
        <v>100</v>
      </c>
      <c r="C42" s="2">
        <v>100</v>
      </c>
      <c r="D42" s="2">
        <v>100</v>
      </c>
      <c r="E42" s="2">
        <v>100</v>
      </c>
      <c r="F42" s="2">
        <v>100</v>
      </c>
      <c r="G42" s="2">
        <v>100</v>
      </c>
      <c r="H42" s="18" t="s">
        <v>45</v>
      </c>
      <c r="I42" s="18" t="s">
        <v>45</v>
      </c>
      <c r="J42" s="18" t="s">
        <v>45</v>
      </c>
      <c r="K42" s="18" t="s">
        <v>45</v>
      </c>
      <c r="L42" s="18" t="s">
        <v>45</v>
      </c>
      <c r="M42" s="18" t="s">
        <v>45</v>
      </c>
      <c r="N42" s="18" t="s">
        <v>45</v>
      </c>
      <c r="O42" s="18" t="s">
        <v>45</v>
      </c>
      <c r="P42" s="18" t="s">
        <v>45</v>
      </c>
      <c r="Q42" s="18" t="s">
        <v>45</v>
      </c>
      <c r="R42" s="18" t="s">
        <v>45</v>
      </c>
      <c r="S42" s="18" t="s">
        <v>45</v>
      </c>
      <c r="T42" s="18" t="s">
        <v>45</v>
      </c>
      <c r="U42" s="18" t="s">
        <v>45</v>
      </c>
      <c r="V42" s="18" t="s">
        <v>45</v>
      </c>
      <c r="W42" s="18" t="s">
        <v>45</v>
      </c>
      <c r="X42" s="18" t="s">
        <v>45</v>
      </c>
      <c r="Y42" s="18" t="s">
        <v>45</v>
      </c>
      <c r="Z42" s="18" t="s">
        <v>45</v>
      </c>
      <c r="AA42" s="18" t="s">
        <v>45</v>
      </c>
      <c r="AB42" s="18" t="s">
        <v>45</v>
      </c>
      <c r="AC42" s="18" t="s">
        <v>45</v>
      </c>
      <c r="AD42" s="18" t="s">
        <v>45</v>
      </c>
      <c r="AE42" s="18" t="s">
        <v>45</v>
      </c>
      <c r="AF42" s="18" t="s">
        <v>45</v>
      </c>
      <c r="AG42" s="18" t="s">
        <v>45</v>
      </c>
      <c r="AH42" s="18" t="s">
        <v>45</v>
      </c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8"/>
      <c r="AU42" s="18"/>
      <c r="AV42" s="18"/>
      <c r="AW42" s="18"/>
      <c r="AX42" s="18"/>
      <c r="AY42" s="18"/>
      <c r="AZ42" s="18"/>
      <c r="BA42" s="18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 t="s">
        <v>45</v>
      </c>
      <c r="BP42" s="18" t="s">
        <v>45</v>
      </c>
      <c r="BQ42" s="2"/>
      <c r="BR42" s="2"/>
      <c r="BS42" s="2">
        <f t="shared" si="0"/>
        <v>600</v>
      </c>
    </row>
    <row r="43" spans="1:71" hidden="1" x14ac:dyDescent="0.25">
      <c r="A43" s="5" t="s">
        <v>341</v>
      </c>
      <c r="B43" s="2"/>
      <c r="C43" s="2"/>
      <c r="D43" s="2"/>
      <c r="E43" s="2"/>
      <c r="F43" s="2"/>
      <c r="G43" s="2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2">
        <v>200</v>
      </c>
      <c r="AL43" s="2">
        <v>200</v>
      </c>
      <c r="AM43" s="2">
        <v>200</v>
      </c>
      <c r="AN43" s="2">
        <v>200</v>
      </c>
      <c r="AO43" s="2">
        <v>200</v>
      </c>
      <c r="AP43" s="2">
        <v>200</v>
      </c>
      <c r="AQ43" s="2">
        <v>200</v>
      </c>
      <c r="AR43" s="2">
        <v>200</v>
      </c>
      <c r="AS43" s="2">
        <v>200</v>
      </c>
      <c r="AT43" s="2">
        <v>200</v>
      </c>
      <c r="AU43" s="2">
        <v>200</v>
      </c>
      <c r="AV43" s="2">
        <v>200</v>
      </c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>
        <v>500</v>
      </c>
      <c r="BP43" s="2">
        <v>1000</v>
      </c>
      <c r="BQ43" s="2"/>
      <c r="BR43" s="2"/>
      <c r="BS43" s="2">
        <f t="shared" ref="BS43:BS94" si="1">SUM(B43:BR43)</f>
        <v>3900</v>
      </c>
    </row>
    <row r="44" spans="1:71" hidden="1" x14ac:dyDescent="0.25">
      <c r="A44" s="85" t="s">
        <v>169</v>
      </c>
      <c r="B44" s="18" t="s">
        <v>45</v>
      </c>
      <c r="C44" s="18" t="s">
        <v>45</v>
      </c>
      <c r="D44" s="18" t="s">
        <v>45</v>
      </c>
      <c r="E44" s="18" t="s">
        <v>45</v>
      </c>
      <c r="F44" s="18" t="s">
        <v>45</v>
      </c>
      <c r="G44" s="18" t="s">
        <v>45</v>
      </c>
      <c r="H44" s="18" t="s">
        <v>45</v>
      </c>
      <c r="I44" s="18" t="s">
        <v>45</v>
      </c>
      <c r="J44" s="18" t="s">
        <v>45</v>
      </c>
      <c r="K44" s="18" t="s">
        <v>45</v>
      </c>
      <c r="L44" s="18" t="s">
        <v>45</v>
      </c>
      <c r="M44" s="18" t="s">
        <v>45</v>
      </c>
      <c r="N44" s="18" t="s">
        <v>45</v>
      </c>
      <c r="O44" s="18" t="s">
        <v>45</v>
      </c>
      <c r="P44" s="18" t="s">
        <v>45</v>
      </c>
      <c r="Q44" s="18" t="s">
        <v>45</v>
      </c>
      <c r="R44" s="18" t="s">
        <v>45</v>
      </c>
      <c r="S44" s="18" t="s">
        <v>45</v>
      </c>
      <c r="T44" s="2">
        <v>100</v>
      </c>
      <c r="U44" s="2">
        <v>100</v>
      </c>
      <c r="V44" s="2">
        <v>100</v>
      </c>
      <c r="W44" s="2">
        <v>100</v>
      </c>
      <c r="X44" s="2">
        <v>100</v>
      </c>
      <c r="Y44" s="2">
        <v>100</v>
      </c>
      <c r="Z44" s="2">
        <v>100</v>
      </c>
      <c r="AA44" s="2">
        <v>100</v>
      </c>
      <c r="AB44" s="2">
        <v>100</v>
      </c>
      <c r="AC44" s="2">
        <v>100</v>
      </c>
      <c r="AD44" s="2">
        <v>100</v>
      </c>
      <c r="AE44" s="2">
        <v>200</v>
      </c>
      <c r="AF44" s="2">
        <v>200</v>
      </c>
      <c r="AG44" s="2">
        <v>200</v>
      </c>
      <c r="AH44" s="2">
        <v>200</v>
      </c>
      <c r="AI44" s="2">
        <v>200</v>
      </c>
      <c r="AJ44" s="2">
        <v>200</v>
      </c>
      <c r="AK44" s="2">
        <v>200</v>
      </c>
      <c r="AL44" s="2">
        <v>200</v>
      </c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>
        <v>1000</v>
      </c>
      <c r="BP44" s="18" t="s">
        <v>45</v>
      </c>
      <c r="BQ44" s="2"/>
      <c r="BR44" s="2"/>
      <c r="BS44" s="2">
        <f t="shared" si="1"/>
        <v>3700</v>
      </c>
    </row>
    <row r="45" spans="1:71" hidden="1" x14ac:dyDescent="0.25">
      <c r="A45" s="151" t="s">
        <v>60</v>
      </c>
      <c r="B45" s="18" t="s">
        <v>45</v>
      </c>
      <c r="C45" s="18" t="s">
        <v>45</v>
      </c>
      <c r="D45" s="18" t="s">
        <v>45</v>
      </c>
      <c r="E45" s="18" t="s">
        <v>45</v>
      </c>
      <c r="F45" s="18" t="s">
        <v>45</v>
      </c>
      <c r="G45" s="18" t="s">
        <v>45</v>
      </c>
      <c r="H45" s="2">
        <v>100</v>
      </c>
      <c r="I45" s="2">
        <v>100</v>
      </c>
      <c r="J45" s="2">
        <v>100</v>
      </c>
      <c r="K45" s="2">
        <v>100</v>
      </c>
      <c r="L45" s="2">
        <v>100</v>
      </c>
      <c r="M45" s="2">
        <v>100</v>
      </c>
      <c r="N45" s="2">
        <v>100</v>
      </c>
      <c r="O45" s="2">
        <v>100</v>
      </c>
      <c r="P45" s="2">
        <v>100</v>
      </c>
      <c r="Q45" s="2">
        <v>100</v>
      </c>
      <c r="R45" s="2">
        <v>100</v>
      </c>
      <c r="S45" s="18" t="s">
        <v>45</v>
      </c>
      <c r="T45" s="18" t="s">
        <v>45</v>
      </c>
      <c r="U45" s="18" t="s">
        <v>45</v>
      </c>
      <c r="V45" s="18" t="s">
        <v>45</v>
      </c>
      <c r="W45" s="18" t="s">
        <v>45</v>
      </c>
      <c r="X45" s="18" t="s">
        <v>45</v>
      </c>
      <c r="Y45" s="18" t="s">
        <v>45</v>
      </c>
      <c r="Z45" s="18" t="s">
        <v>45</v>
      </c>
      <c r="AA45" s="18" t="s">
        <v>45</v>
      </c>
      <c r="AB45" s="18" t="s">
        <v>45</v>
      </c>
      <c r="AC45" s="18" t="s">
        <v>45</v>
      </c>
      <c r="AD45" s="18" t="s">
        <v>45</v>
      </c>
      <c r="AE45" s="18" t="s">
        <v>45</v>
      </c>
      <c r="AF45" s="18" t="s">
        <v>45</v>
      </c>
      <c r="AG45" s="18" t="s">
        <v>45</v>
      </c>
      <c r="AH45" s="18" t="s">
        <v>45</v>
      </c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  <c r="AU45" s="18"/>
      <c r="AV45" s="18"/>
      <c r="AW45" s="18"/>
      <c r="AX45" s="18"/>
      <c r="AY45" s="18"/>
      <c r="AZ45" s="18"/>
      <c r="BA45" s="18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2">
        <v>500</v>
      </c>
      <c r="BP45" s="18" t="s">
        <v>45</v>
      </c>
      <c r="BQ45" s="2"/>
      <c r="BR45" s="2"/>
      <c r="BS45" s="2">
        <f t="shared" si="1"/>
        <v>1600</v>
      </c>
    </row>
    <row r="46" spans="1:71" x14ac:dyDescent="0.25">
      <c r="A46" s="5" t="s">
        <v>468</v>
      </c>
      <c r="B46" s="18"/>
      <c r="C46" s="18"/>
      <c r="D46" s="18"/>
      <c r="E46" s="18"/>
      <c r="F46" s="18"/>
      <c r="G46" s="18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T46" s="18"/>
      <c r="AU46" s="2">
        <v>200</v>
      </c>
      <c r="AV46" s="2">
        <v>200</v>
      </c>
      <c r="AW46" s="2">
        <v>200</v>
      </c>
      <c r="AX46" s="2">
        <v>200</v>
      </c>
      <c r="AY46" s="2">
        <v>200</v>
      </c>
      <c r="AZ46" s="2">
        <v>200</v>
      </c>
      <c r="BA46" s="2">
        <v>200</v>
      </c>
      <c r="BB46" s="2">
        <v>200</v>
      </c>
      <c r="BC46" s="2">
        <v>200</v>
      </c>
      <c r="BD46" s="2">
        <v>200</v>
      </c>
      <c r="BE46" s="2">
        <v>200</v>
      </c>
      <c r="BF46" s="2">
        <v>200</v>
      </c>
      <c r="BG46" s="2">
        <v>200</v>
      </c>
      <c r="BH46" s="2">
        <v>200</v>
      </c>
      <c r="BI46" s="2">
        <v>200</v>
      </c>
      <c r="BJ46" s="2">
        <v>200</v>
      </c>
      <c r="BK46" s="2">
        <v>200</v>
      </c>
      <c r="BL46" s="2">
        <v>200</v>
      </c>
      <c r="BM46" s="2">
        <v>100</v>
      </c>
      <c r="BN46" s="2"/>
      <c r="BO46" s="2"/>
      <c r="BP46" s="18">
        <v>500</v>
      </c>
      <c r="BQ46" s="2"/>
      <c r="BR46" s="2">
        <v>1000</v>
      </c>
      <c r="BS46" s="2">
        <f t="shared" si="1"/>
        <v>5200</v>
      </c>
    </row>
    <row r="47" spans="1:71" hidden="1" x14ac:dyDescent="0.25">
      <c r="A47" s="85" t="s">
        <v>113</v>
      </c>
      <c r="B47" s="18" t="s">
        <v>45</v>
      </c>
      <c r="C47" s="18" t="s">
        <v>45</v>
      </c>
      <c r="D47" s="18" t="s">
        <v>45</v>
      </c>
      <c r="E47" s="18" t="s">
        <v>45</v>
      </c>
      <c r="F47" s="18" t="s">
        <v>45</v>
      </c>
      <c r="G47" s="18" t="s">
        <v>45</v>
      </c>
      <c r="H47" s="18" t="s">
        <v>45</v>
      </c>
      <c r="I47" s="18" t="s">
        <v>45</v>
      </c>
      <c r="J47" s="18" t="s">
        <v>45</v>
      </c>
      <c r="K47" s="2">
        <v>100</v>
      </c>
      <c r="L47" s="2">
        <v>100</v>
      </c>
      <c r="M47" s="2">
        <v>100</v>
      </c>
      <c r="N47" s="2">
        <v>100</v>
      </c>
      <c r="O47" s="2">
        <v>100</v>
      </c>
      <c r="P47" s="2">
        <v>100</v>
      </c>
      <c r="Q47" s="2">
        <v>100</v>
      </c>
      <c r="R47" s="2">
        <v>100</v>
      </c>
      <c r="S47" s="2">
        <v>100</v>
      </c>
      <c r="T47" s="2">
        <v>100</v>
      </c>
      <c r="U47" s="2">
        <v>100</v>
      </c>
      <c r="V47" s="2">
        <v>100</v>
      </c>
      <c r="W47" s="2">
        <v>100</v>
      </c>
      <c r="X47" s="2">
        <v>100</v>
      </c>
      <c r="Y47" s="2">
        <v>100</v>
      </c>
      <c r="Z47" s="2">
        <v>100</v>
      </c>
      <c r="AA47" s="2">
        <v>100</v>
      </c>
      <c r="AB47" s="2">
        <v>100</v>
      </c>
      <c r="AC47" s="2">
        <v>100</v>
      </c>
      <c r="AD47" s="2">
        <v>100</v>
      </c>
      <c r="AE47" s="2">
        <v>200</v>
      </c>
      <c r="AF47" s="2">
        <v>200</v>
      </c>
      <c r="AG47" s="2">
        <v>200</v>
      </c>
      <c r="AH47" s="2">
        <v>200</v>
      </c>
      <c r="AI47" s="2">
        <v>200</v>
      </c>
      <c r="AJ47" s="2">
        <v>200</v>
      </c>
      <c r="AK47" s="2">
        <v>200</v>
      </c>
      <c r="AL47" s="2">
        <v>200</v>
      </c>
      <c r="AM47" s="2">
        <v>200</v>
      </c>
      <c r="AN47" s="2">
        <v>200</v>
      </c>
      <c r="AO47" s="2">
        <v>200</v>
      </c>
      <c r="AP47" s="2">
        <v>200</v>
      </c>
      <c r="AQ47" s="2">
        <v>200</v>
      </c>
      <c r="AR47" s="2">
        <v>200</v>
      </c>
      <c r="AS47" s="2">
        <v>200</v>
      </c>
      <c r="AT47" s="2">
        <v>200</v>
      </c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>
        <v>1500</v>
      </c>
      <c r="BP47" s="2">
        <v>500</v>
      </c>
      <c r="BQ47" s="2"/>
      <c r="BR47" s="2"/>
      <c r="BS47" s="2">
        <f t="shared" si="1"/>
        <v>7200</v>
      </c>
    </row>
    <row r="48" spans="1:71" hidden="1" x14ac:dyDescent="0.25">
      <c r="A48" s="85" t="s">
        <v>9</v>
      </c>
      <c r="B48" s="2">
        <v>100</v>
      </c>
      <c r="C48" s="2">
        <v>100</v>
      </c>
      <c r="D48" s="2">
        <v>100</v>
      </c>
      <c r="E48" s="2">
        <v>100</v>
      </c>
      <c r="F48" s="2">
        <v>100</v>
      </c>
      <c r="G48" s="2">
        <v>100</v>
      </c>
      <c r="H48" s="2">
        <v>100</v>
      </c>
      <c r="I48" s="2">
        <v>100</v>
      </c>
      <c r="J48" s="2">
        <v>100</v>
      </c>
      <c r="K48" s="2">
        <v>100</v>
      </c>
      <c r="L48" s="2">
        <v>100</v>
      </c>
      <c r="M48" s="18" t="s">
        <v>45</v>
      </c>
      <c r="N48" s="18" t="s">
        <v>45</v>
      </c>
      <c r="O48" s="18" t="s">
        <v>45</v>
      </c>
      <c r="P48" s="18" t="s">
        <v>45</v>
      </c>
      <c r="Q48" s="18" t="s">
        <v>45</v>
      </c>
      <c r="R48" s="18" t="s">
        <v>45</v>
      </c>
      <c r="S48" s="18" t="s">
        <v>45</v>
      </c>
      <c r="T48" s="18" t="s">
        <v>45</v>
      </c>
      <c r="U48" s="18" t="s">
        <v>45</v>
      </c>
      <c r="V48" s="18" t="s">
        <v>45</v>
      </c>
      <c r="W48" s="2">
        <v>100</v>
      </c>
      <c r="X48" s="2">
        <v>100</v>
      </c>
      <c r="Y48" s="2">
        <v>100</v>
      </c>
      <c r="Z48" s="2">
        <v>100</v>
      </c>
      <c r="AA48" s="2">
        <v>100</v>
      </c>
      <c r="AB48" s="2">
        <v>100</v>
      </c>
      <c r="AC48" s="2">
        <v>100</v>
      </c>
      <c r="AD48" s="2">
        <v>100</v>
      </c>
      <c r="AE48" s="2">
        <v>200</v>
      </c>
      <c r="AF48" s="2">
        <v>200</v>
      </c>
      <c r="AG48" s="2">
        <v>200</v>
      </c>
      <c r="AH48" s="2">
        <v>200</v>
      </c>
      <c r="AI48" s="2">
        <v>200</v>
      </c>
      <c r="AJ48" s="2">
        <v>200</v>
      </c>
      <c r="AK48" s="2">
        <v>200</v>
      </c>
      <c r="AL48" s="2">
        <v>200</v>
      </c>
      <c r="AM48" s="2">
        <v>200</v>
      </c>
      <c r="AN48" s="2">
        <v>200</v>
      </c>
      <c r="AO48" s="2">
        <v>200</v>
      </c>
      <c r="AP48" s="2">
        <v>200</v>
      </c>
      <c r="AQ48" s="2">
        <v>200</v>
      </c>
      <c r="AR48" s="2">
        <v>200</v>
      </c>
      <c r="AS48" s="2">
        <v>100</v>
      </c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>
        <v>1500</v>
      </c>
      <c r="BP48" s="18" t="s">
        <v>45</v>
      </c>
      <c r="BQ48" s="2"/>
      <c r="BR48" s="2"/>
      <c r="BS48" s="2">
        <f t="shared" si="1"/>
        <v>6300</v>
      </c>
    </row>
    <row r="49" spans="1:71" x14ac:dyDescent="0.25">
      <c r="A49" s="85" t="s">
        <v>342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2"/>
      <c r="X49" s="2"/>
      <c r="Y49" s="2"/>
      <c r="Z49" s="2"/>
      <c r="AA49" s="2"/>
      <c r="AB49" s="2"/>
      <c r="AC49" s="2"/>
      <c r="AD49" s="18"/>
      <c r="AE49" s="18"/>
      <c r="AF49" s="18"/>
      <c r="AG49" s="18"/>
      <c r="AH49" s="18"/>
      <c r="AI49" s="18"/>
      <c r="AJ49" s="18"/>
      <c r="AK49" s="2">
        <v>200</v>
      </c>
      <c r="AL49" s="2">
        <v>200</v>
      </c>
      <c r="AM49" s="2">
        <v>200</v>
      </c>
      <c r="AN49" s="2">
        <v>200</v>
      </c>
      <c r="AO49" s="2">
        <v>200</v>
      </c>
      <c r="AP49" s="2">
        <v>200</v>
      </c>
      <c r="AQ49" s="2">
        <v>200</v>
      </c>
      <c r="AR49" s="2">
        <v>200</v>
      </c>
      <c r="AS49" s="2">
        <v>200</v>
      </c>
      <c r="AT49" s="2">
        <v>200</v>
      </c>
      <c r="AU49" s="2">
        <v>200</v>
      </c>
      <c r="AV49" s="2">
        <v>200</v>
      </c>
      <c r="AW49" s="2">
        <v>200</v>
      </c>
      <c r="AX49" s="2">
        <v>200</v>
      </c>
      <c r="AY49" s="2">
        <v>200</v>
      </c>
      <c r="AZ49" s="2">
        <v>200</v>
      </c>
      <c r="BA49" s="2">
        <v>200</v>
      </c>
      <c r="BB49" s="2">
        <v>200</v>
      </c>
      <c r="BC49" s="2">
        <v>200</v>
      </c>
      <c r="BD49" s="2">
        <v>200</v>
      </c>
      <c r="BE49" s="2">
        <v>200</v>
      </c>
      <c r="BF49" s="2">
        <v>200</v>
      </c>
      <c r="BG49" s="2">
        <v>200</v>
      </c>
      <c r="BH49" s="2">
        <v>200</v>
      </c>
      <c r="BI49" s="2">
        <v>200</v>
      </c>
      <c r="BJ49" s="2">
        <v>200</v>
      </c>
      <c r="BK49" s="2">
        <v>200</v>
      </c>
      <c r="BL49" s="2">
        <v>200</v>
      </c>
      <c r="BM49" s="2">
        <v>200</v>
      </c>
      <c r="BN49" s="2"/>
      <c r="BO49" s="2">
        <v>500</v>
      </c>
      <c r="BP49" s="2">
        <v>500</v>
      </c>
      <c r="BQ49" s="2"/>
      <c r="BR49" s="2"/>
      <c r="BS49" s="2">
        <f t="shared" si="1"/>
        <v>6800</v>
      </c>
    </row>
    <row r="50" spans="1:71" hidden="1" x14ac:dyDescent="0.25">
      <c r="A50" s="5" t="s">
        <v>17</v>
      </c>
      <c r="B50" s="2">
        <v>100</v>
      </c>
      <c r="C50" s="2">
        <v>100</v>
      </c>
      <c r="D50" s="2">
        <v>100</v>
      </c>
      <c r="E50" s="2">
        <v>100</v>
      </c>
      <c r="F50" s="2">
        <v>100</v>
      </c>
      <c r="G50" s="2">
        <v>100</v>
      </c>
      <c r="H50" s="2">
        <v>100</v>
      </c>
      <c r="I50" s="2">
        <v>100</v>
      </c>
      <c r="J50" s="2">
        <v>100</v>
      </c>
      <c r="K50" s="2">
        <v>100</v>
      </c>
      <c r="L50" s="2">
        <v>100</v>
      </c>
      <c r="M50" s="2">
        <v>100</v>
      </c>
      <c r="N50" s="2">
        <v>100</v>
      </c>
      <c r="O50" s="2">
        <v>100</v>
      </c>
      <c r="P50" s="2">
        <v>100</v>
      </c>
      <c r="Q50" s="2">
        <v>100</v>
      </c>
      <c r="R50" s="2">
        <v>100</v>
      </c>
      <c r="S50" s="2">
        <v>100</v>
      </c>
      <c r="T50" s="2">
        <v>100</v>
      </c>
      <c r="U50" s="2">
        <v>100</v>
      </c>
      <c r="V50" s="2">
        <v>100</v>
      </c>
      <c r="W50" s="2">
        <v>100</v>
      </c>
      <c r="X50" s="2">
        <v>100</v>
      </c>
      <c r="Y50" s="2">
        <v>100</v>
      </c>
      <c r="Z50" s="2">
        <v>100</v>
      </c>
      <c r="AA50" s="2">
        <v>100</v>
      </c>
      <c r="AB50" s="2">
        <v>100</v>
      </c>
      <c r="AC50" s="2">
        <v>100</v>
      </c>
      <c r="AD50" s="2">
        <v>100</v>
      </c>
      <c r="AE50" s="2">
        <v>200</v>
      </c>
      <c r="AF50" s="2">
        <v>200</v>
      </c>
      <c r="AG50" s="2">
        <v>200</v>
      </c>
      <c r="AH50" s="2">
        <v>200</v>
      </c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>
        <v>1500</v>
      </c>
      <c r="BP50" s="18" t="s">
        <v>45</v>
      </c>
      <c r="BQ50" s="2"/>
      <c r="BR50" s="2"/>
      <c r="BS50" s="2">
        <f t="shared" si="1"/>
        <v>5200</v>
      </c>
    </row>
    <row r="51" spans="1:71" hidden="1" x14ac:dyDescent="0.25">
      <c r="A51" s="151" t="s">
        <v>117</v>
      </c>
      <c r="B51" s="18" t="s">
        <v>45</v>
      </c>
      <c r="C51" s="18" t="s">
        <v>45</v>
      </c>
      <c r="D51" s="18" t="s">
        <v>45</v>
      </c>
      <c r="E51" s="18" t="s">
        <v>45</v>
      </c>
      <c r="F51" s="18" t="s">
        <v>45</v>
      </c>
      <c r="G51" s="18" t="s">
        <v>45</v>
      </c>
      <c r="H51" s="18" t="s">
        <v>45</v>
      </c>
      <c r="I51" s="18" t="s">
        <v>45</v>
      </c>
      <c r="J51" s="18" t="s">
        <v>45</v>
      </c>
      <c r="K51" s="2">
        <v>100</v>
      </c>
      <c r="L51" s="18" t="s">
        <v>45</v>
      </c>
      <c r="M51" s="18" t="s">
        <v>45</v>
      </c>
      <c r="N51" s="18" t="s">
        <v>45</v>
      </c>
      <c r="O51" s="18" t="s">
        <v>45</v>
      </c>
      <c r="P51" s="18" t="s">
        <v>45</v>
      </c>
      <c r="Q51" s="18" t="s">
        <v>45</v>
      </c>
      <c r="R51" s="18" t="s">
        <v>45</v>
      </c>
      <c r="S51" s="18" t="s">
        <v>45</v>
      </c>
      <c r="T51" s="18" t="s">
        <v>45</v>
      </c>
      <c r="U51" s="18" t="s">
        <v>45</v>
      </c>
      <c r="V51" s="18" t="s">
        <v>45</v>
      </c>
      <c r="W51" s="18" t="s">
        <v>45</v>
      </c>
      <c r="X51" s="18" t="s">
        <v>45</v>
      </c>
      <c r="Y51" s="18" t="s">
        <v>45</v>
      </c>
      <c r="Z51" s="18" t="s">
        <v>45</v>
      </c>
      <c r="AA51" s="18" t="s">
        <v>45</v>
      </c>
      <c r="AB51" s="18" t="s">
        <v>45</v>
      </c>
      <c r="AC51" s="18" t="s">
        <v>45</v>
      </c>
      <c r="AD51" s="18" t="s">
        <v>45</v>
      </c>
      <c r="AE51" s="18" t="s">
        <v>45</v>
      </c>
      <c r="AF51" s="18" t="s">
        <v>45</v>
      </c>
      <c r="AG51" s="18" t="s">
        <v>45</v>
      </c>
      <c r="AH51" s="18" t="s">
        <v>45</v>
      </c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18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 t="s">
        <v>45</v>
      </c>
      <c r="BP51" s="2">
        <v>500</v>
      </c>
      <c r="BQ51" s="2"/>
      <c r="BR51" s="2"/>
      <c r="BS51" s="2">
        <f t="shared" si="1"/>
        <v>600</v>
      </c>
    </row>
    <row r="52" spans="1:71" hidden="1" x14ac:dyDescent="0.25">
      <c r="A52" s="151" t="s">
        <v>48</v>
      </c>
      <c r="B52" s="18" t="s">
        <v>45</v>
      </c>
      <c r="C52" s="18" t="s">
        <v>45</v>
      </c>
      <c r="D52" s="18" t="s">
        <v>45</v>
      </c>
      <c r="E52" s="19">
        <v>100</v>
      </c>
      <c r="F52" s="18" t="s">
        <v>45</v>
      </c>
      <c r="G52" s="18" t="s">
        <v>45</v>
      </c>
      <c r="H52" s="18" t="s">
        <v>45</v>
      </c>
      <c r="I52" s="18" t="s">
        <v>45</v>
      </c>
      <c r="J52" s="18" t="s">
        <v>45</v>
      </c>
      <c r="K52" s="18" t="s">
        <v>45</v>
      </c>
      <c r="L52" s="18" t="s">
        <v>45</v>
      </c>
      <c r="M52" s="18" t="s">
        <v>45</v>
      </c>
      <c r="N52" s="18" t="s">
        <v>45</v>
      </c>
      <c r="O52" s="18" t="s">
        <v>45</v>
      </c>
      <c r="P52" s="18" t="s">
        <v>45</v>
      </c>
      <c r="Q52" s="18" t="s">
        <v>45</v>
      </c>
      <c r="R52" s="18" t="s">
        <v>45</v>
      </c>
      <c r="S52" s="18" t="s">
        <v>45</v>
      </c>
      <c r="T52" s="18" t="s">
        <v>45</v>
      </c>
      <c r="U52" s="18" t="s">
        <v>45</v>
      </c>
      <c r="V52" s="18" t="s">
        <v>45</v>
      </c>
      <c r="W52" s="18" t="s">
        <v>45</v>
      </c>
      <c r="X52" s="18" t="s">
        <v>45</v>
      </c>
      <c r="Y52" s="18" t="s">
        <v>45</v>
      </c>
      <c r="Z52" s="18" t="s">
        <v>45</v>
      </c>
      <c r="AA52" s="18" t="s">
        <v>45</v>
      </c>
      <c r="AB52" s="18" t="s">
        <v>45</v>
      </c>
      <c r="AC52" s="18" t="s">
        <v>45</v>
      </c>
      <c r="AD52" s="18" t="s">
        <v>45</v>
      </c>
      <c r="AE52" s="18" t="s">
        <v>45</v>
      </c>
      <c r="AF52" s="18" t="s">
        <v>45</v>
      </c>
      <c r="AG52" s="18" t="s">
        <v>45</v>
      </c>
      <c r="AH52" s="18" t="s">
        <v>45</v>
      </c>
      <c r="AI52" s="18"/>
      <c r="AJ52" s="18"/>
      <c r="AK52" s="18"/>
      <c r="AL52" s="18"/>
      <c r="AM52" s="18"/>
      <c r="AN52" s="18"/>
      <c r="AO52" s="18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18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 t="s">
        <v>45</v>
      </c>
      <c r="BP52" s="18" t="s">
        <v>45</v>
      </c>
      <c r="BQ52" s="2"/>
      <c r="BR52" s="2"/>
      <c r="BS52" s="2">
        <f t="shared" si="1"/>
        <v>100</v>
      </c>
    </row>
    <row r="53" spans="1:71" ht="15.75" hidden="1" customHeight="1" x14ac:dyDescent="0.25">
      <c r="A53" s="5" t="s">
        <v>189</v>
      </c>
      <c r="B53" s="18" t="s">
        <v>45</v>
      </c>
      <c r="C53" s="18" t="s">
        <v>45</v>
      </c>
      <c r="D53" s="18" t="s">
        <v>45</v>
      </c>
      <c r="E53" s="18" t="s">
        <v>45</v>
      </c>
      <c r="F53" s="18" t="s">
        <v>45</v>
      </c>
      <c r="G53" s="18" t="s">
        <v>45</v>
      </c>
      <c r="H53" s="18" t="s">
        <v>45</v>
      </c>
      <c r="I53" s="18" t="s">
        <v>45</v>
      </c>
      <c r="J53" s="18" t="s">
        <v>45</v>
      </c>
      <c r="K53" s="18" t="s">
        <v>45</v>
      </c>
      <c r="L53" s="18" t="s">
        <v>45</v>
      </c>
      <c r="M53" s="18" t="s">
        <v>45</v>
      </c>
      <c r="N53" s="18" t="s">
        <v>45</v>
      </c>
      <c r="O53" s="18" t="s">
        <v>45</v>
      </c>
      <c r="P53" s="18" t="s">
        <v>45</v>
      </c>
      <c r="Q53" s="18" t="s">
        <v>45</v>
      </c>
      <c r="R53" s="18" t="s">
        <v>45</v>
      </c>
      <c r="S53" s="18" t="s">
        <v>45</v>
      </c>
      <c r="T53" s="18" t="s">
        <v>45</v>
      </c>
      <c r="U53" s="18" t="s">
        <v>45</v>
      </c>
      <c r="V53" s="18" t="s">
        <v>45</v>
      </c>
      <c r="W53" s="2">
        <v>100</v>
      </c>
      <c r="X53" s="2">
        <v>100</v>
      </c>
      <c r="Y53" s="2">
        <v>100</v>
      </c>
      <c r="Z53" s="2">
        <v>100</v>
      </c>
      <c r="AA53" s="2">
        <v>100</v>
      </c>
      <c r="AB53" s="2">
        <v>100</v>
      </c>
      <c r="AC53" s="2">
        <v>100</v>
      </c>
      <c r="AD53" s="2">
        <v>100</v>
      </c>
      <c r="AE53" s="2">
        <v>200</v>
      </c>
      <c r="AF53" s="2">
        <v>200</v>
      </c>
      <c r="AG53" s="2">
        <v>200</v>
      </c>
      <c r="AH53" s="2">
        <v>200</v>
      </c>
      <c r="AI53" s="2">
        <v>200</v>
      </c>
      <c r="AJ53" s="2">
        <v>200</v>
      </c>
      <c r="AK53" s="2">
        <v>200</v>
      </c>
      <c r="AL53" s="2">
        <v>200</v>
      </c>
      <c r="AM53" s="2">
        <v>200</v>
      </c>
      <c r="AN53" s="2">
        <v>200</v>
      </c>
      <c r="AO53" s="2">
        <v>200</v>
      </c>
      <c r="AP53" s="2">
        <v>200</v>
      </c>
      <c r="AQ53" s="2">
        <v>200</v>
      </c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>
        <v>1000</v>
      </c>
      <c r="BP53" s="2">
        <v>500</v>
      </c>
      <c r="BQ53" s="2"/>
      <c r="BR53" s="2"/>
      <c r="BS53" s="2">
        <f t="shared" si="1"/>
        <v>4900</v>
      </c>
    </row>
    <row r="54" spans="1:71" hidden="1" x14ac:dyDescent="0.25">
      <c r="A54" s="151" t="s">
        <v>77</v>
      </c>
      <c r="B54" s="18" t="s">
        <v>45</v>
      </c>
      <c r="C54" s="18" t="s">
        <v>45</v>
      </c>
      <c r="D54" s="18" t="s">
        <v>45</v>
      </c>
      <c r="E54" s="18" t="s">
        <v>45</v>
      </c>
      <c r="F54" s="18" t="s">
        <v>45</v>
      </c>
      <c r="G54" s="18" t="s">
        <v>45</v>
      </c>
      <c r="H54" s="2">
        <v>100</v>
      </c>
      <c r="I54" s="2">
        <v>100</v>
      </c>
      <c r="J54" s="2">
        <v>100</v>
      </c>
      <c r="K54" s="2">
        <v>100</v>
      </c>
      <c r="L54" s="18" t="s">
        <v>45</v>
      </c>
      <c r="M54" s="18" t="s">
        <v>45</v>
      </c>
      <c r="N54" s="18" t="s">
        <v>45</v>
      </c>
      <c r="O54" s="18" t="s">
        <v>45</v>
      </c>
      <c r="P54" s="18" t="s">
        <v>45</v>
      </c>
      <c r="Q54" s="18" t="s">
        <v>45</v>
      </c>
      <c r="R54" s="18" t="s">
        <v>45</v>
      </c>
      <c r="S54" s="18" t="s">
        <v>45</v>
      </c>
      <c r="T54" s="18" t="s">
        <v>45</v>
      </c>
      <c r="U54" s="18" t="s">
        <v>45</v>
      </c>
      <c r="V54" s="18" t="s">
        <v>45</v>
      </c>
      <c r="W54" s="18" t="s">
        <v>45</v>
      </c>
      <c r="X54" s="18" t="s">
        <v>45</v>
      </c>
      <c r="Y54" s="18" t="s">
        <v>45</v>
      </c>
      <c r="Z54" s="18" t="s">
        <v>45</v>
      </c>
      <c r="AA54" s="18" t="s">
        <v>45</v>
      </c>
      <c r="AB54" s="18" t="s">
        <v>45</v>
      </c>
      <c r="AC54" s="18" t="s">
        <v>45</v>
      </c>
      <c r="AD54" s="18" t="s">
        <v>45</v>
      </c>
      <c r="AE54" s="18" t="s">
        <v>45</v>
      </c>
      <c r="AF54" s="18" t="s">
        <v>45</v>
      </c>
      <c r="AG54" s="18" t="s">
        <v>45</v>
      </c>
      <c r="AH54" s="18" t="s">
        <v>45</v>
      </c>
      <c r="AI54" s="18"/>
      <c r="AJ54" s="18"/>
      <c r="AK54" s="18"/>
      <c r="AL54" s="18"/>
      <c r="AM54" s="18"/>
      <c r="AN54" s="18"/>
      <c r="AO54" s="18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18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 t="s">
        <v>45</v>
      </c>
      <c r="BP54" s="18" t="s">
        <v>45</v>
      </c>
      <c r="BQ54" s="2"/>
      <c r="BR54" s="2"/>
      <c r="BS54" s="2">
        <f t="shared" si="1"/>
        <v>400</v>
      </c>
    </row>
    <row r="55" spans="1:71" hidden="1" x14ac:dyDescent="0.25">
      <c r="A55" s="85" t="s">
        <v>621</v>
      </c>
      <c r="B55" s="18"/>
      <c r="C55" s="18"/>
      <c r="D55" s="18"/>
      <c r="E55" s="18"/>
      <c r="F55" s="18"/>
      <c r="G55" s="18"/>
      <c r="H55" s="2"/>
      <c r="I55" s="2"/>
      <c r="J55" s="2"/>
      <c r="K55" s="2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18"/>
      <c r="BB55" s="18"/>
      <c r="BC55" s="18"/>
      <c r="BD55" s="18"/>
      <c r="BE55" s="18"/>
      <c r="BF55" s="18"/>
      <c r="BG55" s="18"/>
      <c r="BH55" s="18"/>
      <c r="BI55" s="18"/>
      <c r="BJ55" s="2">
        <v>200</v>
      </c>
      <c r="BK55" s="2"/>
      <c r="BL55" s="2"/>
      <c r="BM55" s="2"/>
      <c r="BN55" s="2"/>
      <c r="BO55" s="2"/>
      <c r="BP55" s="2">
        <v>1000</v>
      </c>
      <c r="BQ55" s="2"/>
      <c r="BR55" s="2"/>
      <c r="BS55" s="2">
        <f t="shared" si="1"/>
        <v>1200</v>
      </c>
    </row>
    <row r="56" spans="1:71" x14ac:dyDescent="0.25">
      <c r="A56" s="85" t="s">
        <v>633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>
        <v>200</v>
      </c>
      <c r="AJ56" s="2">
        <v>200</v>
      </c>
      <c r="AK56" s="2">
        <v>200</v>
      </c>
      <c r="AL56" s="2">
        <v>200</v>
      </c>
      <c r="AM56" s="2">
        <v>200</v>
      </c>
      <c r="AN56" s="2">
        <v>200</v>
      </c>
      <c r="AO56" s="2">
        <v>200</v>
      </c>
      <c r="AP56" s="2">
        <v>200</v>
      </c>
      <c r="AQ56" s="2">
        <v>200</v>
      </c>
      <c r="AR56" s="2">
        <v>200</v>
      </c>
      <c r="AS56" s="2">
        <v>200</v>
      </c>
      <c r="AT56" s="2">
        <v>200</v>
      </c>
      <c r="AU56" s="2">
        <v>200</v>
      </c>
      <c r="AV56" s="2">
        <v>200</v>
      </c>
      <c r="AW56" s="2">
        <v>200</v>
      </c>
      <c r="AX56" s="2">
        <v>200</v>
      </c>
      <c r="AY56" s="2">
        <v>200</v>
      </c>
      <c r="AZ56" s="2">
        <v>200</v>
      </c>
      <c r="BA56" s="2">
        <v>200</v>
      </c>
      <c r="BB56" s="2">
        <v>200</v>
      </c>
      <c r="BC56" s="2">
        <v>200</v>
      </c>
      <c r="BD56" s="2">
        <v>200</v>
      </c>
      <c r="BE56" s="2">
        <v>200</v>
      </c>
      <c r="BF56" s="2">
        <v>200</v>
      </c>
      <c r="BG56" s="2">
        <v>200</v>
      </c>
      <c r="BH56" s="2">
        <v>200</v>
      </c>
      <c r="BI56" s="2">
        <v>200</v>
      </c>
      <c r="BJ56" s="2">
        <v>200</v>
      </c>
      <c r="BK56" s="2">
        <v>200</v>
      </c>
      <c r="BL56" s="2">
        <v>200</v>
      </c>
      <c r="BM56" s="2">
        <v>200</v>
      </c>
      <c r="BN56" s="2"/>
      <c r="BO56" s="2">
        <v>200</v>
      </c>
      <c r="BP56" s="2">
        <v>200</v>
      </c>
      <c r="BQ56" s="2"/>
      <c r="BR56" s="2"/>
      <c r="BS56" s="2">
        <f t="shared" si="1"/>
        <v>6600</v>
      </c>
    </row>
    <row r="57" spans="1:71" x14ac:dyDescent="0.25">
      <c r="A57" s="85" t="s">
        <v>433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18"/>
      <c r="AP57" s="18"/>
      <c r="AQ57" s="18"/>
      <c r="AR57" s="18"/>
      <c r="AS57" s="2">
        <v>200</v>
      </c>
      <c r="AT57" s="2">
        <v>200</v>
      </c>
      <c r="AU57" s="2">
        <v>200</v>
      </c>
      <c r="AV57" s="2">
        <v>200</v>
      </c>
      <c r="AW57" s="2">
        <v>200</v>
      </c>
      <c r="AX57" s="2">
        <v>200</v>
      </c>
      <c r="AY57" s="2">
        <v>200</v>
      </c>
      <c r="AZ57" s="2">
        <v>200</v>
      </c>
      <c r="BA57" s="2">
        <v>200</v>
      </c>
      <c r="BB57" s="2">
        <v>200</v>
      </c>
      <c r="BC57" s="2">
        <v>200</v>
      </c>
      <c r="BD57" s="2">
        <v>200</v>
      </c>
      <c r="BE57" s="2">
        <v>200</v>
      </c>
      <c r="BF57" s="2"/>
      <c r="BG57" s="2"/>
      <c r="BH57" s="2"/>
      <c r="BI57" s="2"/>
      <c r="BJ57" s="2"/>
      <c r="BK57" s="2"/>
      <c r="BL57" s="2"/>
      <c r="BM57" s="2"/>
      <c r="BN57" s="2"/>
      <c r="BO57" s="2">
        <v>500</v>
      </c>
      <c r="BP57" s="2">
        <v>1000</v>
      </c>
      <c r="BQ57" s="2"/>
      <c r="BR57" s="2"/>
      <c r="BS57" s="2">
        <f t="shared" si="1"/>
        <v>4100</v>
      </c>
    </row>
    <row r="58" spans="1:71" hidden="1" x14ac:dyDescent="0.25">
      <c r="A58" s="85" t="s">
        <v>296</v>
      </c>
      <c r="B58" s="18" t="s">
        <v>45</v>
      </c>
      <c r="C58" s="18" t="s">
        <v>45</v>
      </c>
      <c r="D58" s="18" t="s">
        <v>45</v>
      </c>
      <c r="E58" s="18" t="s">
        <v>45</v>
      </c>
      <c r="F58" s="18" t="s">
        <v>45</v>
      </c>
      <c r="G58" s="18" t="s">
        <v>45</v>
      </c>
      <c r="H58" s="18" t="s">
        <v>45</v>
      </c>
      <c r="I58" s="18" t="s">
        <v>45</v>
      </c>
      <c r="J58" s="18" t="s">
        <v>45</v>
      </c>
      <c r="K58" s="18" t="s">
        <v>45</v>
      </c>
      <c r="L58" s="18" t="s">
        <v>45</v>
      </c>
      <c r="M58" s="18" t="s">
        <v>45</v>
      </c>
      <c r="N58" s="18" t="s">
        <v>45</v>
      </c>
      <c r="O58" s="18" t="s">
        <v>45</v>
      </c>
      <c r="P58" s="18" t="s">
        <v>45</v>
      </c>
      <c r="Q58" s="18" t="s">
        <v>45</v>
      </c>
      <c r="R58" s="18" t="s">
        <v>45</v>
      </c>
      <c r="S58" s="18" t="s">
        <v>45</v>
      </c>
      <c r="T58" s="18" t="s">
        <v>45</v>
      </c>
      <c r="U58" s="18" t="s">
        <v>45</v>
      </c>
      <c r="V58" s="18" t="s">
        <v>45</v>
      </c>
      <c r="W58" s="18" t="s">
        <v>45</v>
      </c>
      <c r="X58" s="18" t="s">
        <v>45</v>
      </c>
      <c r="Y58" s="18" t="s">
        <v>45</v>
      </c>
      <c r="Z58" s="18" t="s">
        <v>45</v>
      </c>
      <c r="AA58" s="18" t="s">
        <v>45</v>
      </c>
      <c r="AB58" s="18" t="s">
        <v>45</v>
      </c>
      <c r="AC58" s="18" t="s">
        <v>45</v>
      </c>
      <c r="AD58" s="18" t="s">
        <v>45</v>
      </c>
      <c r="AE58" s="2">
        <v>200</v>
      </c>
      <c r="AF58" s="2">
        <v>200</v>
      </c>
      <c r="AG58" s="2">
        <v>200</v>
      </c>
      <c r="AH58" s="2">
        <v>200</v>
      </c>
      <c r="AI58" s="2">
        <v>200</v>
      </c>
      <c r="AJ58" s="2">
        <v>200</v>
      </c>
      <c r="AK58" s="2">
        <v>200</v>
      </c>
      <c r="AL58" s="2">
        <v>200</v>
      </c>
      <c r="AM58" s="2">
        <v>200</v>
      </c>
      <c r="AN58" s="2">
        <v>200</v>
      </c>
      <c r="AO58" s="2">
        <v>200</v>
      </c>
      <c r="AP58" s="2">
        <v>200</v>
      </c>
      <c r="AQ58" s="2">
        <v>200</v>
      </c>
      <c r="AR58" s="2">
        <v>200</v>
      </c>
      <c r="AS58" s="2">
        <v>200</v>
      </c>
      <c r="AT58" s="2">
        <v>200</v>
      </c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>
        <v>500</v>
      </c>
      <c r="BP58" s="2">
        <v>1000</v>
      </c>
      <c r="BQ58" s="2"/>
      <c r="BR58" s="2"/>
      <c r="BS58" s="2">
        <f t="shared" si="1"/>
        <v>4700</v>
      </c>
    </row>
    <row r="59" spans="1:71" hidden="1" x14ac:dyDescent="0.25">
      <c r="A59" s="85" t="s">
        <v>10</v>
      </c>
      <c r="B59" s="3">
        <v>100</v>
      </c>
      <c r="C59" s="3">
        <v>100</v>
      </c>
      <c r="D59" s="3">
        <v>100</v>
      </c>
      <c r="E59" s="3">
        <v>100</v>
      </c>
      <c r="F59" s="3">
        <v>100</v>
      </c>
      <c r="G59" s="3">
        <v>100</v>
      </c>
      <c r="H59" s="3">
        <v>100</v>
      </c>
      <c r="I59" s="3">
        <v>100</v>
      </c>
      <c r="J59" s="3">
        <v>100</v>
      </c>
      <c r="K59" s="3">
        <v>100</v>
      </c>
      <c r="L59" s="3">
        <v>100</v>
      </c>
      <c r="M59" s="3">
        <v>100</v>
      </c>
      <c r="N59" s="3">
        <v>100</v>
      </c>
      <c r="O59" s="3">
        <v>100</v>
      </c>
      <c r="P59" s="3">
        <v>100</v>
      </c>
      <c r="Q59" s="3">
        <v>100</v>
      </c>
      <c r="R59" s="3">
        <v>100</v>
      </c>
      <c r="S59" s="3">
        <v>100</v>
      </c>
      <c r="T59" s="3">
        <v>100</v>
      </c>
      <c r="U59" s="3">
        <v>100</v>
      </c>
      <c r="V59" s="3">
        <v>100</v>
      </c>
      <c r="W59" s="3">
        <v>100</v>
      </c>
      <c r="X59" s="3">
        <v>100</v>
      </c>
      <c r="Y59" s="3">
        <v>100</v>
      </c>
      <c r="Z59" s="18" t="s">
        <v>45</v>
      </c>
      <c r="AA59" s="18" t="s">
        <v>45</v>
      </c>
      <c r="AB59" s="18" t="s">
        <v>45</v>
      </c>
      <c r="AC59" s="18" t="s">
        <v>45</v>
      </c>
      <c r="AD59" s="18" t="s">
        <v>45</v>
      </c>
      <c r="AE59" s="18" t="s">
        <v>45</v>
      </c>
      <c r="AF59" s="18" t="s">
        <v>45</v>
      </c>
      <c r="AG59" s="18" t="s">
        <v>45</v>
      </c>
      <c r="AH59" s="18" t="s">
        <v>45</v>
      </c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18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2">
        <v>500</v>
      </c>
      <c r="BP59" s="2">
        <v>1500</v>
      </c>
      <c r="BQ59" s="2"/>
      <c r="BR59" s="2"/>
      <c r="BS59" s="2">
        <f t="shared" si="1"/>
        <v>4400</v>
      </c>
    </row>
    <row r="60" spans="1:71" ht="15.75" hidden="1" customHeight="1" x14ac:dyDescent="0.25">
      <c r="A60" s="85" t="s">
        <v>19</v>
      </c>
      <c r="B60" s="2">
        <v>100</v>
      </c>
      <c r="C60" s="2">
        <v>100</v>
      </c>
      <c r="D60" s="2">
        <v>100</v>
      </c>
      <c r="E60" s="2">
        <v>100</v>
      </c>
      <c r="F60" s="2">
        <v>100</v>
      </c>
      <c r="G60" s="2">
        <v>100</v>
      </c>
      <c r="H60" s="2">
        <v>100</v>
      </c>
      <c r="I60" s="2">
        <v>100</v>
      </c>
      <c r="J60" s="2">
        <v>100</v>
      </c>
      <c r="K60" s="2">
        <v>100</v>
      </c>
      <c r="L60" s="2">
        <v>100</v>
      </c>
      <c r="M60" s="2">
        <v>100</v>
      </c>
      <c r="N60" s="2">
        <v>100</v>
      </c>
      <c r="O60" s="2">
        <v>100</v>
      </c>
      <c r="P60" s="2">
        <v>100</v>
      </c>
      <c r="Q60" s="2">
        <v>100</v>
      </c>
      <c r="R60" s="2">
        <v>100</v>
      </c>
      <c r="S60" s="2">
        <v>100</v>
      </c>
      <c r="T60" s="2">
        <v>100</v>
      </c>
      <c r="U60" s="2">
        <v>100</v>
      </c>
      <c r="V60" s="2">
        <v>100</v>
      </c>
      <c r="W60" s="2">
        <v>100</v>
      </c>
      <c r="X60" s="2">
        <v>100</v>
      </c>
      <c r="Y60" s="2">
        <v>100</v>
      </c>
      <c r="Z60" s="18" t="s">
        <v>45</v>
      </c>
      <c r="AA60" s="18" t="s">
        <v>45</v>
      </c>
      <c r="AB60" s="18" t="s">
        <v>45</v>
      </c>
      <c r="AC60" s="18" t="s">
        <v>45</v>
      </c>
      <c r="AD60" s="18" t="s">
        <v>45</v>
      </c>
      <c r="AE60" s="18" t="s">
        <v>45</v>
      </c>
      <c r="AF60" s="18" t="s">
        <v>45</v>
      </c>
      <c r="AG60" s="18" t="s">
        <v>45</v>
      </c>
      <c r="AH60" s="18" t="s">
        <v>45</v>
      </c>
      <c r="AI60" s="18"/>
      <c r="AJ60" s="18"/>
      <c r="AK60" s="18"/>
      <c r="AL60" s="18"/>
      <c r="AM60" s="18"/>
      <c r="AN60" s="18"/>
      <c r="AO60" s="18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18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2">
        <v>500</v>
      </c>
      <c r="BP60" s="2">
        <v>500</v>
      </c>
      <c r="BQ60" s="2"/>
      <c r="BR60" s="2"/>
      <c r="BS60" s="2">
        <f t="shared" si="1"/>
        <v>3400</v>
      </c>
    </row>
    <row r="61" spans="1:71" ht="15.75" hidden="1" customHeight="1" x14ac:dyDescent="0.25">
      <c r="A61" s="85" t="s">
        <v>83</v>
      </c>
      <c r="B61" s="18" t="s">
        <v>45</v>
      </c>
      <c r="C61" s="18" t="s">
        <v>45</v>
      </c>
      <c r="D61" s="18" t="s">
        <v>45</v>
      </c>
      <c r="E61" s="18" t="s">
        <v>45</v>
      </c>
      <c r="F61" s="18" t="s">
        <v>45</v>
      </c>
      <c r="G61" s="18" t="s">
        <v>45</v>
      </c>
      <c r="H61" s="18" t="s">
        <v>45</v>
      </c>
      <c r="I61" s="2">
        <v>100</v>
      </c>
      <c r="J61" s="2">
        <v>100</v>
      </c>
      <c r="K61" s="2">
        <v>100</v>
      </c>
      <c r="L61" s="2">
        <v>100</v>
      </c>
      <c r="M61" s="18" t="s">
        <v>45</v>
      </c>
      <c r="N61" s="18" t="s">
        <v>45</v>
      </c>
      <c r="O61" s="18" t="s">
        <v>45</v>
      </c>
      <c r="P61" s="18" t="s">
        <v>45</v>
      </c>
      <c r="Q61" s="18" t="s">
        <v>45</v>
      </c>
      <c r="R61" s="18" t="s">
        <v>45</v>
      </c>
      <c r="S61" s="18" t="s">
        <v>45</v>
      </c>
      <c r="T61" s="18" t="s">
        <v>45</v>
      </c>
      <c r="U61" s="18" t="s">
        <v>45</v>
      </c>
      <c r="V61" s="18" t="s">
        <v>45</v>
      </c>
      <c r="W61" s="18" t="s">
        <v>45</v>
      </c>
      <c r="X61" s="18" t="s">
        <v>45</v>
      </c>
      <c r="Y61" s="18" t="s">
        <v>45</v>
      </c>
      <c r="Z61" s="18" t="s">
        <v>45</v>
      </c>
      <c r="AA61" s="18" t="s">
        <v>45</v>
      </c>
      <c r="AB61" s="18" t="s">
        <v>45</v>
      </c>
      <c r="AC61" s="18" t="s">
        <v>45</v>
      </c>
      <c r="AD61" s="18" t="s">
        <v>45</v>
      </c>
      <c r="AE61" s="18" t="s">
        <v>45</v>
      </c>
      <c r="AF61" s="18" t="s">
        <v>45</v>
      </c>
      <c r="AG61" s="18" t="s">
        <v>45</v>
      </c>
      <c r="AH61" s="18" t="s">
        <v>45</v>
      </c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 t="s">
        <v>45</v>
      </c>
      <c r="BP61" s="2">
        <v>500</v>
      </c>
      <c r="BQ61" s="2"/>
      <c r="BR61" s="2"/>
      <c r="BS61" s="2">
        <f t="shared" si="1"/>
        <v>900</v>
      </c>
    </row>
    <row r="62" spans="1:71" ht="15.75" customHeight="1" x14ac:dyDescent="0.25">
      <c r="A62" s="85" t="s">
        <v>452</v>
      </c>
      <c r="B62" s="18"/>
      <c r="C62" s="18"/>
      <c r="D62" s="18"/>
      <c r="E62" s="18"/>
      <c r="F62" s="18"/>
      <c r="G62" s="18"/>
      <c r="H62" s="18"/>
      <c r="I62" s="2"/>
      <c r="J62" s="2"/>
      <c r="K62" s="2"/>
      <c r="L62" s="2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2">
        <v>200</v>
      </c>
      <c r="AU62" s="2">
        <v>200</v>
      </c>
      <c r="AV62" s="2">
        <v>200</v>
      </c>
      <c r="AW62" s="2">
        <v>200</v>
      </c>
      <c r="AX62" s="2">
        <v>200</v>
      </c>
      <c r="AY62" s="2">
        <v>200</v>
      </c>
      <c r="AZ62" s="2">
        <v>200</v>
      </c>
      <c r="BA62" s="2">
        <v>200</v>
      </c>
      <c r="BB62" s="2">
        <v>200</v>
      </c>
      <c r="BC62" s="2">
        <v>200</v>
      </c>
      <c r="BD62" s="2">
        <v>200</v>
      </c>
      <c r="BE62" s="2">
        <v>200</v>
      </c>
      <c r="BF62" s="2">
        <v>200</v>
      </c>
      <c r="BG62" s="2">
        <v>200</v>
      </c>
      <c r="BH62" s="2">
        <v>200</v>
      </c>
      <c r="BI62" s="2">
        <v>200</v>
      </c>
      <c r="BJ62" s="2">
        <v>200</v>
      </c>
      <c r="BK62" s="2">
        <v>200</v>
      </c>
      <c r="BL62" s="2">
        <v>200</v>
      </c>
      <c r="BM62" s="2">
        <v>200</v>
      </c>
      <c r="BN62" s="2"/>
      <c r="BO62" s="2">
        <v>500</v>
      </c>
      <c r="BP62" s="2">
        <v>500</v>
      </c>
      <c r="BQ62" s="2"/>
      <c r="BR62" s="2"/>
      <c r="BS62" s="2">
        <f t="shared" si="1"/>
        <v>5000</v>
      </c>
    </row>
    <row r="63" spans="1:71" ht="15.75" customHeight="1" x14ac:dyDescent="0.25">
      <c r="A63" s="85" t="s">
        <v>688</v>
      </c>
      <c r="B63" s="18"/>
      <c r="C63" s="18"/>
      <c r="D63" s="18"/>
      <c r="E63" s="18"/>
      <c r="F63" s="18"/>
      <c r="G63" s="18"/>
      <c r="H63" s="18"/>
      <c r="I63" s="2"/>
      <c r="J63" s="2"/>
      <c r="K63" s="2"/>
      <c r="L63" s="2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19"/>
      <c r="BF63" s="19"/>
      <c r="BG63" s="19"/>
      <c r="BH63" s="19"/>
      <c r="BI63" s="19"/>
      <c r="BJ63" s="19"/>
      <c r="BK63" s="19"/>
      <c r="BL63" s="2"/>
      <c r="BM63" s="2"/>
      <c r="BN63" s="2"/>
      <c r="BO63" s="2"/>
      <c r="BP63" s="2">
        <v>1000</v>
      </c>
      <c r="BQ63" s="2"/>
      <c r="BR63" s="2"/>
      <c r="BS63" s="2">
        <f t="shared" si="1"/>
        <v>1000</v>
      </c>
    </row>
    <row r="64" spans="1:71" ht="15.75" customHeight="1" x14ac:dyDescent="0.25">
      <c r="A64" s="85" t="s">
        <v>509</v>
      </c>
      <c r="B64" s="18"/>
      <c r="C64" s="18"/>
      <c r="D64" s="18"/>
      <c r="E64" s="18"/>
      <c r="F64" s="18"/>
      <c r="G64" s="18"/>
      <c r="H64" s="18"/>
      <c r="I64" s="2"/>
      <c r="J64" s="2"/>
      <c r="K64" s="2"/>
      <c r="L64" s="2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2"/>
      <c r="AU64" s="18"/>
      <c r="AV64" s="18"/>
      <c r="AW64" s="18"/>
      <c r="AX64" s="2">
        <v>200</v>
      </c>
      <c r="AY64" s="2">
        <v>200</v>
      </c>
      <c r="AZ64" s="2">
        <v>200</v>
      </c>
      <c r="BA64" s="2">
        <v>200</v>
      </c>
      <c r="BB64" s="2">
        <v>200</v>
      </c>
      <c r="BC64" s="2">
        <v>200</v>
      </c>
      <c r="BD64" s="2">
        <v>200</v>
      </c>
      <c r="BE64" s="2">
        <v>200</v>
      </c>
      <c r="BF64" s="2">
        <v>200</v>
      </c>
      <c r="BG64" s="2">
        <v>200</v>
      </c>
      <c r="BH64" s="2">
        <v>200</v>
      </c>
      <c r="BI64" s="2">
        <v>200</v>
      </c>
      <c r="BJ64" s="2">
        <v>200</v>
      </c>
      <c r="BK64" s="2">
        <v>200</v>
      </c>
      <c r="BL64" s="2">
        <v>200</v>
      </c>
      <c r="BM64" s="2">
        <v>200</v>
      </c>
      <c r="BN64" s="2">
        <v>200</v>
      </c>
      <c r="BO64" s="2">
        <v>500</v>
      </c>
      <c r="BP64" s="2">
        <v>1000</v>
      </c>
      <c r="BQ64" s="2"/>
      <c r="BR64" s="2"/>
      <c r="BS64" s="2">
        <f t="shared" si="1"/>
        <v>4900</v>
      </c>
    </row>
    <row r="65" spans="1:71" ht="15.75" customHeight="1" x14ac:dyDescent="0.25">
      <c r="A65" s="85" t="s">
        <v>523</v>
      </c>
      <c r="B65" s="18"/>
      <c r="C65" s="18"/>
      <c r="D65" s="18"/>
      <c r="E65" s="18"/>
      <c r="F65" s="18"/>
      <c r="G65" s="18"/>
      <c r="H65" s="18"/>
      <c r="I65" s="2"/>
      <c r="J65" s="2"/>
      <c r="K65" s="2"/>
      <c r="L65" s="2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2"/>
      <c r="AU65" s="18"/>
      <c r="AV65" s="18"/>
      <c r="AW65" s="18"/>
      <c r="AX65" s="18"/>
      <c r="AY65" s="18"/>
      <c r="AZ65" s="18"/>
      <c r="BA65" s="2">
        <v>200</v>
      </c>
      <c r="BB65" s="2">
        <v>200</v>
      </c>
      <c r="BC65" s="2">
        <v>200</v>
      </c>
      <c r="BD65" s="2">
        <v>200</v>
      </c>
      <c r="BE65" s="2">
        <v>200</v>
      </c>
      <c r="BF65" s="2">
        <v>200</v>
      </c>
      <c r="BG65" s="2">
        <v>200</v>
      </c>
      <c r="BH65" s="2">
        <v>200</v>
      </c>
      <c r="BI65" s="2">
        <v>200</v>
      </c>
      <c r="BJ65" s="2">
        <v>200</v>
      </c>
      <c r="BK65" s="2">
        <v>200</v>
      </c>
      <c r="BL65" s="2">
        <v>200</v>
      </c>
      <c r="BM65" s="2">
        <v>200</v>
      </c>
      <c r="BN65" s="2"/>
      <c r="BO65" s="2">
        <v>500</v>
      </c>
      <c r="BP65" s="2">
        <v>1000</v>
      </c>
      <c r="BQ65" s="2"/>
      <c r="BR65" s="2"/>
      <c r="BS65" s="2">
        <f>SUM(B65:BR65)</f>
        <v>4100</v>
      </c>
    </row>
    <row r="66" spans="1:71" ht="15.75" customHeight="1" x14ac:dyDescent="0.25">
      <c r="A66" s="85" t="s">
        <v>230</v>
      </c>
      <c r="B66" s="18" t="s">
        <v>45</v>
      </c>
      <c r="C66" s="18" t="s">
        <v>45</v>
      </c>
      <c r="D66" s="18" t="s">
        <v>45</v>
      </c>
      <c r="E66" s="18" t="s">
        <v>45</v>
      </c>
      <c r="F66" s="18" t="s">
        <v>45</v>
      </c>
      <c r="G66" s="18" t="s">
        <v>45</v>
      </c>
      <c r="H66" s="18" t="s">
        <v>45</v>
      </c>
      <c r="I66" s="18" t="s">
        <v>45</v>
      </c>
      <c r="J66" s="18" t="s">
        <v>45</v>
      </c>
      <c r="K66" s="18" t="s">
        <v>45</v>
      </c>
      <c r="L66" s="18" t="s">
        <v>45</v>
      </c>
      <c r="M66" s="18" t="s">
        <v>45</v>
      </c>
      <c r="N66" s="18" t="s">
        <v>45</v>
      </c>
      <c r="O66" s="18" t="s">
        <v>45</v>
      </c>
      <c r="P66" s="18" t="s">
        <v>45</v>
      </c>
      <c r="Q66" s="18" t="s">
        <v>45</v>
      </c>
      <c r="R66" s="18" t="s">
        <v>45</v>
      </c>
      <c r="S66" s="18" t="s">
        <v>45</v>
      </c>
      <c r="T66" s="18" t="s">
        <v>45</v>
      </c>
      <c r="U66" s="18" t="s">
        <v>45</v>
      </c>
      <c r="V66" s="18" t="s">
        <v>45</v>
      </c>
      <c r="W66" s="18" t="s">
        <v>45</v>
      </c>
      <c r="X66" s="18" t="s">
        <v>45</v>
      </c>
      <c r="Y66" s="18" t="s">
        <v>45</v>
      </c>
      <c r="Z66" s="18" t="s">
        <v>45</v>
      </c>
      <c r="AA66" s="18" t="s">
        <v>45</v>
      </c>
      <c r="AB66" s="2">
        <v>100</v>
      </c>
      <c r="AC66" s="2">
        <v>100</v>
      </c>
      <c r="AD66" s="2">
        <v>100</v>
      </c>
      <c r="AE66" s="2">
        <v>200</v>
      </c>
      <c r="AF66" s="2">
        <v>200</v>
      </c>
      <c r="AG66" s="2">
        <v>200</v>
      </c>
      <c r="AH66" s="2">
        <v>200</v>
      </c>
      <c r="AI66" s="2">
        <v>200</v>
      </c>
      <c r="AJ66" s="2">
        <v>200</v>
      </c>
      <c r="AK66" s="2">
        <v>200</v>
      </c>
      <c r="AL66" s="2">
        <v>200</v>
      </c>
      <c r="AM66" s="2">
        <v>200</v>
      </c>
      <c r="AN66" s="2">
        <v>200</v>
      </c>
      <c r="AO66" s="2">
        <v>200</v>
      </c>
      <c r="AP66" s="2">
        <v>200</v>
      </c>
      <c r="AQ66" s="2">
        <v>200</v>
      </c>
      <c r="AR66" s="2">
        <v>200</v>
      </c>
      <c r="AS66" s="2">
        <v>200</v>
      </c>
      <c r="AT66" s="2">
        <v>200</v>
      </c>
      <c r="AU66" s="2">
        <v>200</v>
      </c>
      <c r="AV66" s="2">
        <v>200</v>
      </c>
      <c r="AW66" s="2">
        <v>200</v>
      </c>
      <c r="AX66" s="2">
        <v>200</v>
      </c>
      <c r="AY66" s="2">
        <v>200</v>
      </c>
      <c r="AZ66" s="2">
        <v>200</v>
      </c>
      <c r="BA66" s="2">
        <v>200</v>
      </c>
      <c r="BB66" s="2">
        <v>200</v>
      </c>
      <c r="BC66" s="2">
        <v>200</v>
      </c>
      <c r="BD66" s="2">
        <v>200</v>
      </c>
      <c r="BE66" s="2">
        <v>200</v>
      </c>
      <c r="BF66" s="2">
        <v>200</v>
      </c>
      <c r="BG66" s="2">
        <v>200</v>
      </c>
      <c r="BH66" s="2">
        <v>200</v>
      </c>
      <c r="BI66" s="2">
        <v>200</v>
      </c>
      <c r="BJ66" s="2">
        <v>200</v>
      </c>
      <c r="BK66" s="2">
        <v>200</v>
      </c>
      <c r="BL66" s="2">
        <v>200</v>
      </c>
      <c r="BM66" s="2"/>
      <c r="BN66" s="2"/>
      <c r="BO66" s="2">
        <v>1500</v>
      </c>
      <c r="BP66" s="2">
        <v>500</v>
      </c>
      <c r="BQ66" s="2"/>
      <c r="BR66" s="2"/>
      <c r="BS66" s="2">
        <f t="shared" si="1"/>
        <v>9100</v>
      </c>
    </row>
    <row r="67" spans="1:71" ht="15.75" hidden="1" customHeight="1" x14ac:dyDescent="0.25">
      <c r="A67" s="85" t="s">
        <v>182</v>
      </c>
      <c r="B67" s="18" t="s">
        <v>45</v>
      </c>
      <c r="C67" s="18" t="s">
        <v>45</v>
      </c>
      <c r="D67" s="18" t="s">
        <v>45</v>
      </c>
      <c r="E67" s="18" t="s">
        <v>45</v>
      </c>
      <c r="F67" s="18" t="s">
        <v>45</v>
      </c>
      <c r="G67" s="18" t="s">
        <v>45</v>
      </c>
      <c r="H67" s="18" t="s">
        <v>45</v>
      </c>
      <c r="I67" s="18" t="s">
        <v>45</v>
      </c>
      <c r="J67" s="18" t="s">
        <v>45</v>
      </c>
      <c r="K67" s="18" t="s">
        <v>45</v>
      </c>
      <c r="L67" s="18" t="s">
        <v>45</v>
      </c>
      <c r="M67" s="18" t="s">
        <v>45</v>
      </c>
      <c r="N67" s="18" t="s">
        <v>45</v>
      </c>
      <c r="O67" s="18" t="s">
        <v>45</v>
      </c>
      <c r="P67" s="18" t="s">
        <v>45</v>
      </c>
      <c r="Q67" s="18" t="s">
        <v>45</v>
      </c>
      <c r="R67" s="18" t="s">
        <v>45</v>
      </c>
      <c r="S67" s="18" t="s">
        <v>45</v>
      </c>
      <c r="T67" s="2">
        <v>100</v>
      </c>
      <c r="U67" s="2">
        <v>100</v>
      </c>
      <c r="V67" s="2">
        <v>100</v>
      </c>
      <c r="W67" s="2">
        <v>100</v>
      </c>
      <c r="X67" s="2">
        <v>100</v>
      </c>
      <c r="Y67" s="2">
        <v>100</v>
      </c>
      <c r="Z67" s="2">
        <v>100</v>
      </c>
      <c r="AA67" s="2">
        <v>100</v>
      </c>
      <c r="AB67" s="2">
        <v>100</v>
      </c>
      <c r="AC67" s="2">
        <v>100</v>
      </c>
      <c r="AD67" s="2">
        <v>100</v>
      </c>
      <c r="AE67" s="2">
        <v>200</v>
      </c>
      <c r="AF67" s="2">
        <v>200</v>
      </c>
      <c r="AG67" s="2">
        <v>200</v>
      </c>
      <c r="AH67" s="2">
        <v>200</v>
      </c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>
        <v>500</v>
      </c>
      <c r="BP67" s="2">
        <v>500</v>
      </c>
      <c r="BQ67" s="2"/>
      <c r="BR67" s="2"/>
      <c r="BS67" s="2">
        <f t="shared" si="1"/>
        <v>2900</v>
      </c>
    </row>
    <row r="68" spans="1:71" ht="15.75" hidden="1" customHeight="1" x14ac:dyDescent="0.25">
      <c r="A68" s="85" t="s">
        <v>371</v>
      </c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2"/>
      <c r="U68" s="2"/>
      <c r="V68" s="2"/>
      <c r="W68" s="2"/>
      <c r="X68" s="2"/>
      <c r="Y68" s="2"/>
      <c r="Z68" s="2"/>
      <c r="AA68" s="2"/>
      <c r="AB68" s="2"/>
      <c r="AC68" s="2"/>
      <c r="AD68" s="18"/>
      <c r="AE68" s="18"/>
      <c r="AF68" s="18"/>
      <c r="AG68" s="18"/>
      <c r="AH68" s="18"/>
      <c r="AI68" s="18"/>
      <c r="AJ68" s="18"/>
      <c r="AK68" s="18"/>
      <c r="AL68" s="18"/>
      <c r="AM68" s="2">
        <v>200</v>
      </c>
      <c r="AN68" s="2">
        <v>200</v>
      </c>
      <c r="AO68" s="2">
        <v>200</v>
      </c>
      <c r="AP68" s="2">
        <v>200</v>
      </c>
      <c r="AQ68" s="2">
        <v>200</v>
      </c>
      <c r="AR68" s="2">
        <v>200</v>
      </c>
      <c r="AS68" s="2">
        <v>200</v>
      </c>
      <c r="AT68" s="2">
        <v>200</v>
      </c>
      <c r="AU68" s="2">
        <v>200</v>
      </c>
      <c r="AV68" s="2">
        <v>200</v>
      </c>
      <c r="AW68" s="2">
        <v>200</v>
      </c>
      <c r="AX68" s="2">
        <v>200</v>
      </c>
      <c r="AY68" s="2">
        <v>200</v>
      </c>
      <c r="AZ68" s="2">
        <v>200</v>
      </c>
      <c r="BA68" s="2">
        <v>200</v>
      </c>
      <c r="BB68" s="2">
        <v>200</v>
      </c>
      <c r="BC68" s="2">
        <v>200</v>
      </c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>
        <v>1000</v>
      </c>
      <c r="BQ68" s="2"/>
      <c r="BR68" s="2"/>
      <c r="BS68" s="2">
        <f>SUM(B68:BR68)</f>
        <v>4400</v>
      </c>
    </row>
    <row r="69" spans="1:71" ht="15.75" customHeight="1" x14ac:dyDescent="0.25">
      <c r="A69" s="85" t="s">
        <v>11</v>
      </c>
      <c r="B69" s="2">
        <v>100</v>
      </c>
      <c r="C69" s="2">
        <v>100</v>
      </c>
      <c r="D69" s="2">
        <v>100</v>
      </c>
      <c r="E69" s="2">
        <v>100</v>
      </c>
      <c r="F69" s="2">
        <v>100</v>
      </c>
      <c r="G69" s="2">
        <v>100</v>
      </c>
      <c r="H69" s="2">
        <v>100</v>
      </c>
      <c r="I69" s="2">
        <v>100</v>
      </c>
      <c r="J69" s="2">
        <v>100</v>
      </c>
      <c r="K69" s="2">
        <v>100</v>
      </c>
      <c r="L69" s="2">
        <v>100</v>
      </c>
      <c r="M69" s="2">
        <v>100</v>
      </c>
      <c r="N69" s="2">
        <v>100</v>
      </c>
      <c r="O69" s="2">
        <v>100</v>
      </c>
      <c r="P69" s="2">
        <v>100</v>
      </c>
      <c r="Q69" s="2">
        <v>100</v>
      </c>
      <c r="R69" s="2">
        <v>100</v>
      </c>
      <c r="S69" s="2">
        <v>100</v>
      </c>
      <c r="T69" s="2">
        <v>100</v>
      </c>
      <c r="U69" s="2">
        <v>100</v>
      </c>
      <c r="V69" s="2">
        <v>100</v>
      </c>
      <c r="W69" s="2">
        <v>100</v>
      </c>
      <c r="X69" s="2">
        <v>100</v>
      </c>
      <c r="Y69" s="2">
        <v>100</v>
      </c>
      <c r="Z69" s="2">
        <v>100</v>
      </c>
      <c r="AA69" s="2">
        <v>100</v>
      </c>
      <c r="AB69" s="2">
        <v>100</v>
      </c>
      <c r="AC69" s="2">
        <v>100</v>
      </c>
      <c r="AD69" s="2">
        <v>100</v>
      </c>
      <c r="AE69" s="2">
        <v>200</v>
      </c>
      <c r="AF69" s="2">
        <v>200</v>
      </c>
      <c r="AG69" s="2">
        <v>200</v>
      </c>
      <c r="AH69" s="2">
        <v>200</v>
      </c>
      <c r="AI69" s="2">
        <v>200</v>
      </c>
      <c r="AJ69" s="2">
        <v>200</v>
      </c>
      <c r="AK69" s="2">
        <v>200</v>
      </c>
      <c r="AL69" s="2">
        <v>200</v>
      </c>
      <c r="AM69" s="2">
        <v>200</v>
      </c>
      <c r="AN69" s="2">
        <v>200</v>
      </c>
      <c r="AO69" s="2">
        <v>200</v>
      </c>
      <c r="AP69" s="2">
        <v>200</v>
      </c>
      <c r="AQ69" s="2">
        <v>200</v>
      </c>
      <c r="AR69" s="2">
        <v>200</v>
      </c>
      <c r="AS69" s="2">
        <v>200</v>
      </c>
      <c r="AT69" s="2">
        <v>200</v>
      </c>
      <c r="AU69" s="2">
        <v>200</v>
      </c>
      <c r="AV69" s="2">
        <v>200</v>
      </c>
      <c r="AW69" s="2">
        <v>200</v>
      </c>
      <c r="AX69" s="2">
        <v>200</v>
      </c>
      <c r="AY69" s="2">
        <v>200</v>
      </c>
      <c r="AZ69" s="2">
        <v>200</v>
      </c>
      <c r="BA69" s="2">
        <v>200</v>
      </c>
      <c r="BB69" s="2">
        <v>200</v>
      </c>
      <c r="BC69" s="2">
        <v>200</v>
      </c>
      <c r="BD69" s="2">
        <v>200</v>
      </c>
      <c r="BE69" s="2">
        <v>200</v>
      </c>
      <c r="BF69" s="2">
        <v>200</v>
      </c>
      <c r="BG69" s="2">
        <v>200</v>
      </c>
      <c r="BH69" s="2">
        <v>200</v>
      </c>
      <c r="BI69" s="2">
        <v>200</v>
      </c>
      <c r="BJ69" s="2">
        <v>200</v>
      </c>
      <c r="BK69" s="2">
        <v>200</v>
      </c>
      <c r="BL69" s="2">
        <v>200</v>
      </c>
      <c r="BM69" s="2"/>
      <c r="BN69" s="2"/>
      <c r="BO69" s="2">
        <v>2000</v>
      </c>
      <c r="BP69" s="18" t="s">
        <v>45</v>
      </c>
      <c r="BQ69" s="2">
        <v>5000</v>
      </c>
      <c r="BR69" s="2">
        <v>4800</v>
      </c>
      <c r="BS69" s="2">
        <f t="shared" si="1"/>
        <v>21500</v>
      </c>
    </row>
    <row r="70" spans="1:71" ht="15.75" hidden="1" customHeight="1" x14ac:dyDescent="0.25">
      <c r="A70" s="85" t="s">
        <v>402</v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2">
        <v>200</v>
      </c>
      <c r="AR70" s="2">
        <v>200</v>
      </c>
      <c r="AS70" s="2">
        <v>200</v>
      </c>
      <c r="AT70" s="2">
        <v>200</v>
      </c>
      <c r="AU70" s="2">
        <v>200</v>
      </c>
      <c r="AV70" s="2">
        <v>200</v>
      </c>
      <c r="AW70" s="2">
        <v>200</v>
      </c>
      <c r="AX70" s="2">
        <v>200</v>
      </c>
      <c r="AY70" s="2">
        <v>200</v>
      </c>
      <c r="AZ70" s="2">
        <v>200</v>
      </c>
      <c r="BA70" s="2">
        <v>200</v>
      </c>
      <c r="BB70" s="2">
        <v>200</v>
      </c>
      <c r="BC70" s="2">
        <v>200</v>
      </c>
      <c r="BD70" s="2">
        <v>200</v>
      </c>
      <c r="BE70" s="2"/>
      <c r="BF70" s="2">
        <v>200</v>
      </c>
      <c r="BG70" s="2">
        <v>200</v>
      </c>
      <c r="BH70" s="2">
        <v>200</v>
      </c>
      <c r="BI70" s="2">
        <v>200</v>
      </c>
      <c r="BJ70" s="2">
        <v>100</v>
      </c>
      <c r="BK70" s="2"/>
      <c r="BL70" s="2"/>
      <c r="BM70" s="2"/>
      <c r="BN70" s="2"/>
      <c r="BO70" s="2">
        <v>1000</v>
      </c>
      <c r="BP70" s="18">
        <v>1000</v>
      </c>
      <c r="BQ70" s="2"/>
      <c r="BR70" s="2"/>
      <c r="BS70" s="2">
        <f t="shared" si="1"/>
        <v>5700</v>
      </c>
    </row>
    <row r="71" spans="1:71" ht="15.75" customHeight="1" x14ac:dyDescent="0.25">
      <c r="A71" s="5" t="s">
        <v>466</v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2">
        <v>200</v>
      </c>
      <c r="AV71" s="2">
        <v>200</v>
      </c>
      <c r="AW71" s="2">
        <v>200</v>
      </c>
      <c r="AX71" s="2">
        <v>200</v>
      </c>
      <c r="AY71" s="2">
        <v>200</v>
      </c>
      <c r="AZ71" s="2">
        <v>200</v>
      </c>
      <c r="BA71" s="2">
        <v>200</v>
      </c>
      <c r="BB71" s="2">
        <v>200</v>
      </c>
      <c r="BC71" s="2">
        <v>200</v>
      </c>
      <c r="BD71" s="2">
        <v>200</v>
      </c>
      <c r="BE71" s="2">
        <v>200</v>
      </c>
      <c r="BF71" s="2">
        <v>200</v>
      </c>
      <c r="BG71" s="2">
        <v>200</v>
      </c>
      <c r="BH71" s="2">
        <v>200</v>
      </c>
      <c r="BI71" s="2">
        <v>200</v>
      </c>
      <c r="BJ71" s="2">
        <v>200</v>
      </c>
      <c r="BK71" s="2">
        <v>200</v>
      </c>
      <c r="BL71" s="2"/>
      <c r="BM71" s="2"/>
      <c r="BN71" s="2"/>
      <c r="BO71" s="2">
        <v>500</v>
      </c>
      <c r="BP71" s="18">
        <v>1000</v>
      </c>
      <c r="BQ71" s="2"/>
      <c r="BR71" s="2"/>
      <c r="BS71" s="2">
        <f t="shared" si="1"/>
        <v>4900</v>
      </c>
    </row>
    <row r="72" spans="1:71" ht="15.75" customHeight="1" x14ac:dyDescent="0.25">
      <c r="A72" s="5" t="s">
        <v>467</v>
      </c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2">
        <v>200</v>
      </c>
      <c r="AV72" s="2">
        <v>200</v>
      </c>
      <c r="AW72" s="2">
        <v>200</v>
      </c>
      <c r="AX72" s="2">
        <v>200</v>
      </c>
      <c r="AY72" s="2">
        <v>200</v>
      </c>
      <c r="AZ72" s="2">
        <v>200</v>
      </c>
      <c r="BA72" s="2">
        <v>200</v>
      </c>
      <c r="BB72" s="2">
        <v>200</v>
      </c>
      <c r="BC72" s="2">
        <v>200</v>
      </c>
      <c r="BD72" s="2">
        <v>200</v>
      </c>
      <c r="BE72" s="2">
        <v>200</v>
      </c>
      <c r="BF72" s="2">
        <v>200</v>
      </c>
      <c r="BG72" s="2">
        <v>200</v>
      </c>
      <c r="BH72" s="2">
        <v>200</v>
      </c>
      <c r="BI72" s="2">
        <v>200</v>
      </c>
      <c r="BJ72" s="2">
        <v>200</v>
      </c>
      <c r="BK72" s="2">
        <v>200</v>
      </c>
      <c r="BL72" s="2"/>
      <c r="BM72" s="2"/>
      <c r="BN72" s="2"/>
      <c r="BO72" s="2">
        <v>1000</v>
      </c>
      <c r="BP72" s="18">
        <v>1000</v>
      </c>
      <c r="BQ72" s="2"/>
      <c r="BR72" s="2"/>
      <c r="BS72" s="2">
        <f t="shared" si="1"/>
        <v>5400</v>
      </c>
    </row>
    <row r="73" spans="1:71" ht="15.75" customHeight="1" x14ac:dyDescent="0.25">
      <c r="A73" s="85" t="s">
        <v>275</v>
      </c>
      <c r="B73" s="18" t="s">
        <v>45</v>
      </c>
      <c r="C73" s="18" t="s">
        <v>45</v>
      </c>
      <c r="D73" s="18" t="s">
        <v>45</v>
      </c>
      <c r="E73" s="18" t="s">
        <v>45</v>
      </c>
      <c r="F73" s="18" t="s">
        <v>45</v>
      </c>
      <c r="G73" s="18" t="s">
        <v>45</v>
      </c>
      <c r="H73" s="18" t="s">
        <v>45</v>
      </c>
      <c r="I73" s="18" t="s">
        <v>45</v>
      </c>
      <c r="J73" s="18" t="s">
        <v>45</v>
      </c>
      <c r="K73" s="18" t="s">
        <v>45</v>
      </c>
      <c r="L73" s="18" t="s">
        <v>45</v>
      </c>
      <c r="M73" s="18" t="s">
        <v>45</v>
      </c>
      <c r="N73" s="18" t="s">
        <v>45</v>
      </c>
      <c r="O73" s="18" t="s">
        <v>45</v>
      </c>
      <c r="P73" s="18" t="s">
        <v>45</v>
      </c>
      <c r="Q73" s="18" t="s">
        <v>45</v>
      </c>
      <c r="R73" s="18" t="s">
        <v>45</v>
      </c>
      <c r="S73" s="18" t="s">
        <v>45</v>
      </c>
      <c r="T73" s="18" t="s">
        <v>45</v>
      </c>
      <c r="U73" s="18" t="s">
        <v>45</v>
      </c>
      <c r="V73" s="18" t="s">
        <v>45</v>
      </c>
      <c r="W73" s="18" t="s">
        <v>45</v>
      </c>
      <c r="X73" s="18" t="s">
        <v>45</v>
      </c>
      <c r="Y73" s="18" t="s">
        <v>45</v>
      </c>
      <c r="Z73" s="18" t="s">
        <v>45</v>
      </c>
      <c r="AA73" s="18" t="s">
        <v>45</v>
      </c>
      <c r="AB73" s="2">
        <v>100</v>
      </c>
      <c r="AC73" s="2">
        <v>100</v>
      </c>
      <c r="AD73" s="2">
        <v>100</v>
      </c>
      <c r="AE73" s="2">
        <v>200</v>
      </c>
      <c r="AF73" s="2">
        <v>200</v>
      </c>
      <c r="AG73" s="2">
        <v>200</v>
      </c>
      <c r="AH73" s="2">
        <v>200</v>
      </c>
      <c r="AI73" s="2">
        <v>200</v>
      </c>
      <c r="AJ73" s="2">
        <v>200</v>
      </c>
      <c r="AK73" s="2">
        <v>200</v>
      </c>
      <c r="AL73" s="2">
        <v>200</v>
      </c>
      <c r="AM73" s="2">
        <v>200</v>
      </c>
      <c r="AN73" s="2">
        <v>200</v>
      </c>
      <c r="AO73" s="2">
        <v>200</v>
      </c>
      <c r="AP73" s="2">
        <v>200</v>
      </c>
      <c r="AQ73" s="2">
        <v>200</v>
      </c>
      <c r="AR73" s="2">
        <v>200</v>
      </c>
      <c r="AS73" s="2">
        <v>200</v>
      </c>
      <c r="AT73" s="2">
        <v>200</v>
      </c>
      <c r="AU73" s="2">
        <v>200</v>
      </c>
      <c r="AV73" s="2">
        <v>200</v>
      </c>
      <c r="AW73" s="2">
        <v>200</v>
      </c>
      <c r="AX73" s="2">
        <v>200</v>
      </c>
      <c r="AY73" s="2">
        <v>200</v>
      </c>
      <c r="AZ73" s="2">
        <v>200</v>
      </c>
      <c r="BA73" s="2">
        <v>200</v>
      </c>
      <c r="BB73" s="2">
        <v>200</v>
      </c>
      <c r="BC73" s="2">
        <v>200</v>
      </c>
      <c r="BD73" s="2">
        <v>200</v>
      </c>
      <c r="BE73" s="2">
        <v>200</v>
      </c>
      <c r="BF73" s="2">
        <v>200</v>
      </c>
      <c r="BG73" s="2">
        <v>200</v>
      </c>
      <c r="BH73" s="2">
        <v>200</v>
      </c>
      <c r="BI73" s="2">
        <v>200</v>
      </c>
      <c r="BJ73" s="2">
        <v>200</v>
      </c>
      <c r="BK73" s="2">
        <v>200</v>
      </c>
      <c r="BL73" s="2">
        <v>200</v>
      </c>
      <c r="BM73" s="2">
        <v>200</v>
      </c>
      <c r="BN73" s="2"/>
      <c r="BO73" s="2">
        <v>1500</v>
      </c>
      <c r="BP73" s="2">
        <v>1000</v>
      </c>
      <c r="BQ73" s="2">
        <v>4000</v>
      </c>
      <c r="BR73" s="2"/>
      <c r="BS73" s="2">
        <f t="shared" si="1"/>
        <v>13800</v>
      </c>
    </row>
    <row r="74" spans="1:71" ht="15.75" hidden="1" customHeight="1" x14ac:dyDescent="0.25">
      <c r="A74" s="85" t="s">
        <v>197</v>
      </c>
      <c r="B74" s="18" t="s">
        <v>45</v>
      </c>
      <c r="C74" s="18" t="s">
        <v>45</v>
      </c>
      <c r="D74" s="18" t="s">
        <v>45</v>
      </c>
      <c r="E74" s="18" t="s">
        <v>45</v>
      </c>
      <c r="F74" s="18" t="s">
        <v>45</v>
      </c>
      <c r="G74" s="18" t="s">
        <v>45</v>
      </c>
      <c r="H74" s="18" t="s">
        <v>45</v>
      </c>
      <c r="I74" s="18" t="s">
        <v>45</v>
      </c>
      <c r="J74" s="18" t="s">
        <v>45</v>
      </c>
      <c r="K74" s="18" t="s">
        <v>45</v>
      </c>
      <c r="L74" s="18" t="s">
        <v>45</v>
      </c>
      <c r="M74" s="18" t="s">
        <v>45</v>
      </c>
      <c r="N74" s="18" t="s">
        <v>45</v>
      </c>
      <c r="O74" s="18" t="s">
        <v>45</v>
      </c>
      <c r="P74" s="18" t="s">
        <v>45</v>
      </c>
      <c r="Q74" s="18" t="s">
        <v>45</v>
      </c>
      <c r="R74" s="18" t="s">
        <v>45</v>
      </c>
      <c r="S74" s="18" t="s">
        <v>45</v>
      </c>
      <c r="T74" s="18" t="s">
        <v>45</v>
      </c>
      <c r="U74" s="18" t="s">
        <v>45</v>
      </c>
      <c r="V74" s="2">
        <v>100</v>
      </c>
      <c r="W74" s="2">
        <v>100</v>
      </c>
      <c r="X74" s="2">
        <v>100</v>
      </c>
      <c r="Y74" s="2">
        <v>100</v>
      </c>
      <c r="Z74" s="2">
        <v>100</v>
      </c>
      <c r="AA74" s="2">
        <v>100</v>
      </c>
      <c r="AB74" s="2">
        <v>100</v>
      </c>
      <c r="AC74" s="2">
        <v>100</v>
      </c>
      <c r="AD74" s="2">
        <v>100</v>
      </c>
      <c r="AE74" s="2">
        <v>200</v>
      </c>
      <c r="AF74" s="2">
        <v>200</v>
      </c>
      <c r="AG74" s="18" t="s">
        <v>45</v>
      </c>
      <c r="AH74" s="18" t="s">
        <v>45</v>
      </c>
      <c r="AI74" s="18"/>
      <c r="AJ74" s="18"/>
      <c r="AK74" s="18"/>
      <c r="AL74" s="18"/>
      <c r="AM74" s="18"/>
      <c r="AN74" s="18"/>
      <c r="AO74" s="18"/>
      <c r="AP74" s="18"/>
      <c r="AQ74" s="18"/>
      <c r="AR74" s="18"/>
      <c r="AS74" s="18"/>
      <c r="AT74" s="18"/>
      <c r="AU74" s="18"/>
      <c r="AV74" s="18"/>
      <c r="AW74" s="18"/>
      <c r="AX74" s="18"/>
      <c r="AY74" s="18"/>
      <c r="AZ74" s="18"/>
      <c r="BA74" s="18"/>
      <c r="BB74" s="18"/>
      <c r="BC74" s="18"/>
      <c r="BD74" s="18"/>
      <c r="BE74" s="18"/>
      <c r="BF74" s="18"/>
      <c r="BG74" s="18"/>
      <c r="BH74" s="18"/>
      <c r="BI74" s="18"/>
      <c r="BJ74" s="18"/>
      <c r="BK74" s="18"/>
      <c r="BL74" s="18"/>
      <c r="BM74" s="18"/>
      <c r="BN74" s="18"/>
      <c r="BO74" s="2">
        <v>500</v>
      </c>
      <c r="BP74" s="2">
        <v>500</v>
      </c>
      <c r="BQ74" s="2"/>
      <c r="BR74" s="2"/>
      <c r="BS74" s="2">
        <f t="shared" si="1"/>
        <v>2300</v>
      </c>
    </row>
    <row r="75" spans="1:71" ht="15.75" hidden="1" customHeight="1" x14ac:dyDescent="0.25">
      <c r="A75" s="85" t="s">
        <v>22</v>
      </c>
      <c r="B75" s="152">
        <v>100</v>
      </c>
      <c r="C75" s="152">
        <v>100</v>
      </c>
      <c r="D75" s="152">
        <v>100</v>
      </c>
      <c r="E75" s="152">
        <v>100</v>
      </c>
      <c r="F75" s="152">
        <v>100</v>
      </c>
      <c r="G75" s="18" t="s">
        <v>45</v>
      </c>
      <c r="H75" s="18" t="s">
        <v>45</v>
      </c>
      <c r="I75" s="18" t="s">
        <v>45</v>
      </c>
      <c r="J75" s="18" t="s">
        <v>45</v>
      </c>
      <c r="K75" s="18" t="s">
        <v>45</v>
      </c>
      <c r="L75" s="18" t="s">
        <v>45</v>
      </c>
      <c r="M75" s="18" t="s">
        <v>45</v>
      </c>
      <c r="N75" s="18" t="s">
        <v>45</v>
      </c>
      <c r="O75" s="18" t="s">
        <v>45</v>
      </c>
      <c r="P75" s="18" t="s">
        <v>45</v>
      </c>
      <c r="Q75" s="18" t="s">
        <v>45</v>
      </c>
      <c r="R75" s="18" t="s">
        <v>45</v>
      </c>
      <c r="S75" s="18" t="s">
        <v>45</v>
      </c>
      <c r="T75" s="18" t="s">
        <v>45</v>
      </c>
      <c r="U75" s="18" t="s">
        <v>45</v>
      </c>
      <c r="V75" s="18" t="s">
        <v>45</v>
      </c>
      <c r="W75" s="18" t="s">
        <v>45</v>
      </c>
      <c r="X75" s="18" t="s">
        <v>45</v>
      </c>
      <c r="Y75" s="18" t="s">
        <v>45</v>
      </c>
      <c r="Z75" s="18" t="s">
        <v>45</v>
      </c>
      <c r="AA75" s="18" t="s">
        <v>45</v>
      </c>
      <c r="AB75" s="18" t="s">
        <v>45</v>
      </c>
      <c r="AC75" s="18" t="s">
        <v>45</v>
      </c>
      <c r="AD75" s="18" t="s">
        <v>45</v>
      </c>
      <c r="AE75" s="18" t="s">
        <v>45</v>
      </c>
      <c r="AF75" s="18" t="s">
        <v>45</v>
      </c>
      <c r="AG75" s="18" t="s">
        <v>45</v>
      </c>
      <c r="AH75" s="18" t="s">
        <v>45</v>
      </c>
      <c r="AI75" s="18"/>
      <c r="AJ75" s="18"/>
      <c r="AK75" s="18"/>
      <c r="AL75" s="18"/>
      <c r="AM75" s="18"/>
      <c r="AN75" s="18"/>
      <c r="AO75" s="18"/>
      <c r="AP75" s="18"/>
      <c r="AQ75" s="18"/>
      <c r="AR75" s="18"/>
      <c r="AS75" s="18"/>
      <c r="AT75" s="18"/>
      <c r="AU75" s="18"/>
      <c r="AV75" s="18"/>
      <c r="AW75" s="18"/>
      <c r="AX75" s="18"/>
      <c r="AY75" s="18"/>
      <c r="AZ75" s="18"/>
      <c r="BA75" s="18"/>
      <c r="BB75" s="18"/>
      <c r="BC75" s="18"/>
      <c r="BD75" s="18"/>
      <c r="BE75" s="18"/>
      <c r="BF75" s="18"/>
      <c r="BG75" s="18"/>
      <c r="BH75" s="18"/>
      <c r="BI75" s="18"/>
      <c r="BJ75" s="18"/>
      <c r="BK75" s="18"/>
      <c r="BL75" s="18"/>
      <c r="BM75" s="18"/>
      <c r="BN75" s="18"/>
      <c r="BO75" s="18" t="s">
        <v>45</v>
      </c>
      <c r="BP75" s="18" t="s">
        <v>45</v>
      </c>
      <c r="BQ75" s="2"/>
      <c r="BR75" s="2"/>
      <c r="BS75" s="2">
        <f t="shared" si="1"/>
        <v>500</v>
      </c>
    </row>
    <row r="76" spans="1:71" ht="15.75" hidden="1" customHeight="1" x14ac:dyDescent="0.25">
      <c r="A76" s="85" t="s">
        <v>12</v>
      </c>
      <c r="B76" s="2">
        <v>100</v>
      </c>
      <c r="C76" s="2">
        <v>100</v>
      </c>
      <c r="D76" s="2">
        <v>100</v>
      </c>
      <c r="E76" s="2">
        <v>100</v>
      </c>
      <c r="F76" s="2">
        <v>100</v>
      </c>
      <c r="G76" s="18" t="s">
        <v>45</v>
      </c>
      <c r="H76" s="18" t="s">
        <v>45</v>
      </c>
      <c r="I76" s="18" t="s">
        <v>45</v>
      </c>
      <c r="J76" s="18" t="s">
        <v>45</v>
      </c>
      <c r="K76" s="18" t="s">
        <v>45</v>
      </c>
      <c r="L76" s="18" t="s">
        <v>45</v>
      </c>
      <c r="M76" s="18" t="s">
        <v>45</v>
      </c>
      <c r="N76" s="18" t="s">
        <v>45</v>
      </c>
      <c r="O76" s="18" t="s">
        <v>45</v>
      </c>
      <c r="P76" s="18" t="s">
        <v>45</v>
      </c>
      <c r="Q76" s="18" t="s">
        <v>45</v>
      </c>
      <c r="R76" s="18" t="s">
        <v>45</v>
      </c>
      <c r="S76" s="18" t="s">
        <v>45</v>
      </c>
      <c r="T76" s="18" t="s">
        <v>45</v>
      </c>
      <c r="U76" s="18" t="s">
        <v>45</v>
      </c>
      <c r="V76" s="18" t="s">
        <v>45</v>
      </c>
      <c r="W76" s="18" t="s">
        <v>45</v>
      </c>
      <c r="X76" s="18" t="s">
        <v>45</v>
      </c>
      <c r="Y76" s="18" t="s">
        <v>45</v>
      </c>
      <c r="Z76" s="18" t="s">
        <v>45</v>
      </c>
      <c r="AA76" s="18" t="s">
        <v>45</v>
      </c>
      <c r="AB76" s="18" t="s">
        <v>45</v>
      </c>
      <c r="AC76" s="18" t="s">
        <v>45</v>
      </c>
      <c r="AD76" s="18" t="s">
        <v>45</v>
      </c>
      <c r="AE76" s="18" t="s">
        <v>45</v>
      </c>
      <c r="AF76" s="18" t="s">
        <v>45</v>
      </c>
      <c r="AG76" s="18" t="s">
        <v>45</v>
      </c>
      <c r="AH76" s="18" t="s">
        <v>45</v>
      </c>
      <c r="AI76" s="18"/>
      <c r="AJ76" s="18"/>
      <c r="AK76" s="18"/>
      <c r="AL76" s="18"/>
      <c r="AM76" s="18"/>
      <c r="AN76" s="18"/>
      <c r="AO76" s="18"/>
      <c r="AP76" s="18"/>
      <c r="AQ76" s="18"/>
      <c r="AR76" s="18"/>
      <c r="AS76" s="18"/>
      <c r="AT76" s="18"/>
      <c r="AU76" s="18"/>
      <c r="AV76" s="18"/>
      <c r="AW76" s="18"/>
      <c r="AX76" s="18"/>
      <c r="AY76" s="18"/>
      <c r="AZ76" s="18"/>
      <c r="BA76" s="18"/>
      <c r="BB76" s="18"/>
      <c r="BC76" s="18"/>
      <c r="BD76" s="18"/>
      <c r="BE76" s="18"/>
      <c r="BF76" s="18"/>
      <c r="BG76" s="18"/>
      <c r="BH76" s="18"/>
      <c r="BI76" s="18"/>
      <c r="BJ76" s="18"/>
      <c r="BK76" s="18"/>
      <c r="BL76" s="18"/>
      <c r="BM76" s="18"/>
      <c r="BN76" s="18"/>
      <c r="BO76" s="18" t="s">
        <v>45</v>
      </c>
      <c r="BP76" s="18" t="s">
        <v>45</v>
      </c>
      <c r="BQ76" s="2"/>
      <c r="BR76" s="2"/>
      <c r="BS76" s="2">
        <f t="shared" si="1"/>
        <v>500</v>
      </c>
    </row>
    <row r="77" spans="1:71" ht="15.75" hidden="1" customHeight="1" x14ac:dyDescent="0.25">
      <c r="A77" s="85" t="s">
        <v>13</v>
      </c>
      <c r="B77" s="20">
        <v>100</v>
      </c>
      <c r="C77" s="20">
        <v>100</v>
      </c>
      <c r="D77" s="18" t="s">
        <v>45</v>
      </c>
      <c r="E77" s="18" t="s">
        <v>45</v>
      </c>
      <c r="F77" s="18" t="s">
        <v>45</v>
      </c>
      <c r="G77" s="18" t="s">
        <v>45</v>
      </c>
      <c r="H77" s="18" t="s">
        <v>45</v>
      </c>
      <c r="I77" s="18" t="s">
        <v>45</v>
      </c>
      <c r="J77" s="18" t="s">
        <v>45</v>
      </c>
      <c r="K77" s="18" t="s">
        <v>45</v>
      </c>
      <c r="L77" s="18" t="s">
        <v>45</v>
      </c>
      <c r="M77" s="18" t="s">
        <v>45</v>
      </c>
      <c r="N77" s="18" t="s">
        <v>45</v>
      </c>
      <c r="O77" s="18" t="s">
        <v>45</v>
      </c>
      <c r="P77" s="18" t="s">
        <v>45</v>
      </c>
      <c r="Q77" s="18" t="s">
        <v>45</v>
      </c>
      <c r="R77" s="18" t="s">
        <v>45</v>
      </c>
      <c r="S77" s="18" t="s">
        <v>45</v>
      </c>
      <c r="T77" s="18" t="s">
        <v>45</v>
      </c>
      <c r="U77" s="18" t="s">
        <v>45</v>
      </c>
      <c r="V77" s="18" t="s">
        <v>45</v>
      </c>
      <c r="W77" s="18" t="s">
        <v>45</v>
      </c>
      <c r="X77" s="18" t="s">
        <v>45</v>
      </c>
      <c r="Y77" s="18" t="s">
        <v>45</v>
      </c>
      <c r="Z77" s="18" t="s">
        <v>45</v>
      </c>
      <c r="AA77" s="18" t="s">
        <v>45</v>
      </c>
      <c r="AB77" s="18" t="s">
        <v>45</v>
      </c>
      <c r="AC77" s="18" t="s">
        <v>45</v>
      </c>
      <c r="AD77" s="18" t="s">
        <v>45</v>
      </c>
      <c r="AE77" s="18" t="s">
        <v>45</v>
      </c>
      <c r="AF77" s="18" t="s">
        <v>45</v>
      </c>
      <c r="AG77" s="18" t="s">
        <v>45</v>
      </c>
      <c r="AH77" s="18" t="s">
        <v>45</v>
      </c>
      <c r="AI77" s="18"/>
      <c r="AJ77" s="18"/>
      <c r="AK77" s="18"/>
      <c r="AL77" s="18"/>
      <c r="AM77" s="18"/>
      <c r="AN77" s="18"/>
      <c r="AO77" s="18"/>
      <c r="AP77" s="18"/>
      <c r="AQ77" s="18"/>
      <c r="AR77" s="18"/>
      <c r="AS77" s="18"/>
      <c r="AT77" s="18"/>
      <c r="AU77" s="18"/>
      <c r="AV77" s="18"/>
      <c r="AW77" s="18"/>
      <c r="AX77" s="18"/>
      <c r="AY77" s="18"/>
      <c r="AZ77" s="18"/>
      <c r="BA77" s="18"/>
      <c r="BB77" s="18"/>
      <c r="BC77" s="18"/>
      <c r="BD77" s="18"/>
      <c r="BE77" s="18"/>
      <c r="BF77" s="18"/>
      <c r="BG77" s="18"/>
      <c r="BH77" s="18"/>
      <c r="BI77" s="18"/>
      <c r="BJ77" s="18"/>
      <c r="BK77" s="18"/>
      <c r="BL77" s="18"/>
      <c r="BM77" s="18"/>
      <c r="BN77" s="18"/>
      <c r="BO77" s="18" t="s">
        <v>45</v>
      </c>
      <c r="BP77" s="18" t="s">
        <v>45</v>
      </c>
      <c r="BQ77" s="2"/>
      <c r="BR77" s="2"/>
      <c r="BS77" s="2">
        <f t="shared" si="1"/>
        <v>200</v>
      </c>
    </row>
    <row r="78" spans="1:71" ht="15.75" hidden="1" customHeight="1" x14ac:dyDescent="0.25">
      <c r="A78" s="85" t="s">
        <v>14</v>
      </c>
      <c r="B78" s="2">
        <v>100</v>
      </c>
      <c r="C78" s="2">
        <v>100</v>
      </c>
      <c r="D78" s="2">
        <v>100</v>
      </c>
      <c r="E78" s="2">
        <v>100</v>
      </c>
      <c r="F78" s="2">
        <v>100</v>
      </c>
      <c r="G78" s="2">
        <v>100</v>
      </c>
      <c r="H78" s="2">
        <v>100</v>
      </c>
      <c r="I78" s="2">
        <v>100</v>
      </c>
      <c r="J78" s="2">
        <v>100</v>
      </c>
      <c r="K78" s="2">
        <v>100</v>
      </c>
      <c r="L78" s="43" t="s">
        <v>45</v>
      </c>
      <c r="M78" s="43" t="s">
        <v>45</v>
      </c>
      <c r="N78" s="43" t="s">
        <v>45</v>
      </c>
      <c r="O78" s="43" t="s">
        <v>45</v>
      </c>
      <c r="P78" s="43" t="s">
        <v>45</v>
      </c>
      <c r="Q78" s="43" t="s">
        <v>45</v>
      </c>
      <c r="R78" s="43" t="s">
        <v>45</v>
      </c>
      <c r="S78" s="43" t="s">
        <v>45</v>
      </c>
      <c r="T78" s="43" t="s">
        <v>45</v>
      </c>
      <c r="U78" s="43" t="s">
        <v>45</v>
      </c>
      <c r="V78" s="43" t="s">
        <v>45</v>
      </c>
      <c r="W78" s="43" t="s">
        <v>45</v>
      </c>
      <c r="X78" s="43" t="s">
        <v>45</v>
      </c>
      <c r="Y78" s="43" t="s">
        <v>45</v>
      </c>
      <c r="Z78" s="43" t="s">
        <v>45</v>
      </c>
      <c r="AA78" s="43" t="s">
        <v>45</v>
      </c>
      <c r="AB78" s="2">
        <v>100</v>
      </c>
      <c r="AC78" s="2">
        <v>100</v>
      </c>
      <c r="AD78" s="2">
        <v>100</v>
      </c>
      <c r="AE78" s="2">
        <v>200</v>
      </c>
      <c r="AF78" s="2">
        <v>200</v>
      </c>
      <c r="AG78" s="2">
        <v>200</v>
      </c>
      <c r="AH78" s="2">
        <v>200</v>
      </c>
      <c r="AI78" s="2">
        <v>200</v>
      </c>
      <c r="AJ78" s="2">
        <v>200</v>
      </c>
      <c r="AK78" s="2">
        <v>200</v>
      </c>
      <c r="AL78" s="2">
        <v>200</v>
      </c>
      <c r="AM78" s="2">
        <v>200</v>
      </c>
      <c r="AN78" s="2">
        <v>200</v>
      </c>
      <c r="AO78" s="2">
        <v>200</v>
      </c>
      <c r="AP78" s="2">
        <v>200</v>
      </c>
      <c r="AQ78" s="2">
        <v>200</v>
      </c>
      <c r="AR78" s="2">
        <v>200</v>
      </c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>
        <v>500</v>
      </c>
      <c r="BP78" s="2">
        <v>1000</v>
      </c>
      <c r="BQ78" s="2"/>
      <c r="BR78" s="2"/>
      <c r="BS78" s="2">
        <f t="shared" si="1"/>
        <v>5600</v>
      </c>
    </row>
    <row r="79" spans="1:71" ht="15.75" hidden="1" customHeight="1" x14ac:dyDescent="0.25">
      <c r="A79" s="85" t="s">
        <v>400</v>
      </c>
      <c r="B79" s="2"/>
      <c r="C79" s="2"/>
      <c r="D79" s="2"/>
      <c r="E79" s="2"/>
      <c r="F79" s="2"/>
      <c r="G79" s="2"/>
      <c r="H79" s="2"/>
      <c r="I79" s="2"/>
      <c r="J79" s="2"/>
      <c r="K79" s="2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  <c r="AA79" s="43"/>
      <c r="AB79" s="2"/>
      <c r="AC79" s="2"/>
      <c r="AD79" s="18"/>
      <c r="AE79" s="18"/>
      <c r="AF79" s="18"/>
      <c r="AG79" s="18"/>
      <c r="AH79" s="18"/>
      <c r="AI79" s="18"/>
      <c r="AJ79" s="18"/>
      <c r="AK79" s="18"/>
      <c r="AL79" s="18"/>
      <c r="AM79" s="18"/>
      <c r="AN79" s="18"/>
      <c r="AO79" s="18"/>
      <c r="AP79" s="18"/>
      <c r="AQ79" s="2">
        <v>200</v>
      </c>
      <c r="AR79" s="2">
        <v>200</v>
      </c>
      <c r="AS79" s="2">
        <v>200</v>
      </c>
      <c r="AT79" s="2">
        <v>200</v>
      </c>
      <c r="AU79" s="2">
        <v>200</v>
      </c>
      <c r="AV79" s="2">
        <v>200</v>
      </c>
      <c r="AW79" s="2">
        <v>200</v>
      </c>
      <c r="AX79" s="2">
        <v>200</v>
      </c>
      <c r="AY79" s="2">
        <v>200</v>
      </c>
      <c r="AZ79" s="2">
        <v>200</v>
      </c>
      <c r="BA79" s="2">
        <v>200</v>
      </c>
      <c r="BB79" s="2">
        <v>200</v>
      </c>
      <c r="BC79" s="2">
        <v>200</v>
      </c>
      <c r="BD79" s="2">
        <v>200</v>
      </c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>
        <v>500</v>
      </c>
      <c r="BP79" s="2"/>
      <c r="BQ79" s="2"/>
      <c r="BR79" s="2"/>
      <c r="BS79" s="2">
        <f t="shared" si="1"/>
        <v>3300</v>
      </c>
    </row>
    <row r="80" spans="1:71" ht="15.75" hidden="1" customHeight="1" x14ac:dyDescent="0.25">
      <c r="A80" s="85" t="s">
        <v>123</v>
      </c>
      <c r="B80" s="18" t="s">
        <v>45</v>
      </c>
      <c r="C80" s="18" t="s">
        <v>45</v>
      </c>
      <c r="D80" s="18" t="s">
        <v>45</v>
      </c>
      <c r="E80" s="18" t="s">
        <v>45</v>
      </c>
      <c r="F80" s="18" t="s">
        <v>45</v>
      </c>
      <c r="G80" s="18" t="s">
        <v>45</v>
      </c>
      <c r="H80" s="18" t="s">
        <v>45</v>
      </c>
      <c r="I80" s="18" t="s">
        <v>45</v>
      </c>
      <c r="J80" s="18" t="s">
        <v>45</v>
      </c>
      <c r="K80" s="2">
        <v>100</v>
      </c>
      <c r="L80" s="2">
        <v>100</v>
      </c>
      <c r="M80" s="2">
        <v>100</v>
      </c>
      <c r="N80" s="2">
        <v>100</v>
      </c>
      <c r="O80" s="2">
        <v>100</v>
      </c>
      <c r="P80" s="2">
        <v>100</v>
      </c>
      <c r="Q80" s="2">
        <v>100</v>
      </c>
      <c r="R80" s="2">
        <v>100</v>
      </c>
      <c r="S80" s="2">
        <v>100</v>
      </c>
      <c r="T80" s="2">
        <v>100</v>
      </c>
      <c r="U80" s="2">
        <v>100</v>
      </c>
      <c r="V80" s="2">
        <v>100</v>
      </c>
      <c r="W80" s="2">
        <v>100</v>
      </c>
      <c r="X80" s="2">
        <v>100</v>
      </c>
      <c r="Y80" s="2">
        <v>100</v>
      </c>
      <c r="Z80" s="2">
        <v>100</v>
      </c>
      <c r="AA80" s="2">
        <v>100</v>
      </c>
      <c r="AB80" s="2">
        <v>100</v>
      </c>
      <c r="AC80" s="2">
        <v>100</v>
      </c>
      <c r="AD80" s="2">
        <v>100</v>
      </c>
      <c r="AE80" s="2">
        <v>200</v>
      </c>
      <c r="AF80" s="2">
        <v>200</v>
      </c>
      <c r="AG80" s="2">
        <v>200</v>
      </c>
      <c r="AH80" s="2">
        <v>200</v>
      </c>
      <c r="AI80" s="2">
        <v>200</v>
      </c>
      <c r="AJ80" s="2">
        <v>200</v>
      </c>
      <c r="AK80" s="2">
        <v>200</v>
      </c>
      <c r="AL80" s="2">
        <v>200</v>
      </c>
      <c r="AM80" s="2">
        <v>200</v>
      </c>
      <c r="AN80" s="2">
        <v>200</v>
      </c>
      <c r="AO80" s="2">
        <v>200</v>
      </c>
      <c r="AP80" s="2">
        <v>200</v>
      </c>
      <c r="AQ80" s="2">
        <v>200</v>
      </c>
      <c r="AR80" s="2">
        <v>200</v>
      </c>
      <c r="AS80" s="2">
        <v>200</v>
      </c>
      <c r="AT80" s="2">
        <v>200</v>
      </c>
      <c r="AU80" s="2">
        <v>200</v>
      </c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>
        <v>1500</v>
      </c>
      <c r="BP80" s="2">
        <v>500</v>
      </c>
      <c r="BQ80" s="2">
        <v>1000</v>
      </c>
      <c r="BR80" s="2"/>
      <c r="BS80" s="2">
        <f t="shared" si="1"/>
        <v>8400</v>
      </c>
    </row>
    <row r="81" spans="1:71" ht="15.75" hidden="1" customHeight="1" x14ac:dyDescent="0.25">
      <c r="A81" s="85" t="s">
        <v>483</v>
      </c>
      <c r="B81" s="18"/>
      <c r="C81" s="18"/>
      <c r="D81" s="18"/>
      <c r="E81" s="18"/>
      <c r="F81" s="18"/>
      <c r="G81" s="18"/>
      <c r="H81" s="18"/>
      <c r="I81" s="18"/>
      <c r="J81" s="18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18"/>
      <c r="AU81" s="18"/>
      <c r="AV81" s="2">
        <v>200</v>
      </c>
      <c r="AW81" s="2">
        <v>200</v>
      </c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>
        <v>500</v>
      </c>
      <c r="BP81" s="2">
        <v>500</v>
      </c>
      <c r="BQ81" s="2"/>
      <c r="BR81" s="2"/>
      <c r="BS81" s="2">
        <f t="shared" si="1"/>
        <v>1400</v>
      </c>
    </row>
    <row r="82" spans="1:71" ht="15.75" customHeight="1" x14ac:dyDescent="0.25">
      <c r="A82" s="85" t="s">
        <v>370</v>
      </c>
      <c r="B82" s="18"/>
      <c r="C82" s="18"/>
      <c r="D82" s="18"/>
      <c r="E82" s="18"/>
      <c r="F82" s="18"/>
      <c r="G82" s="18"/>
      <c r="H82" s="18"/>
      <c r="I82" s="18"/>
      <c r="J82" s="18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18"/>
      <c r="AE82" s="18"/>
      <c r="AF82" s="18"/>
      <c r="AG82" s="18"/>
      <c r="AH82" s="18"/>
      <c r="AI82" s="18"/>
      <c r="AJ82" s="18"/>
      <c r="AK82" s="18"/>
      <c r="AL82" s="18"/>
      <c r="AM82" s="2">
        <v>200</v>
      </c>
      <c r="AN82" s="2">
        <v>200</v>
      </c>
      <c r="AO82" s="2">
        <v>200</v>
      </c>
      <c r="AP82" s="2">
        <v>200</v>
      </c>
      <c r="AQ82" s="2">
        <v>200</v>
      </c>
      <c r="AR82" s="2">
        <v>200</v>
      </c>
      <c r="AS82" s="2">
        <v>200</v>
      </c>
      <c r="AT82" s="2">
        <v>200</v>
      </c>
      <c r="AU82" s="2">
        <v>200</v>
      </c>
      <c r="AV82" s="2">
        <v>200</v>
      </c>
      <c r="AW82" s="2">
        <v>200</v>
      </c>
      <c r="AX82" s="2">
        <v>200</v>
      </c>
      <c r="AY82" s="2">
        <v>200</v>
      </c>
      <c r="AZ82" s="2">
        <v>200</v>
      </c>
      <c r="BA82" s="2">
        <v>200</v>
      </c>
      <c r="BB82" s="2">
        <v>200</v>
      </c>
      <c r="BC82" s="2">
        <v>200</v>
      </c>
      <c r="BD82" s="2">
        <v>200</v>
      </c>
      <c r="BE82" s="2">
        <v>200</v>
      </c>
      <c r="BF82" s="2">
        <v>200</v>
      </c>
      <c r="BG82" s="2">
        <v>200</v>
      </c>
      <c r="BH82" s="2">
        <v>200</v>
      </c>
      <c r="BI82" s="2">
        <v>200</v>
      </c>
      <c r="BJ82" s="2">
        <v>200</v>
      </c>
      <c r="BK82" s="2">
        <v>200</v>
      </c>
      <c r="BL82" s="2">
        <v>200</v>
      </c>
      <c r="BM82" s="2"/>
      <c r="BN82" s="2"/>
      <c r="BO82" s="2">
        <v>1500</v>
      </c>
      <c r="BP82" s="2"/>
      <c r="BQ82" s="2"/>
      <c r="BR82" s="2"/>
      <c r="BS82" s="2">
        <f t="shared" si="1"/>
        <v>6700</v>
      </c>
    </row>
    <row r="83" spans="1:71" ht="15.75" customHeight="1" x14ac:dyDescent="0.25">
      <c r="A83" s="85" t="s">
        <v>611</v>
      </c>
      <c r="B83" s="18"/>
      <c r="C83" s="18"/>
      <c r="D83" s="18"/>
      <c r="E83" s="18"/>
      <c r="F83" s="18"/>
      <c r="G83" s="18"/>
      <c r="H83" s="18"/>
      <c r="I83" s="18"/>
      <c r="J83" s="18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18"/>
      <c r="AE83" s="18"/>
      <c r="AF83" s="18"/>
      <c r="AG83" s="18"/>
      <c r="AH83" s="18"/>
      <c r="AI83" s="18"/>
      <c r="AJ83" s="18"/>
      <c r="AK83" s="18"/>
      <c r="AL83" s="18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19"/>
      <c r="BC83" s="19"/>
      <c r="BD83" s="19"/>
      <c r="BE83" s="19"/>
      <c r="BF83" s="19"/>
      <c r="BG83" s="19"/>
      <c r="BH83" s="19"/>
      <c r="BI83" s="19"/>
      <c r="BJ83" s="2"/>
      <c r="BK83" s="2"/>
      <c r="BL83" s="2"/>
      <c r="BM83" s="2"/>
      <c r="BN83" s="2"/>
      <c r="BO83" s="2"/>
      <c r="BP83" s="2">
        <v>1000</v>
      </c>
      <c r="BQ83" s="2"/>
      <c r="BR83" s="2"/>
      <c r="BS83" s="2">
        <f t="shared" si="1"/>
        <v>1000</v>
      </c>
    </row>
    <row r="84" spans="1:71" ht="15.75" customHeight="1" x14ac:dyDescent="0.25">
      <c r="A84" s="85" t="s">
        <v>450</v>
      </c>
      <c r="B84" s="18"/>
      <c r="C84" s="18"/>
      <c r="D84" s="18"/>
      <c r="E84" s="18"/>
      <c r="F84" s="18"/>
      <c r="G84" s="18"/>
      <c r="H84" s="18"/>
      <c r="I84" s="18"/>
      <c r="J84" s="18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18"/>
      <c r="AE84" s="18"/>
      <c r="AF84" s="18"/>
      <c r="AG84" s="18"/>
      <c r="AH84" s="18"/>
      <c r="AI84" s="18"/>
      <c r="AJ84" s="18"/>
      <c r="AK84" s="18"/>
      <c r="AL84" s="18"/>
      <c r="AM84" s="2"/>
      <c r="AN84" s="2"/>
      <c r="AO84" s="18"/>
      <c r="AP84" s="18"/>
      <c r="AQ84" s="18"/>
      <c r="AR84" s="18"/>
      <c r="AS84" s="18"/>
      <c r="AT84" s="2">
        <v>200</v>
      </c>
      <c r="AU84" s="2">
        <v>200</v>
      </c>
      <c r="AV84" s="2">
        <v>200</v>
      </c>
      <c r="AW84" s="2">
        <v>200</v>
      </c>
      <c r="AX84" s="2">
        <v>200</v>
      </c>
      <c r="AY84" s="2">
        <v>200</v>
      </c>
      <c r="AZ84" s="2">
        <v>200</v>
      </c>
      <c r="BA84" s="2">
        <v>200</v>
      </c>
      <c r="BB84" s="2">
        <v>200</v>
      </c>
      <c r="BC84" s="2">
        <v>200</v>
      </c>
      <c r="BD84" s="2">
        <v>200</v>
      </c>
      <c r="BE84" s="2">
        <v>200</v>
      </c>
      <c r="BF84" s="2">
        <v>200</v>
      </c>
      <c r="BG84" s="2">
        <v>200</v>
      </c>
      <c r="BH84" s="2">
        <v>200</v>
      </c>
      <c r="BI84" s="2">
        <v>200</v>
      </c>
      <c r="BJ84" s="2">
        <v>200</v>
      </c>
      <c r="BK84" s="2">
        <v>200</v>
      </c>
      <c r="BL84" s="2">
        <v>200</v>
      </c>
      <c r="BM84" s="2">
        <v>200</v>
      </c>
      <c r="BN84" s="2"/>
      <c r="BO84" s="2">
        <v>1000</v>
      </c>
      <c r="BP84" s="2">
        <v>500</v>
      </c>
      <c r="BQ84" s="2"/>
      <c r="BR84" s="2"/>
      <c r="BS84" s="2">
        <f t="shared" si="1"/>
        <v>5500</v>
      </c>
    </row>
    <row r="85" spans="1:71" ht="15.75" customHeight="1" x14ac:dyDescent="0.25">
      <c r="A85" s="85" t="s">
        <v>558</v>
      </c>
      <c r="B85" s="18"/>
      <c r="C85" s="18"/>
      <c r="D85" s="18"/>
      <c r="E85" s="18"/>
      <c r="F85" s="18"/>
      <c r="G85" s="18"/>
      <c r="H85" s="18"/>
      <c r="I85" s="18"/>
      <c r="J85" s="18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18"/>
      <c r="AE85" s="18"/>
      <c r="AF85" s="18"/>
      <c r="AG85" s="18"/>
      <c r="AH85" s="18"/>
      <c r="AI85" s="18"/>
      <c r="AJ85" s="18"/>
      <c r="AK85" s="18"/>
      <c r="AL85" s="18"/>
      <c r="AM85" s="2"/>
      <c r="AN85" s="2"/>
      <c r="AO85" s="18"/>
      <c r="AP85" s="18"/>
      <c r="AQ85" s="18"/>
      <c r="AR85" s="18"/>
      <c r="AS85" s="18"/>
      <c r="AT85" s="2"/>
      <c r="AU85" s="2"/>
      <c r="AV85" s="2"/>
      <c r="AW85" s="2"/>
      <c r="AX85" s="2"/>
      <c r="AY85" s="18"/>
      <c r="AZ85" s="18"/>
      <c r="BA85" s="18"/>
      <c r="BB85" s="18"/>
      <c r="BC85" s="18"/>
      <c r="BD85" s="2">
        <v>200</v>
      </c>
      <c r="BE85" s="2">
        <v>200</v>
      </c>
      <c r="BF85" s="2">
        <v>200</v>
      </c>
      <c r="BG85" s="2">
        <v>200</v>
      </c>
      <c r="BH85" s="2">
        <v>200</v>
      </c>
      <c r="BI85" s="2">
        <v>100</v>
      </c>
      <c r="BJ85" s="2"/>
      <c r="BK85" s="2"/>
      <c r="BL85" s="2"/>
      <c r="BM85" s="2"/>
      <c r="BN85" s="2"/>
      <c r="BO85" s="2"/>
      <c r="BP85" s="2"/>
      <c r="BQ85" s="2"/>
      <c r="BR85" s="2"/>
      <c r="BS85" s="2">
        <f t="shared" si="1"/>
        <v>1100</v>
      </c>
    </row>
    <row r="86" spans="1:71" ht="15.75" customHeight="1" x14ac:dyDescent="0.25">
      <c r="A86" s="85" t="s">
        <v>297</v>
      </c>
      <c r="B86" s="18" t="s">
        <v>45</v>
      </c>
      <c r="C86" s="18" t="s">
        <v>45</v>
      </c>
      <c r="D86" s="18" t="s">
        <v>45</v>
      </c>
      <c r="E86" s="18" t="s">
        <v>45</v>
      </c>
      <c r="F86" s="18" t="s">
        <v>45</v>
      </c>
      <c r="G86" s="18" t="s">
        <v>45</v>
      </c>
      <c r="H86" s="18" t="s">
        <v>45</v>
      </c>
      <c r="I86" s="18" t="s">
        <v>45</v>
      </c>
      <c r="J86" s="18" t="s">
        <v>45</v>
      </c>
      <c r="K86" s="18" t="s">
        <v>45</v>
      </c>
      <c r="L86" s="18" t="s">
        <v>45</v>
      </c>
      <c r="M86" s="18" t="s">
        <v>45</v>
      </c>
      <c r="N86" s="18" t="s">
        <v>45</v>
      </c>
      <c r="O86" s="18" t="s">
        <v>45</v>
      </c>
      <c r="P86" s="18" t="s">
        <v>45</v>
      </c>
      <c r="Q86" s="18" t="s">
        <v>45</v>
      </c>
      <c r="R86" s="18" t="s">
        <v>45</v>
      </c>
      <c r="S86" s="18" t="s">
        <v>45</v>
      </c>
      <c r="T86" s="18" t="s">
        <v>45</v>
      </c>
      <c r="U86" s="18" t="s">
        <v>45</v>
      </c>
      <c r="V86" s="18" t="s">
        <v>45</v>
      </c>
      <c r="W86" s="18" t="s">
        <v>45</v>
      </c>
      <c r="X86" s="18" t="s">
        <v>45</v>
      </c>
      <c r="Y86" s="18" t="s">
        <v>45</v>
      </c>
      <c r="Z86" s="18" t="s">
        <v>45</v>
      </c>
      <c r="AA86" s="18" t="s">
        <v>45</v>
      </c>
      <c r="AB86" s="18" t="s">
        <v>45</v>
      </c>
      <c r="AC86" s="18" t="s">
        <v>45</v>
      </c>
      <c r="AD86" s="18" t="s">
        <v>45</v>
      </c>
      <c r="AE86" s="18" t="s">
        <v>45</v>
      </c>
      <c r="AF86" s="2">
        <v>200</v>
      </c>
      <c r="AG86" s="2">
        <v>200</v>
      </c>
      <c r="AH86" s="2">
        <v>200</v>
      </c>
      <c r="AI86" s="2">
        <v>200</v>
      </c>
      <c r="AJ86" s="2">
        <v>200</v>
      </c>
      <c r="AK86" s="2">
        <v>200</v>
      </c>
      <c r="AL86" s="2">
        <v>200</v>
      </c>
      <c r="AM86" s="2">
        <v>200</v>
      </c>
      <c r="AN86" s="2">
        <v>200</v>
      </c>
      <c r="AO86" s="2">
        <v>200</v>
      </c>
      <c r="AP86" s="2">
        <v>200</v>
      </c>
      <c r="AQ86" s="2">
        <v>200</v>
      </c>
      <c r="AR86" s="2">
        <v>200</v>
      </c>
      <c r="AS86" s="2">
        <v>200</v>
      </c>
      <c r="AT86" s="2">
        <v>200</v>
      </c>
      <c r="AU86" s="2">
        <v>200</v>
      </c>
      <c r="AV86" s="2">
        <v>200</v>
      </c>
      <c r="AW86" s="2">
        <v>200</v>
      </c>
      <c r="AX86" s="2">
        <v>200</v>
      </c>
      <c r="AY86" s="2">
        <v>200</v>
      </c>
      <c r="AZ86" s="2">
        <v>200</v>
      </c>
      <c r="BA86" s="2">
        <v>200</v>
      </c>
      <c r="BB86" s="2">
        <v>200</v>
      </c>
      <c r="BC86" s="2">
        <v>200</v>
      </c>
      <c r="BD86" s="2">
        <v>200</v>
      </c>
      <c r="BE86" s="2">
        <v>200</v>
      </c>
      <c r="BF86" s="2">
        <v>200</v>
      </c>
      <c r="BG86" s="2">
        <v>200</v>
      </c>
      <c r="BH86" s="2">
        <v>200</v>
      </c>
      <c r="BI86" s="2">
        <v>200</v>
      </c>
      <c r="BJ86" s="2">
        <v>200</v>
      </c>
      <c r="BK86" s="2">
        <v>200</v>
      </c>
      <c r="BL86" s="2">
        <v>200</v>
      </c>
      <c r="BM86" s="2">
        <v>200</v>
      </c>
      <c r="BN86" s="2">
        <v>300</v>
      </c>
      <c r="BO86" s="2">
        <v>1000</v>
      </c>
      <c r="BP86" s="2">
        <v>1000</v>
      </c>
      <c r="BQ86" s="2">
        <v>5000</v>
      </c>
      <c r="BR86" s="2"/>
      <c r="BS86" s="2">
        <f t="shared" si="1"/>
        <v>14100</v>
      </c>
    </row>
    <row r="87" spans="1:71" ht="15.75" hidden="1" customHeight="1" x14ac:dyDescent="0.25">
      <c r="A87" s="85" t="s">
        <v>299</v>
      </c>
      <c r="B87" s="18" t="s">
        <v>45</v>
      </c>
      <c r="C87" s="18" t="s">
        <v>45</v>
      </c>
      <c r="D87" s="18" t="s">
        <v>45</v>
      </c>
      <c r="E87" s="18" t="s">
        <v>45</v>
      </c>
      <c r="F87" s="18" t="s">
        <v>45</v>
      </c>
      <c r="G87" s="18" t="s">
        <v>45</v>
      </c>
      <c r="H87" s="18" t="s">
        <v>45</v>
      </c>
      <c r="I87" s="18" t="s">
        <v>45</v>
      </c>
      <c r="J87" s="18" t="s">
        <v>45</v>
      </c>
      <c r="K87" s="18" t="s">
        <v>45</v>
      </c>
      <c r="L87" s="18" t="s">
        <v>45</v>
      </c>
      <c r="M87" s="18" t="s">
        <v>45</v>
      </c>
      <c r="N87" s="18" t="s">
        <v>45</v>
      </c>
      <c r="O87" s="18" t="s">
        <v>45</v>
      </c>
      <c r="P87" s="18" t="s">
        <v>45</v>
      </c>
      <c r="Q87" s="18" t="s">
        <v>45</v>
      </c>
      <c r="R87" s="18" t="s">
        <v>45</v>
      </c>
      <c r="S87" s="18" t="s">
        <v>45</v>
      </c>
      <c r="T87" s="18" t="s">
        <v>45</v>
      </c>
      <c r="U87" s="18" t="s">
        <v>45</v>
      </c>
      <c r="V87" s="18" t="s">
        <v>45</v>
      </c>
      <c r="W87" s="18" t="s">
        <v>45</v>
      </c>
      <c r="X87" s="18" t="s">
        <v>45</v>
      </c>
      <c r="Y87" s="18" t="s">
        <v>45</v>
      </c>
      <c r="Z87" s="18" t="s">
        <v>45</v>
      </c>
      <c r="AA87" s="18" t="s">
        <v>45</v>
      </c>
      <c r="AB87" s="18" t="s">
        <v>45</v>
      </c>
      <c r="AC87" s="18" t="s">
        <v>45</v>
      </c>
      <c r="AD87" s="18" t="s">
        <v>45</v>
      </c>
      <c r="AE87" s="18" t="s">
        <v>45</v>
      </c>
      <c r="AF87" s="2">
        <v>200</v>
      </c>
      <c r="AG87" s="2">
        <v>200</v>
      </c>
      <c r="AH87" s="18" t="s">
        <v>45</v>
      </c>
      <c r="AI87" s="18"/>
      <c r="AJ87" s="18"/>
      <c r="AK87" s="18"/>
      <c r="AL87" s="18"/>
      <c r="AM87" s="18"/>
      <c r="AN87" s="18"/>
      <c r="AO87" s="18"/>
      <c r="AP87" s="18"/>
      <c r="AQ87" s="18"/>
      <c r="AR87" s="18"/>
      <c r="AS87" s="18"/>
      <c r="AT87" s="18"/>
      <c r="AU87" s="18"/>
      <c r="AV87" s="18"/>
      <c r="AW87" s="18"/>
      <c r="AX87" s="18"/>
      <c r="AY87" s="18"/>
      <c r="AZ87" s="18"/>
      <c r="BA87" s="18"/>
      <c r="BB87" s="18"/>
      <c r="BC87" s="18"/>
      <c r="BD87" s="18"/>
      <c r="BE87" s="18"/>
      <c r="BF87" s="18"/>
      <c r="BG87" s="18"/>
      <c r="BH87" s="18"/>
      <c r="BI87" s="18"/>
      <c r="BJ87" s="18"/>
      <c r="BK87" s="18"/>
      <c r="BL87" s="18"/>
      <c r="BM87" s="18"/>
      <c r="BN87" s="18"/>
      <c r="BO87" s="18" t="s">
        <v>45</v>
      </c>
      <c r="BP87" s="18" t="s">
        <v>45</v>
      </c>
      <c r="BQ87" s="2"/>
      <c r="BR87" s="2"/>
      <c r="BS87" s="2">
        <f t="shared" si="1"/>
        <v>400</v>
      </c>
    </row>
    <row r="88" spans="1:71" ht="15.75" hidden="1" customHeight="1" x14ac:dyDescent="0.25">
      <c r="A88" s="85" t="s">
        <v>15</v>
      </c>
      <c r="B88" s="152">
        <v>100</v>
      </c>
      <c r="C88" s="152">
        <v>100</v>
      </c>
      <c r="D88" s="152">
        <v>100</v>
      </c>
      <c r="E88" s="152">
        <v>100</v>
      </c>
      <c r="F88" s="20" t="s">
        <v>45</v>
      </c>
      <c r="G88" s="18" t="s">
        <v>45</v>
      </c>
      <c r="H88" s="18" t="s">
        <v>45</v>
      </c>
      <c r="I88" s="18" t="s">
        <v>45</v>
      </c>
      <c r="J88" s="18" t="s">
        <v>45</v>
      </c>
      <c r="K88" s="18" t="s">
        <v>45</v>
      </c>
      <c r="L88" s="18" t="s">
        <v>45</v>
      </c>
      <c r="M88" s="18"/>
      <c r="N88" s="18" t="s">
        <v>45</v>
      </c>
      <c r="O88" s="18" t="s">
        <v>45</v>
      </c>
      <c r="P88" s="18" t="s">
        <v>45</v>
      </c>
      <c r="Q88" s="18" t="s">
        <v>45</v>
      </c>
      <c r="R88" s="18" t="s">
        <v>45</v>
      </c>
      <c r="S88" s="18"/>
      <c r="T88" s="18"/>
      <c r="U88" s="18" t="s">
        <v>45</v>
      </c>
      <c r="V88" s="18" t="s">
        <v>45</v>
      </c>
      <c r="W88" s="18" t="s">
        <v>45</v>
      </c>
      <c r="X88" s="18" t="s">
        <v>45</v>
      </c>
      <c r="Y88" s="18" t="s">
        <v>45</v>
      </c>
      <c r="Z88" s="18" t="s">
        <v>45</v>
      </c>
      <c r="AA88" s="18" t="s">
        <v>45</v>
      </c>
      <c r="AB88" s="18" t="s">
        <v>45</v>
      </c>
      <c r="AC88" s="18" t="s">
        <v>45</v>
      </c>
      <c r="AD88" s="18" t="s">
        <v>45</v>
      </c>
      <c r="AE88" s="18" t="s">
        <v>45</v>
      </c>
      <c r="AF88" s="18" t="s">
        <v>45</v>
      </c>
      <c r="AG88" s="18" t="s">
        <v>45</v>
      </c>
      <c r="AH88" s="18" t="s">
        <v>45</v>
      </c>
      <c r="AI88" s="18"/>
      <c r="AJ88" s="18"/>
      <c r="AK88" s="18"/>
      <c r="AL88" s="18"/>
      <c r="AM88" s="18"/>
      <c r="AN88" s="18"/>
      <c r="AO88" s="18"/>
      <c r="AP88" s="18"/>
      <c r="AQ88" s="18"/>
      <c r="AR88" s="18"/>
      <c r="AS88" s="18"/>
      <c r="AT88" s="18"/>
      <c r="AU88" s="18"/>
      <c r="AV88" s="18"/>
      <c r="AW88" s="18"/>
      <c r="AX88" s="18"/>
      <c r="AY88" s="18"/>
      <c r="AZ88" s="18"/>
      <c r="BA88" s="18"/>
      <c r="BB88" s="18"/>
      <c r="BC88" s="18"/>
      <c r="BD88" s="18"/>
      <c r="BE88" s="18"/>
      <c r="BF88" s="18"/>
      <c r="BG88" s="18"/>
      <c r="BH88" s="18"/>
      <c r="BI88" s="18"/>
      <c r="BJ88" s="18"/>
      <c r="BK88" s="18"/>
      <c r="BL88" s="18"/>
      <c r="BM88" s="18"/>
      <c r="BN88" s="18"/>
      <c r="BO88" s="18" t="s">
        <v>45</v>
      </c>
      <c r="BP88" s="18" t="s">
        <v>45</v>
      </c>
      <c r="BQ88" s="2"/>
      <c r="BR88" s="2"/>
      <c r="BS88" s="2">
        <f t="shared" si="1"/>
        <v>400</v>
      </c>
    </row>
    <row r="89" spans="1:71" ht="15.75" hidden="1" customHeight="1" x14ac:dyDescent="0.25">
      <c r="A89" s="85" t="s">
        <v>276</v>
      </c>
      <c r="B89" s="18" t="s">
        <v>45</v>
      </c>
      <c r="C89" s="18" t="s">
        <v>45</v>
      </c>
      <c r="D89" s="18" t="s">
        <v>45</v>
      </c>
      <c r="E89" s="18" t="s">
        <v>45</v>
      </c>
      <c r="F89" s="18" t="s">
        <v>45</v>
      </c>
      <c r="G89" s="18" t="s">
        <v>45</v>
      </c>
      <c r="H89" s="18" t="s">
        <v>45</v>
      </c>
      <c r="I89" s="18" t="s">
        <v>45</v>
      </c>
      <c r="J89" s="18" t="s">
        <v>45</v>
      </c>
      <c r="K89" s="18" t="s">
        <v>45</v>
      </c>
      <c r="L89" s="18" t="s">
        <v>45</v>
      </c>
      <c r="M89" s="18" t="s">
        <v>45</v>
      </c>
      <c r="N89" s="18" t="s">
        <v>45</v>
      </c>
      <c r="O89" s="18" t="s">
        <v>45</v>
      </c>
      <c r="P89" s="18" t="s">
        <v>45</v>
      </c>
      <c r="Q89" s="18" t="s">
        <v>45</v>
      </c>
      <c r="R89" s="18" t="s">
        <v>45</v>
      </c>
      <c r="S89" s="18" t="s">
        <v>45</v>
      </c>
      <c r="T89" s="18" t="s">
        <v>45</v>
      </c>
      <c r="U89" s="18" t="s">
        <v>45</v>
      </c>
      <c r="V89" s="18" t="s">
        <v>45</v>
      </c>
      <c r="W89" s="18" t="s">
        <v>45</v>
      </c>
      <c r="X89" s="18" t="s">
        <v>45</v>
      </c>
      <c r="Y89" s="18" t="s">
        <v>45</v>
      </c>
      <c r="Z89" s="18" t="s">
        <v>45</v>
      </c>
      <c r="AA89" s="18" t="s">
        <v>45</v>
      </c>
      <c r="AB89" s="18" t="s">
        <v>45</v>
      </c>
      <c r="AC89" s="18" t="s">
        <v>45</v>
      </c>
      <c r="AD89" s="18" t="s">
        <v>45</v>
      </c>
      <c r="AE89" s="2">
        <v>200</v>
      </c>
      <c r="AF89" s="2">
        <v>200</v>
      </c>
      <c r="AG89" s="2">
        <v>200</v>
      </c>
      <c r="AH89" s="2">
        <v>200</v>
      </c>
      <c r="AI89" s="2">
        <v>200</v>
      </c>
      <c r="AJ89" s="2">
        <v>200</v>
      </c>
      <c r="AK89" s="2">
        <v>200</v>
      </c>
      <c r="AL89" s="2">
        <v>200</v>
      </c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>
        <v>500</v>
      </c>
      <c r="BP89" s="2">
        <v>1000</v>
      </c>
      <c r="BQ89" s="2"/>
      <c r="BR89" s="2"/>
      <c r="BS89" s="2">
        <f t="shared" si="1"/>
        <v>3100</v>
      </c>
    </row>
    <row r="90" spans="1:71" ht="15.75" customHeight="1" x14ac:dyDescent="0.25">
      <c r="A90" s="85" t="s">
        <v>484</v>
      </c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18"/>
      <c r="AP90" s="18"/>
      <c r="AQ90" s="18"/>
      <c r="AR90" s="18"/>
      <c r="AS90" s="18"/>
      <c r="AT90" s="18"/>
      <c r="AU90" s="18"/>
      <c r="AV90" s="2">
        <v>200</v>
      </c>
      <c r="AW90" s="2">
        <v>200</v>
      </c>
      <c r="AX90" s="2"/>
      <c r="AY90" s="2">
        <v>200</v>
      </c>
      <c r="AZ90" s="2">
        <v>200</v>
      </c>
      <c r="BA90" s="2">
        <v>200</v>
      </c>
      <c r="BB90" s="2">
        <v>200</v>
      </c>
      <c r="BC90" s="2">
        <v>200</v>
      </c>
      <c r="BD90" s="2">
        <v>200</v>
      </c>
      <c r="BE90" s="2">
        <v>200</v>
      </c>
      <c r="BF90" s="2">
        <v>200</v>
      </c>
      <c r="BG90" s="2">
        <v>200</v>
      </c>
      <c r="BH90" s="2">
        <v>200</v>
      </c>
      <c r="BI90" s="2">
        <v>200</v>
      </c>
      <c r="BJ90" s="2">
        <v>200</v>
      </c>
      <c r="BK90" s="2">
        <v>200</v>
      </c>
      <c r="BL90" s="2">
        <v>200</v>
      </c>
      <c r="BM90" s="2">
        <v>200</v>
      </c>
      <c r="BN90" s="2"/>
      <c r="BO90" s="2">
        <v>500</v>
      </c>
      <c r="BP90" s="2">
        <v>1000</v>
      </c>
      <c r="BQ90" s="2"/>
      <c r="BR90" s="2"/>
      <c r="BS90" s="2">
        <f t="shared" si="1"/>
        <v>4900</v>
      </c>
    </row>
    <row r="91" spans="1:71" ht="15.75" hidden="1" customHeight="1" x14ac:dyDescent="0.25">
      <c r="A91" s="85" t="s">
        <v>505</v>
      </c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18"/>
      <c r="AP91" s="18"/>
      <c r="AQ91" s="18"/>
      <c r="AR91" s="18"/>
      <c r="AS91" s="18"/>
      <c r="AT91" s="18"/>
      <c r="AU91" s="18"/>
      <c r="AV91" s="18"/>
      <c r="AW91" s="18"/>
      <c r="AX91" s="2">
        <v>200</v>
      </c>
      <c r="AY91" s="2">
        <v>200</v>
      </c>
      <c r="AZ91" s="2">
        <v>200</v>
      </c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>
        <v>500</v>
      </c>
      <c r="BQ91" s="2"/>
      <c r="BR91" s="2"/>
      <c r="BS91" s="2">
        <f t="shared" si="1"/>
        <v>1100</v>
      </c>
    </row>
    <row r="92" spans="1:71" ht="15.75" customHeight="1" x14ac:dyDescent="0.25">
      <c r="A92" s="85" t="s">
        <v>647</v>
      </c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18"/>
      <c r="AP92" s="18"/>
      <c r="AQ92" s="18"/>
      <c r="AR92" s="18"/>
      <c r="AS92" s="18"/>
      <c r="AT92" s="18"/>
      <c r="AU92" s="18"/>
      <c r="AV92" s="18"/>
      <c r="AW92" s="18"/>
      <c r="AX92" s="2"/>
      <c r="AY92" s="2"/>
      <c r="AZ92" s="2"/>
      <c r="BA92" s="2"/>
      <c r="BB92" s="2"/>
      <c r="BC92" s="2"/>
      <c r="BD92" s="2"/>
      <c r="BE92" s="19"/>
      <c r="BF92" s="19"/>
      <c r="BG92" s="19"/>
      <c r="BH92" s="19"/>
      <c r="BI92" s="19"/>
      <c r="BJ92" s="19"/>
      <c r="BK92" s="2">
        <v>200</v>
      </c>
      <c r="BL92" s="2">
        <v>200</v>
      </c>
      <c r="BM92" s="2">
        <v>200</v>
      </c>
      <c r="BN92" s="2"/>
      <c r="BO92" s="2"/>
      <c r="BP92" s="2">
        <v>1000</v>
      </c>
      <c r="BQ92" s="2"/>
      <c r="BR92" s="2"/>
      <c r="BS92" s="2">
        <f t="shared" si="1"/>
        <v>1600</v>
      </c>
    </row>
    <row r="93" spans="1:71" ht="15.75" customHeight="1" x14ac:dyDescent="0.25">
      <c r="A93" s="85" t="s">
        <v>334</v>
      </c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2"/>
      <c r="AE93" s="2"/>
      <c r="AF93" s="2"/>
      <c r="AG93" s="2"/>
      <c r="AH93" s="2"/>
      <c r="AI93" s="2">
        <v>200</v>
      </c>
      <c r="AJ93" s="2">
        <v>200</v>
      </c>
      <c r="AK93" s="2">
        <v>200</v>
      </c>
      <c r="AL93" s="2">
        <v>200</v>
      </c>
      <c r="AM93" s="2">
        <v>200</v>
      </c>
      <c r="AN93" s="2">
        <v>200</v>
      </c>
      <c r="AO93" s="2">
        <v>200</v>
      </c>
      <c r="AP93" s="2">
        <v>200</v>
      </c>
      <c r="AQ93" s="2">
        <v>200</v>
      </c>
      <c r="AR93" s="2">
        <v>200</v>
      </c>
      <c r="AS93" s="2">
        <v>200</v>
      </c>
      <c r="AT93" s="2">
        <v>200</v>
      </c>
      <c r="AU93" s="2">
        <v>200</v>
      </c>
      <c r="AV93" s="2">
        <v>200</v>
      </c>
      <c r="AW93" s="2">
        <v>200</v>
      </c>
      <c r="AX93" s="2">
        <v>200</v>
      </c>
      <c r="AY93" s="2">
        <v>200</v>
      </c>
      <c r="AZ93" s="2">
        <v>200</v>
      </c>
      <c r="BA93" s="2">
        <v>200</v>
      </c>
      <c r="BB93" s="2">
        <v>200</v>
      </c>
      <c r="BC93" s="2">
        <v>200</v>
      </c>
      <c r="BD93" s="2">
        <v>200</v>
      </c>
      <c r="BE93" s="2">
        <v>200</v>
      </c>
      <c r="BF93" s="2">
        <v>200</v>
      </c>
      <c r="BG93" s="2">
        <v>200</v>
      </c>
      <c r="BH93" s="2">
        <v>200</v>
      </c>
      <c r="BI93" s="2">
        <v>200</v>
      </c>
      <c r="BJ93" s="2">
        <v>200</v>
      </c>
      <c r="BK93" s="2">
        <v>200</v>
      </c>
      <c r="BL93" s="2">
        <v>200</v>
      </c>
      <c r="BM93" s="2">
        <v>200</v>
      </c>
      <c r="BN93" s="2"/>
      <c r="BO93" s="2">
        <v>1500</v>
      </c>
      <c r="BP93" s="2"/>
      <c r="BQ93" s="2"/>
      <c r="BR93" s="2"/>
      <c r="BS93" s="2">
        <f t="shared" si="1"/>
        <v>7700</v>
      </c>
    </row>
    <row r="94" spans="1:71" ht="15.75" hidden="1" customHeight="1" x14ac:dyDescent="0.25">
      <c r="A94" s="85" t="s">
        <v>59</v>
      </c>
      <c r="B94" s="8" t="s">
        <v>45</v>
      </c>
      <c r="C94" s="8" t="s">
        <v>45</v>
      </c>
      <c r="D94" s="8" t="s">
        <v>45</v>
      </c>
      <c r="E94" s="8" t="s">
        <v>45</v>
      </c>
      <c r="F94" s="8" t="s">
        <v>45</v>
      </c>
      <c r="G94" s="8" t="s">
        <v>45</v>
      </c>
      <c r="H94" s="2">
        <v>100</v>
      </c>
      <c r="I94" s="2">
        <v>100</v>
      </c>
      <c r="J94" s="2">
        <v>100</v>
      </c>
      <c r="K94" s="2">
        <v>100</v>
      </c>
      <c r="L94" s="2">
        <v>100</v>
      </c>
      <c r="M94" s="2">
        <v>100</v>
      </c>
      <c r="N94" s="2">
        <v>100</v>
      </c>
      <c r="O94" s="2">
        <v>100</v>
      </c>
      <c r="P94" s="2">
        <v>100</v>
      </c>
      <c r="Q94" s="2">
        <v>100</v>
      </c>
      <c r="R94" s="2">
        <v>100</v>
      </c>
      <c r="S94" s="2">
        <v>100</v>
      </c>
      <c r="T94" s="2">
        <v>100</v>
      </c>
      <c r="U94" s="2">
        <v>100</v>
      </c>
      <c r="V94" s="2">
        <v>100</v>
      </c>
      <c r="W94" s="2">
        <v>100</v>
      </c>
      <c r="X94" s="2">
        <v>100</v>
      </c>
      <c r="Y94" s="2">
        <v>100</v>
      </c>
      <c r="Z94" s="2">
        <v>100</v>
      </c>
      <c r="AA94" s="2">
        <v>100</v>
      </c>
      <c r="AB94" s="2">
        <v>100</v>
      </c>
      <c r="AC94" s="2">
        <v>100</v>
      </c>
      <c r="AD94" s="2">
        <v>100</v>
      </c>
      <c r="AE94" s="2">
        <v>200</v>
      </c>
      <c r="AF94" s="2">
        <v>200</v>
      </c>
      <c r="AG94" s="2">
        <v>200</v>
      </c>
      <c r="AH94" s="2">
        <v>200</v>
      </c>
      <c r="AI94" s="2">
        <v>200</v>
      </c>
      <c r="AJ94" s="2">
        <v>200</v>
      </c>
      <c r="AK94" s="2">
        <v>200</v>
      </c>
      <c r="AL94" s="2">
        <v>200</v>
      </c>
      <c r="AM94" s="2">
        <v>200</v>
      </c>
      <c r="AN94" s="2">
        <v>200</v>
      </c>
      <c r="AO94" s="2">
        <v>200</v>
      </c>
      <c r="AP94" s="2">
        <v>200</v>
      </c>
      <c r="AQ94" s="2">
        <v>200</v>
      </c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3">
        <v>1500</v>
      </c>
      <c r="BP94" s="18" t="s">
        <v>45</v>
      </c>
      <c r="BQ94" s="2"/>
      <c r="BR94" s="2"/>
      <c r="BS94" s="2">
        <f t="shared" si="1"/>
        <v>6400</v>
      </c>
    </row>
    <row r="95" spans="1:71" ht="15.75" hidden="1" customHeight="1" x14ac:dyDescent="0.25">
      <c r="A95" s="85" t="s">
        <v>164</v>
      </c>
      <c r="B95" s="18" t="s">
        <v>45</v>
      </c>
      <c r="C95" s="18" t="s">
        <v>45</v>
      </c>
      <c r="D95" s="18" t="s">
        <v>45</v>
      </c>
      <c r="E95" s="18" t="s">
        <v>45</v>
      </c>
      <c r="F95" s="18" t="s">
        <v>45</v>
      </c>
      <c r="G95" s="18" t="s">
        <v>45</v>
      </c>
      <c r="H95" s="18" t="s">
        <v>45</v>
      </c>
      <c r="I95" s="18" t="s">
        <v>45</v>
      </c>
      <c r="J95" s="18" t="s">
        <v>45</v>
      </c>
      <c r="K95" s="18" t="s">
        <v>45</v>
      </c>
      <c r="L95" s="18" t="s">
        <v>45</v>
      </c>
      <c r="M95" s="18" t="s">
        <v>45</v>
      </c>
      <c r="N95" s="18" t="s">
        <v>45</v>
      </c>
      <c r="O95" s="18" t="s">
        <v>45</v>
      </c>
      <c r="P95" s="18" t="s">
        <v>45</v>
      </c>
      <c r="Q95" s="18" t="s">
        <v>45</v>
      </c>
      <c r="R95" s="18" t="s">
        <v>45</v>
      </c>
      <c r="S95" s="2">
        <v>100</v>
      </c>
      <c r="T95" s="2">
        <v>100</v>
      </c>
      <c r="U95" s="2">
        <v>100</v>
      </c>
      <c r="V95" s="2">
        <v>100</v>
      </c>
      <c r="W95" s="2">
        <v>100</v>
      </c>
      <c r="X95" s="2">
        <v>100</v>
      </c>
      <c r="Y95" s="2">
        <v>100</v>
      </c>
      <c r="Z95" s="2">
        <v>100</v>
      </c>
      <c r="AA95" s="2">
        <v>100</v>
      </c>
      <c r="AB95" s="2">
        <v>100</v>
      </c>
      <c r="AC95" s="2">
        <v>100</v>
      </c>
      <c r="AD95" s="2">
        <v>100</v>
      </c>
      <c r="AE95" s="2">
        <v>200</v>
      </c>
      <c r="AF95" s="2">
        <v>200</v>
      </c>
      <c r="AG95" s="2">
        <v>200</v>
      </c>
      <c r="AH95" s="2">
        <v>200</v>
      </c>
      <c r="AI95" s="2">
        <v>200</v>
      </c>
      <c r="AJ95" s="2">
        <v>200</v>
      </c>
      <c r="AK95" s="2">
        <v>200</v>
      </c>
      <c r="AL95" s="2">
        <v>200</v>
      </c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3">
        <v>500</v>
      </c>
      <c r="BP95" s="2">
        <v>500</v>
      </c>
      <c r="BQ95" s="2"/>
      <c r="BR95" s="2"/>
      <c r="BS95" s="2">
        <f t="shared" ref="BS95:BS138" si="2">SUM(B95:BR95)</f>
        <v>3800</v>
      </c>
    </row>
    <row r="96" spans="1:71" ht="15.75" hidden="1" customHeight="1" x14ac:dyDescent="0.25">
      <c r="A96" s="85" t="s">
        <v>137</v>
      </c>
      <c r="B96" s="18" t="s">
        <v>45</v>
      </c>
      <c r="C96" s="18" t="s">
        <v>45</v>
      </c>
      <c r="D96" s="18" t="s">
        <v>45</v>
      </c>
      <c r="E96" s="18" t="s">
        <v>45</v>
      </c>
      <c r="F96" s="18" t="s">
        <v>45</v>
      </c>
      <c r="G96" s="18" t="s">
        <v>45</v>
      </c>
      <c r="H96" s="18" t="s">
        <v>45</v>
      </c>
      <c r="I96" s="18" t="s">
        <v>45</v>
      </c>
      <c r="J96" s="18" t="s">
        <v>45</v>
      </c>
      <c r="K96" s="18" t="s">
        <v>45</v>
      </c>
      <c r="L96" s="18" t="s">
        <v>45</v>
      </c>
      <c r="M96" s="18" t="s">
        <v>45</v>
      </c>
      <c r="N96" s="2">
        <v>100</v>
      </c>
      <c r="O96" s="3">
        <v>100</v>
      </c>
      <c r="P96" s="2">
        <v>100</v>
      </c>
      <c r="Q96" s="2">
        <v>100</v>
      </c>
      <c r="R96" s="3">
        <v>100</v>
      </c>
      <c r="S96" s="3">
        <v>100</v>
      </c>
      <c r="T96" s="3">
        <v>100</v>
      </c>
      <c r="U96" s="3">
        <v>100</v>
      </c>
      <c r="V96" s="3">
        <v>100</v>
      </c>
      <c r="W96" s="3">
        <v>100</v>
      </c>
      <c r="X96" s="2">
        <v>100</v>
      </c>
      <c r="Y96" s="2">
        <v>100</v>
      </c>
      <c r="Z96" s="2">
        <v>100</v>
      </c>
      <c r="AA96" s="2">
        <v>100</v>
      </c>
      <c r="AB96" s="2">
        <v>100</v>
      </c>
      <c r="AC96" s="2">
        <v>100</v>
      </c>
      <c r="AD96" s="2">
        <v>100</v>
      </c>
      <c r="AE96" s="2">
        <v>200</v>
      </c>
      <c r="AF96" s="2">
        <v>200</v>
      </c>
      <c r="AG96" s="2">
        <v>200</v>
      </c>
      <c r="AH96" s="2">
        <v>200</v>
      </c>
      <c r="AI96" s="2">
        <v>200</v>
      </c>
      <c r="AJ96" s="2">
        <v>200</v>
      </c>
      <c r="AK96" s="2">
        <v>200</v>
      </c>
      <c r="AL96" s="2">
        <v>200</v>
      </c>
      <c r="AM96" s="2">
        <v>200</v>
      </c>
      <c r="AN96" s="2">
        <v>200</v>
      </c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3">
        <v>1000</v>
      </c>
      <c r="BP96" s="2">
        <v>500</v>
      </c>
      <c r="BQ96" s="2">
        <v>1000</v>
      </c>
      <c r="BR96" s="2"/>
      <c r="BS96" s="2">
        <f t="shared" si="2"/>
        <v>6200</v>
      </c>
    </row>
    <row r="97" spans="1:71" ht="15.75" hidden="1" customHeight="1" x14ac:dyDescent="0.25">
      <c r="A97" s="85" t="s">
        <v>482</v>
      </c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2"/>
      <c r="O97" s="3"/>
      <c r="P97" s="2"/>
      <c r="Q97" s="2"/>
      <c r="R97" s="3"/>
      <c r="S97" s="3"/>
      <c r="T97" s="3"/>
      <c r="U97" s="3"/>
      <c r="V97" s="3"/>
      <c r="W97" s="3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18"/>
      <c r="AU97" s="18"/>
      <c r="AV97" s="2">
        <v>200</v>
      </c>
      <c r="AW97" s="2">
        <v>200</v>
      </c>
      <c r="AX97" s="2">
        <v>200</v>
      </c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3">
        <v>500</v>
      </c>
      <c r="BP97" s="2"/>
      <c r="BQ97" s="2"/>
      <c r="BR97" s="2"/>
      <c r="BS97" s="2">
        <f t="shared" ref="BS97:BS98" si="3">SUM(B97:BR97)</f>
        <v>1100</v>
      </c>
    </row>
    <row r="98" spans="1:71" ht="15.75" customHeight="1" x14ac:dyDescent="0.25">
      <c r="A98" s="85" t="s">
        <v>651</v>
      </c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2"/>
      <c r="O98" s="3"/>
      <c r="P98" s="2"/>
      <c r="Q98" s="2"/>
      <c r="R98" s="3"/>
      <c r="S98" s="3"/>
      <c r="T98" s="3"/>
      <c r="U98" s="3"/>
      <c r="V98" s="3"/>
      <c r="W98" s="3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18"/>
      <c r="AU98" s="18"/>
      <c r="AV98" s="2"/>
      <c r="AW98" s="2"/>
      <c r="AX98" s="2"/>
      <c r="AY98" s="2"/>
      <c r="AZ98" s="2"/>
      <c r="BA98" s="2"/>
      <c r="BB98" s="2"/>
      <c r="BC98" s="2"/>
      <c r="BD98" s="2"/>
      <c r="BE98" s="19"/>
      <c r="BF98" s="19"/>
      <c r="BG98" s="19"/>
      <c r="BH98" s="19"/>
      <c r="BI98" s="19"/>
      <c r="BJ98" s="19"/>
      <c r="BK98" s="19"/>
      <c r="BL98" s="2">
        <v>200</v>
      </c>
      <c r="BM98" s="2"/>
      <c r="BN98" s="2"/>
      <c r="BO98" s="3"/>
      <c r="BP98" s="2"/>
      <c r="BQ98" s="2"/>
      <c r="BR98" s="2"/>
      <c r="BS98" s="2">
        <f t="shared" si="3"/>
        <v>200</v>
      </c>
    </row>
    <row r="99" spans="1:71" ht="15.75" customHeight="1" x14ac:dyDescent="0.25">
      <c r="A99" s="85" t="s">
        <v>451</v>
      </c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2"/>
      <c r="O99" s="3"/>
      <c r="P99" s="2"/>
      <c r="Q99" s="2"/>
      <c r="R99" s="3"/>
      <c r="S99" s="3"/>
      <c r="T99" s="3"/>
      <c r="U99" s="3"/>
      <c r="V99" s="3"/>
      <c r="W99" s="3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18"/>
      <c r="AP99" s="18"/>
      <c r="AQ99" s="18"/>
      <c r="AR99" s="18"/>
      <c r="AS99" s="18"/>
      <c r="AT99" s="2">
        <v>200</v>
      </c>
      <c r="AU99" s="2">
        <v>200</v>
      </c>
      <c r="AV99" s="2">
        <v>200</v>
      </c>
      <c r="AW99" s="2">
        <v>200</v>
      </c>
      <c r="AX99" s="2">
        <v>200</v>
      </c>
      <c r="AY99" s="2">
        <v>200</v>
      </c>
      <c r="AZ99" s="2">
        <v>200</v>
      </c>
      <c r="BA99" s="2">
        <v>200</v>
      </c>
      <c r="BB99" s="2">
        <v>200</v>
      </c>
      <c r="BC99" s="2">
        <v>200</v>
      </c>
      <c r="BD99" s="2">
        <v>200</v>
      </c>
      <c r="BE99" s="2">
        <v>200</v>
      </c>
      <c r="BF99" s="2">
        <v>200</v>
      </c>
      <c r="BG99" s="2">
        <v>200</v>
      </c>
      <c r="BH99" s="2">
        <v>200</v>
      </c>
      <c r="BI99" s="2">
        <v>200</v>
      </c>
      <c r="BJ99" s="2">
        <v>200</v>
      </c>
      <c r="BK99" s="2">
        <v>200</v>
      </c>
      <c r="BL99" s="2">
        <v>200</v>
      </c>
      <c r="BM99" s="2">
        <v>200</v>
      </c>
      <c r="BN99" s="2">
        <v>100</v>
      </c>
      <c r="BO99" s="3">
        <v>500</v>
      </c>
      <c r="BP99" s="2">
        <v>500</v>
      </c>
      <c r="BQ99" s="2"/>
      <c r="BR99" s="2"/>
      <c r="BS99" s="2">
        <f t="shared" ref="BS99" si="4">SUM(B99:BR99)</f>
        <v>5100</v>
      </c>
    </row>
    <row r="100" spans="1:71" ht="15.75" hidden="1" customHeight="1" x14ac:dyDescent="0.25">
      <c r="A100" s="85" t="s">
        <v>317</v>
      </c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2"/>
      <c r="O100" s="3"/>
      <c r="P100" s="2"/>
      <c r="Q100" s="2"/>
      <c r="R100" s="3"/>
      <c r="S100" s="3"/>
      <c r="T100" s="3"/>
      <c r="U100" s="3"/>
      <c r="V100" s="3"/>
      <c r="W100" s="3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>
        <v>200</v>
      </c>
      <c r="AJ100" s="2">
        <v>200</v>
      </c>
      <c r="AK100" s="2">
        <v>200</v>
      </c>
      <c r="AL100" s="2">
        <v>200</v>
      </c>
      <c r="AM100" s="2">
        <v>200</v>
      </c>
      <c r="AN100" s="2">
        <v>200</v>
      </c>
      <c r="AO100" s="2">
        <v>200</v>
      </c>
      <c r="AP100" s="2">
        <v>200</v>
      </c>
      <c r="AQ100" s="2">
        <v>200</v>
      </c>
      <c r="AR100" s="2">
        <v>200</v>
      </c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3">
        <v>500</v>
      </c>
      <c r="BP100" s="2"/>
      <c r="BQ100" s="2"/>
      <c r="BR100" s="2"/>
      <c r="BS100" s="2">
        <f t="shared" si="2"/>
        <v>2500</v>
      </c>
    </row>
    <row r="101" spans="1:71" ht="15" hidden="1" customHeight="1" x14ac:dyDescent="0.25">
      <c r="A101" s="85" t="s">
        <v>139</v>
      </c>
      <c r="B101" s="18" t="s">
        <v>45</v>
      </c>
      <c r="C101" s="18" t="s">
        <v>45</v>
      </c>
      <c r="D101" s="18" t="s">
        <v>45</v>
      </c>
      <c r="E101" s="18" t="s">
        <v>45</v>
      </c>
      <c r="F101" s="18" t="s">
        <v>45</v>
      </c>
      <c r="G101" s="18" t="s">
        <v>45</v>
      </c>
      <c r="H101" s="18" t="s">
        <v>45</v>
      </c>
      <c r="I101" s="18" t="s">
        <v>45</v>
      </c>
      <c r="J101" s="18" t="s">
        <v>45</v>
      </c>
      <c r="K101" s="18" t="s">
        <v>45</v>
      </c>
      <c r="L101" s="18" t="s">
        <v>45</v>
      </c>
      <c r="M101" s="18" t="s">
        <v>45</v>
      </c>
      <c r="N101" s="2">
        <v>100</v>
      </c>
      <c r="O101" s="3">
        <v>100</v>
      </c>
      <c r="P101" s="2">
        <v>100</v>
      </c>
      <c r="Q101" s="105">
        <v>100</v>
      </c>
      <c r="R101" s="3">
        <v>100</v>
      </c>
      <c r="S101" s="3">
        <v>100</v>
      </c>
      <c r="T101" s="3">
        <v>100</v>
      </c>
      <c r="U101" s="3">
        <v>100</v>
      </c>
      <c r="V101" s="3">
        <v>100</v>
      </c>
      <c r="W101" s="3">
        <v>100</v>
      </c>
      <c r="X101" s="3">
        <v>100</v>
      </c>
      <c r="Y101" s="2">
        <v>100</v>
      </c>
      <c r="Z101" s="2">
        <v>100</v>
      </c>
      <c r="AA101" s="2">
        <v>100</v>
      </c>
      <c r="AB101" s="2">
        <v>100</v>
      </c>
      <c r="AC101" s="2">
        <v>100</v>
      </c>
      <c r="AD101" s="2">
        <v>100</v>
      </c>
      <c r="AE101" s="2">
        <v>200</v>
      </c>
      <c r="AF101" s="2">
        <v>200</v>
      </c>
      <c r="AG101" s="2">
        <v>200</v>
      </c>
      <c r="AH101" s="2">
        <v>200</v>
      </c>
      <c r="AI101" s="2">
        <v>200</v>
      </c>
      <c r="AJ101" s="2">
        <v>200</v>
      </c>
      <c r="AK101" s="2">
        <v>200</v>
      </c>
      <c r="AL101" s="2">
        <v>200</v>
      </c>
      <c r="AM101" s="2">
        <v>200</v>
      </c>
      <c r="AN101" s="2">
        <v>200</v>
      </c>
      <c r="AO101" s="2">
        <v>200</v>
      </c>
      <c r="AP101" s="2">
        <v>200</v>
      </c>
      <c r="AQ101" s="2">
        <v>200</v>
      </c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3">
        <v>1500</v>
      </c>
      <c r="BP101" s="2">
        <v>500</v>
      </c>
      <c r="BQ101" s="2">
        <v>1000</v>
      </c>
      <c r="BR101" s="2"/>
      <c r="BS101" s="2">
        <f t="shared" si="2"/>
        <v>7300</v>
      </c>
    </row>
    <row r="102" spans="1:71" ht="15.75" hidden="1" customHeight="1" x14ac:dyDescent="0.25">
      <c r="A102" s="85" t="s">
        <v>16</v>
      </c>
      <c r="B102" s="2">
        <v>100</v>
      </c>
      <c r="C102" s="2">
        <v>100</v>
      </c>
      <c r="D102" s="2">
        <v>100</v>
      </c>
      <c r="E102" s="18" t="s">
        <v>45</v>
      </c>
      <c r="F102" s="18" t="s">
        <v>45</v>
      </c>
      <c r="G102" s="18" t="s">
        <v>45</v>
      </c>
      <c r="H102" s="18" t="s">
        <v>45</v>
      </c>
      <c r="I102" s="18" t="s">
        <v>45</v>
      </c>
      <c r="J102" s="18" t="s">
        <v>45</v>
      </c>
      <c r="K102" s="18" t="s">
        <v>45</v>
      </c>
      <c r="L102" s="18" t="s">
        <v>45</v>
      </c>
      <c r="M102" s="18" t="s">
        <v>45</v>
      </c>
      <c r="N102" s="18" t="s">
        <v>45</v>
      </c>
      <c r="O102" s="18" t="s">
        <v>45</v>
      </c>
      <c r="P102" s="18" t="s">
        <v>45</v>
      </c>
      <c r="Q102" s="18" t="s">
        <v>45</v>
      </c>
      <c r="R102" s="18" t="s">
        <v>45</v>
      </c>
      <c r="S102" s="18" t="s">
        <v>45</v>
      </c>
      <c r="T102" s="18" t="s">
        <v>45</v>
      </c>
      <c r="U102" s="18" t="s">
        <v>45</v>
      </c>
      <c r="V102" s="18" t="s">
        <v>45</v>
      </c>
      <c r="W102" s="18" t="s">
        <v>45</v>
      </c>
      <c r="X102" s="18" t="s">
        <v>45</v>
      </c>
      <c r="Y102" s="18" t="s">
        <v>45</v>
      </c>
      <c r="Z102" s="18" t="s">
        <v>45</v>
      </c>
      <c r="AA102" s="18" t="s">
        <v>45</v>
      </c>
      <c r="AB102" s="18" t="s">
        <v>45</v>
      </c>
      <c r="AC102" s="18" t="s">
        <v>45</v>
      </c>
      <c r="AD102" s="18" t="s">
        <v>45</v>
      </c>
      <c r="AE102" s="18" t="s">
        <v>45</v>
      </c>
      <c r="AF102" s="18" t="s">
        <v>45</v>
      </c>
      <c r="AG102" s="18" t="s">
        <v>45</v>
      </c>
      <c r="AH102" s="18" t="s">
        <v>45</v>
      </c>
      <c r="AI102" s="18"/>
      <c r="AJ102" s="18"/>
      <c r="AK102" s="18"/>
      <c r="AL102" s="18"/>
      <c r="AM102" s="18"/>
      <c r="AN102" s="18"/>
      <c r="AO102" s="18"/>
      <c r="AP102" s="18"/>
      <c r="AQ102" s="18"/>
      <c r="AR102" s="18"/>
      <c r="AS102" s="18"/>
      <c r="AT102" s="18"/>
      <c r="AU102" s="18"/>
      <c r="AV102" s="18"/>
      <c r="AW102" s="18"/>
      <c r="AX102" s="18"/>
      <c r="AY102" s="18"/>
      <c r="AZ102" s="18"/>
      <c r="BA102" s="18"/>
      <c r="BB102" s="18"/>
      <c r="BC102" s="18"/>
      <c r="BD102" s="18"/>
      <c r="BE102" s="18"/>
      <c r="BF102" s="18"/>
      <c r="BG102" s="18"/>
      <c r="BH102" s="18"/>
      <c r="BI102" s="18"/>
      <c r="BJ102" s="18"/>
      <c r="BK102" s="18"/>
      <c r="BL102" s="18"/>
      <c r="BM102" s="18"/>
      <c r="BN102" s="18"/>
      <c r="BO102" s="18" t="s">
        <v>45</v>
      </c>
      <c r="BP102" s="18" t="s">
        <v>45</v>
      </c>
      <c r="BQ102" s="2"/>
      <c r="BR102" s="2"/>
      <c r="BS102" s="2">
        <f t="shared" si="2"/>
        <v>300</v>
      </c>
    </row>
    <row r="103" spans="1:71" ht="15.75" hidden="1" customHeight="1" x14ac:dyDescent="0.25">
      <c r="A103" s="85" t="s">
        <v>142</v>
      </c>
      <c r="B103" s="18" t="s">
        <v>45</v>
      </c>
      <c r="C103" s="18" t="s">
        <v>45</v>
      </c>
      <c r="D103" s="18" t="s">
        <v>45</v>
      </c>
      <c r="E103" s="18" t="s">
        <v>45</v>
      </c>
      <c r="F103" s="18" t="s">
        <v>45</v>
      </c>
      <c r="G103" s="18" t="s">
        <v>45</v>
      </c>
      <c r="H103" s="18" t="s">
        <v>45</v>
      </c>
      <c r="I103" s="18" t="s">
        <v>45</v>
      </c>
      <c r="J103" s="18" t="s">
        <v>45</v>
      </c>
      <c r="K103" s="18" t="s">
        <v>45</v>
      </c>
      <c r="L103" s="18" t="s">
        <v>45</v>
      </c>
      <c r="M103" s="18" t="s">
        <v>45</v>
      </c>
      <c r="N103" s="2">
        <v>100</v>
      </c>
      <c r="O103" s="2">
        <v>100</v>
      </c>
      <c r="P103" s="18" t="s">
        <v>45</v>
      </c>
      <c r="Q103" s="2">
        <v>100</v>
      </c>
      <c r="R103" s="2">
        <v>100</v>
      </c>
      <c r="S103" s="2">
        <v>100</v>
      </c>
      <c r="T103" s="2">
        <v>100</v>
      </c>
      <c r="U103" s="2">
        <v>100</v>
      </c>
      <c r="V103" s="18" t="s">
        <v>45</v>
      </c>
      <c r="W103" s="18" t="s">
        <v>45</v>
      </c>
      <c r="X103" s="18" t="s">
        <v>45</v>
      </c>
      <c r="Y103" s="18" t="s">
        <v>45</v>
      </c>
      <c r="Z103" s="18" t="s">
        <v>45</v>
      </c>
      <c r="AA103" s="18" t="s">
        <v>45</v>
      </c>
      <c r="AB103" s="18" t="s">
        <v>45</v>
      </c>
      <c r="AC103" s="18" t="s">
        <v>45</v>
      </c>
      <c r="AD103" s="18" t="s">
        <v>45</v>
      </c>
      <c r="AE103" s="18" t="s">
        <v>45</v>
      </c>
      <c r="AF103" s="18" t="s">
        <v>45</v>
      </c>
      <c r="AG103" s="18" t="s">
        <v>45</v>
      </c>
      <c r="AH103" s="18" t="s">
        <v>45</v>
      </c>
      <c r="AI103" s="18"/>
      <c r="AJ103" s="18"/>
      <c r="AK103" s="18"/>
      <c r="AL103" s="18"/>
      <c r="AM103" s="18"/>
      <c r="AN103" s="18"/>
      <c r="AO103" s="18"/>
      <c r="AP103" s="18"/>
      <c r="AQ103" s="18"/>
      <c r="AR103" s="18"/>
      <c r="AS103" s="18"/>
      <c r="AT103" s="18"/>
      <c r="AU103" s="18"/>
      <c r="AV103" s="18"/>
      <c r="AW103" s="18"/>
      <c r="AX103" s="18"/>
      <c r="AY103" s="18"/>
      <c r="AZ103" s="18"/>
      <c r="BA103" s="18"/>
      <c r="BB103" s="18"/>
      <c r="BC103" s="18"/>
      <c r="BD103" s="18"/>
      <c r="BE103" s="18"/>
      <c r="BF103" s="18"/>
      <c r="BG103" s="18"/>
      <c r="BH103" s="18"/>
      <c r="BI103" s="18"/>
      <c r="BJ103" s="18"/>
      <c r="BK103" s="18"/>
      <c r="BL103" s="18"/>
      <c r="BM103" s="18"/>
      <c r="BN103" s="18"/>
      <c r="BO103" s="18" t="s">
        <v>45</v>
      </c>
      <c r="BP103" s="2">
        <v>500</v>
      </c>
      <c r="BQ103" s="2"/>
      <c r="BR103" s="2"/>
      <c r="BS103" s="2">
        <f t="shared" si="2"/>
        <v>1200</v>
      </c>
    </row>
    <row r="104" spans="1:71" ht="15.75" hidden="1" customHeight="1" x14ac:dyDescent="0.25">
      <c r="A104" s="85" t="s">
        <v>87</v>
      </c>
      <c r="B104" s="18" t="s">
        <v>45</v>
      </c>
      <c r="C104" s="18" t="s">
        <v>45</v>
      </c>
      <c r="D104" s="18" t="s">
        <v>45</v>
      </c>
      <c r="E104" s="18" t="s">
        <v>45</v>
      </c>
      <c r="F104" s="18" t="s">
        <v>45</v>
      </c>
      <c r="G104" s="18" t="s">
        <v>45</v>
      </c>
      <c r="H104" s="2">
        <v>100</v>
      </c>
      <c r="I104" s="2">
        <v>100</v>
      </c>
      <c r="J104" s="2">
        <v>100</v>
      </c>
      <c r="K104" s="2">
        <v>100</v>
      </c>
      <c r="L104" s="18" t="s">
        <v>45</v>
      </c>
      <c r="M104" s="18" t="s">
        <v>45</v>
      </c>
      <c r="N104" s="18" t="s">
        <v>45</v>
      </c>
      <c r="O104" s="18" t="s">
        <v>45</v>
      </c>
      <c r="P104" s="18" t="s">
        <v>45</v>
      </c>
      <c r="Q104" s="18" t="s">
        <v>45</v>
      </c>
      <c r="R104" s="18" t="s">
        <v>45</v>
      </c>
      <c r="S104" s="18" t="s">
        <v>45</v>
      </c>
      <c r="T104" s="18" t="s">
        <v>45</v>
      </c>
      <c r="U104" s="18" t="s">
        <v>45</v>
      </c>
      <c r="V104" s="18" t="s">
        <v>45</v>
      </c>
      <c r="W104" s="18" t="s">
        <v>45</v>
      </c>
      <c r="X104" s="18" t="s">
        <v>45</v>
      </c>
      <c r="Y104" s="18" t="s">
        <v>45</v>
      </c>
      <c r="Z104" s="18" t="s">
        <v>45</v>
      </c>
      <c r="AA104" s="18" t="s">
        <v>45</v>
      </c>
      <c r="AB104" s="18" t="s">
        <v>45</v>
      </c>
      <c r="AC104" s="18" t="s">
        <v>45</v>
      </c>
      <c r="AD104" s="18" t="s">
        <v>45</v>
      </c>
      <c r="AE104" s="18" t="s">
        <v>45</v>
      </c>
      <c r="AF104" s="18" t="s">
        <v>45</v>
      </c>
      <c r="AG104" s="18" t="s">
        <v>45</v>
      </c>
      <c r="AH104" s="18" t="s">
        <v>45</v>
      </c>
      <c r="AI104" s="18"/>
      <c r="AJ104" s="18"/>
      <c r="AK104" s="18"/>
      <c r="AL104" s="18"/>
      <c r="AM104" s="18"/>
      <c r="AN104" s="18"/>
      <c r="AO104" s="18"/>
      <c r="AP104" s="18"/>
      <c r="AQ104" s="18"/>
      <c r="AR104" s="18"/>
      <c r="AS104" s="18"/>
      <c r="AT104" s="18"/>
      <c r="AU104" s="18"/>
      <c r="AV104" s="18"/>
      <c r="AW104" s="18"/>
      <c r="AX104" s="18"/>
      <c r="AY104" s="18"/>
      <c r="AZ104" s="18"/>
      <c r="BA104" s="18"/>
      <c r="BB104" s="18"/>
      <c r="BC104" s="18"/>
      <c r="BD104" s="18"/>
      <c r="BE104" s="18"/>
      <c r="BF104" s="18"/>
      <c r="BG104" s="18"/>
      <c r="BH104" s="18"/>
      <c r="BI104" s="18"/>
      <c r="BJ104" s="18"/>
      <c r="BK104" s="18"/>
      <c r="BL104" s="18"/>
      <c r="BM104" s="18"/>
      <c r="BN104" s="18"/>
      <c r="BO104" s="18" t="s">
        <v>45</v>
      </c>
      <c r="BP104" s="2">
        <v>1000</v>
      </c>
      <c r="BQ104" s="2"/>
      <c r="BR104" s="2"/>
      <c r="BS104" s="2">
        <f t="shared" si="2"/>
        <v>1400</v>
      </c>
    </row>
    <row r="105" spans="1:71" ht="15.75" hidden="1" customHeight="1" x14ac:dyDescent="0.25">
      <c r="A105" s="85" t="s">
        <v>124</v>
      </c>
      <c r="B105" s="18" t="s">
        <v>45</v>
      </c>
      <c r="C105" s="18" t="s">
        <v>45</v>
      </c>
      <c r="D105" s="18" t="s">
        <v>45</v>
      </c>
      <c r="E105" s="18" t="s">
        <v>45</v>
      </c>
      <c r="F105" s="18" t="s">
        <v>45</v>
      </c>
      <c r="G105" s="18" t="s">
        <v>45</v>
      </c>
      <c r="H105" s="18" t="s">
        <v>45</v>
      </c>
      <c r="I105" s="18" t="s">
        <v>45</v>
      </c>
      <c r="J105" s="18" t="s">
        <v>45</v>
      </c>
      <c r="K105" s="18" t="s">
        <v>45</v>
      </c>
      <c r="L105" s="2">
        <v>100</v>
      </c>
      <c r="M105" s="2">
        <v>100</v>
      </c>
      <c r="N105" s="2">
        <v>100</v>
      </c>
      <c r="O105" s="18" t="s">
        <v>45</v>
      </c>
      <c r="P105" s="18" t="s">
        <v>45</v>
      </c>
      <c r="Q105" s="18" t="s">
        <v>45</v>
      </c>
      <c r="R105" s="18" t="s">
        <v>45</v>
      </c>
      <c r="S105" s="18" t="s">
        <v>45</v>
      </c>
      <c r="T105" s="18" t="s">
        <v>45</v>
      </c>
      <c r="U105" s="18" t="s">
        <v>45</v>
      </c>
      <c r="V105" s="18" t="s">
        <v>45</v>
      </c>
      <c r="W105" s="18" t="s">
        <v>45</v>
      </c>
      <c r="X105" s="18" t="s">
        <v>45</v>
      </c>
      <c r="Y105" s="18" t="s">
        <v>45</v>
      </c>
      <c r="Z105" s="18" t="s">
        <v>45</v>
      </c>
      <c r="AA105" s="18" t="s">
        <v>45</v>
      </c>
      <c r="AB105" s="18" t="s">
        <v>45</v>
      </c>
      <c r="AC105" s="18" t="s">
        <v>45</v>
      </c>
      <c r="AD105" s="18" t="s">
        <v>45</v>
      </c>
      <c r="AE105" s="18" t="s">
        <v>45</v>
      </c>
      <c r="AF105" s="18" t="s">
        <v>45</v>
      </c>
      <c r="AG105" s="18" t="s">
        <v>45</v>
      </c>
      <c r="AH105" s="18" t="s">
        <v>45</v>
      </c>
      <c r="AI105" s="18"/>
      <c r="AJ105" s="18"/>
      <c r="AK105" s="18"/>
      <c r="AL105" s="18"/>
      <c r="AM105" s="18"/>
      <c r="AN105" s="18"/>
      <c r="AO105" s="18"/>
      <c r="AP105" s="18"/>
      <c r="AQ105" s="18"/>
      <c r="AR105" s="18"/>
      <c r="AS105" s="18"/>
      <c r="AT105" s="18"/>
      <c r="AU105" s="18"/>
      <c r="AV105" s="18"/>
      <c r="AW105" s="18"/>
      <c r="AX105" s="18"/>
      <c r="AY105" s="18"/>
      <c r="AZ105" s="18"/>
      <c r="BA105" s="18"/>
      <c r="BB105" s="18"/>
      <c r="BC105" s="18"/>
      <c r="BD105" s="18"/>
      <c r="BE105" s="18"/>
      <c r="BF105" s="18"/>
      <c r="BG105" s="18"/>
      <c r="BH105" s="18"/>
      <c r="BI105" s="18"/>
      <c r="BJ105" s="18"/>
      <c r="BK105" s="18"/>
      <c r="BL105" s="18"/>
      <c r="BM105" s="18"/>
      <c r="BN105" s="18"/>
      <c r="BO105" s="18" t="s">
        <v>45</v>
      </c>
      <c r="BP105" s="18" t="s">
        <v>45</v>
      </c>
      <c r="BQ105" s="2"/>
      <c r="BR105" s="2"/>
      <c r="BS105" s="2">
        <f t="shared" si="2"/>
        <v>300</v>
      </c>
    </row>
    <row r="106" spans="1:71" ht="15.75" hidden="1" customHeight="1" x14ac:dyDescent="0.25">
      <c r="A106" s="85" t="s">
        <v>185</v>
      </c>
      <c r="B106" s="18" t="s">
        <v>45</v>
      </c>
      <c r="C106" s="18" t="s">
        <v>45</v>
      </c>
      <c r="D106" s="18" t="s">
        <v>45</v>
      </c>
      <c r="E106" s="18" t="s">
        <v>45</v>
      </c>
      <c r="F106" s="18" t="s">
        <v>45</v>
      </c>
      <c r="G106" s="18" t="s">
        <v>45</v>
      </c>
      <c r="H106" s="18" t="s">
        <v>45</v>
      </c>
      <c r="I106" s="18" t="s">
        <v>45</v>
      </c>
      <c r="J106" s="18" t="s">
        <v>45</v>
      </c>
      <c r="K106" s="18" t="s">
        <v>45</v>
      </c>
      <c r="L106" s="18" t="s">
        <v>45</v>
      </c>
      <c r="M106" s="18" t="s">
        <v>45</v>
      </c>
      <c r="N106" s="18" t="s">
        <v>45</v>
      </c>
      <c r="O106" s="18" t="s">
        <v>45</v>
      </c>
      <c r="P106" s="18" t="s">
        <v>45</v>
      </c>
      <c r="Q106" s="18" t="s">
        <v>45</v>
      </c>
      <c r="R106" s="18" t="s">
        <v>45</v>
      </c>
      <c r="S106" s="2">
        <v>100</v>
      </c>
      <c r="T106" s="2">
        <v>100</v>
      </c>
      <c r="U106" s="2">
        <v>100</v>
      </c>
      <c r="V106" s="2">
        <v>100</v>
      </c>
      <c r="W106" s="2">
        <v>100</v>
      </c>
      <c r="X106" s="2">
        <v>100</v>
      </c>
      <c r="Y106" s="2">
        <v>100</v>
      </c>
      <c r="Z106" s="2">
        <v>100</v>
      </c>
      <c r="AA106" s="2">
        <v>100</v>
      </c>
      <c r="AB106" s="2">
        <v>100</v>
      </c>
      <c r="AC106" s="2">
        <v>100</v>
      </c>
      <c r="AD106" s="2">
        <v>100</v>
      </c>
      <c r="AE106" s="18" t="s">
        <v>45</v>
      </c>
      <c r="AF106" s="18" t="s">
        <v>45</v>
      </c>
      <c r="AG106" s="18" t="s">
        <v>45</v>
      </c>
      <c r="AH106" s="18" t="s">
        <v>45</v>
      </c>
      <c r="AI106" s="18"/>
      <c r="AJ106" s="18"/>
      <c r="AK106" s="18"/>
      <c r="AL106" s="18"/>
      <c r="AM106" s="18"/>
      <c r="AN106" s="18"/>
      <c r="AO106" s="18"/>
      <c r="AP106" s="18"/>
      <c r="AQ106" s="18"/>
      <c r="AR106" s="18"/>
      <c r="AS106" s="18"/>
      <c r="AT106" s="18"/>
      <c r="AU106" s="18"/>
      <c r="AV106" s="18"/>
      <c r="AW106" s="18"/>
      <c r="AX106" s="18"/>
      <c r="AY106" s="18"/>
      <c r="AZ106" s="18"/>
      <c r="BA106" s="18"/>
      <c r="BB106" s="18"/>
      <c r="BC106" s="18"/>
      <c r="BD106" s="18"/>
      <c r="BE106" s="18"/>
      <c r="BF106" s="18"/>
      <c r="BG106" s="18"/>
      <c r="BH106" s="18"/>
      <c r="BI106" s="18"/>
      <c r="BJ106" s="18"/>
      <c r="BK106" s="18"/>
      <c r="BL106" s="18"/>
      <c r="BM106" s="18"/>
      <c r="BN106" s="18"/>
      <c r="BO106" s="2">
        <v>500</v>
      </c>
      <c r="BP106" s="2">
        <v>1000</v>
      </c>
      <c r="BQ106" s="2"/>
      <c r="BR106" s="2"/>
      <c r="BS106" s="2">
        <f t="shared" si="2"/>
        <v>2700</v>
      </c>
    </row>
    <row r="107" spans="1:71" ht="15.75" hidden="1" customHeight="1" x14ac:dyDescent="0.25">
      <c r="A107" s="85" t="s">
        <v>81</v>
      </c>
      <c r="B107" s="18" t="s">
        <v>45</v>
      </c>
      <c r="C107" s="18" t="s">
        <v>45</v>
      </c>
      <c r="D107" s="18" t="s">
        <v>45</v>
      </c>
      <c r="E107" s="18" t="s">
        <v>45</v>
      </c>
      <c r="F107" s="18" t="s">
        <v>45</v>
      </c>
      <c r="G107" s="18" t="s">
        <v>45</v>
      </c>
      <c r="H107" s="2">
        <v>100</v>
      </c>
      <c r="I107" s="2">
        <v>100</v>
      </c>
      <c r="J107" s="18" t="s">
        <v>45</v>
      </c>
      <c r="K107" s="18" t="s">
        <v>45</v>
      </c>
      <c r="L107" s="18" t="s">
        <v>45</v>
      </c>
      <c r="M107" s="18" t="s">
        <v>45</v>
      </c>
      <c r="N107" s="18" t="s">
        <v>45</v>
      </c>
      <c r="O107" s="18" t="s">
        <v>45</v>
      </c>
      <c r="P107" s="18" t="s">
        <v>45</v>
      </c>
      <c r="Q107" s="18" t="s">
        <v>45</v>
      </c>
      <c r="R107" s="18" t="s">
        <v>45</v>
      </c>
      <c r="S107" s="18" t="s">
        <v>45</v>
      </c>
      <c r="T107" s="18" t="s">
        <v>45</v>
      </c>
      <c r="U107" s="18" t="s">
        <v>45</v>
      </c>
      <c r="V107" s="18" t="s">
        <v>45</v>
      </c>
      <c r="W107" s="18" t="s">
        <v>45</v>
      </c>
      <c r="X107" s="18" t="s">
        <v>45</v>
      </c>
      <c r="Y107" s="18" t="s">
        <v>45</v>
      </c>
      <c r="Z107" s="18" t="s">
        <v>45</v>
      </c>
      <c r="AA107" s="18" t="s">
        <v>45</v>
      </c>
      <c r="AB107" s="18" t="s">
        <v>45</v>
      </c>
      <c r="AC107" s="18" t="s">
        <v>45</v>
      </c>
      <c r="AD107" s="18" t="s">
        <v>45</v>
      </c>
      <c r="AE107" s="18" t="s">
        <v>45</v>
      </c>
      <c r="AF107" s="18" t="s">
        <v>45</v>
      </c>
      <c r="AG107" s="18" t="s">
        <v>45</v>
      </c>
      <c r="AH107" s="18" t="s">
        <v>45</v>
      </c>
      <c r="AI107" s="18"/>
      <c r="AJ107" s="18"/>
      <c r="AK107" s="18"/>
      <c r="AL107" s="18"/>
      <c r="AM107" s="18"/>
      <c r="AN107" s="18"/>
      <c r="AO107" s="18"/>
      <c r="AP107" s="18"/>
      <c r="AQ107" s="18"/>
      <c r="AR107" s="18"/>
      <c r="AS107" s="18"/>
      <c r="AT107" s="18"/>
      <c r="AU107" s="18"/>
      <c r="AV107" s="18"/>
      <c r="AW107" s="18"/>
      <c r="AX107" s="18"/>
      <c r="AY107" s="18"/>
      <c r="AZ107" s="18"/>
      <c r="BA107" s="18"/>
      <c r="BB107" s="18"/>
      <c r="BC107" s="18"/>
      <c r="BD107" s="18"/>
      <c r="BE107" s="18"/>
      <c r="BF107" s="18"/>
      <c r="BG107" s="18"/>
      <c r="BH107" s="18"/>
      <c r="BI107" s="18"/>
      <c r="BJ107" s="18"/>
      <c r="BK107" s="18"/>
      <c r="BL107" s="18"/>
      <c r="BM107" s="18"/>
      <c r="BN107" s="18"/>
      <c r="BO107" s="18" t="s">
        <v>45</v>
      </c>
      <c r="BP107" s="2">
        <v>500</v>
      </c>
      <c r="BQ107" s="2"/>
      <c r="BR107" s="2"/>
      <c r="BS107" s="2">
        <f t="shared" si="2"/>
        <v>700</v>
      </c>
    </row>
    <row r="108" spans="1:71" ht="15.75" hidden="1" customHeight="1" x14ac:dyDescent="0.25">
      <c r="A108" s="85" t="s">
        <v>129</v>
      </c>
      <c r="B108" s="18" t="s">
        <v>45</v>
      </c>
      <c r="C108" s="18" t="s">
        <v>45</v>
      </c>
      <c r="D108" s="18" t="s">
        <v>45</v>
      </c>
      <c r="E108" s="18" t="s">
        <v>45</v>
      </c>
      <c r="F108" s="18" t="s">
        <v>45</v>
      </c>
      <c r="G108" s="18" t="s">
        <v>45</v>
      </c>
      <c r="H108" s="18" t="s">
        <v>45</v>
      </c>
      <c r="I108" s="18" t="s">
        <v>45</v>
      </c>
      <c r="J108" s="18" t="s">
        <v>45</v>
      </c>
      <c r="K108" s="18" t="s">
        <v>45</v>
      </c>
      <c r="L108" s="18" t="s">
        <v>45</v>
      </c>
      <c r="M108" s="18" t="s">
        <v>45</v>
      </c>
      <c r="N108" s="18" t="s">
        <v>45</v>
      </c>
      <c r="O108" s="18" t="s">
        <v>45</v>
      </c>
      <c r="P108" s="18" t="s">
        <v>45</v>
      </c>
      <c r="Q108" s="18" t="s">
        <v>45</v>
      </c>
      <c r="R108" s="18" t="s">
        <v>45</v>
      </c>
      <c r="S108" s="18" t="s">
        <v>45</v>
      </c>
      <c r="T108" s="18" t="s">
        <v>45</v>
      </c>
      <c r="U108" s="18" t="s">
        <v>45</v>
      </c>
      <c r="V108" s="18" t="s">
        <v>45</v>
      </c>
      <c r="W108" s="18" t="s">
        <v>45</v>
      </c>
      <c r="X108" s="18" t="s">
        <v>45</v>
      </c>
      <c r="Y108" s="18" t="s">
        <v>45</v>
      </c>
      <c r="Z108" s="18" t="s">
        <v>45</v>
      </c>
      <c r="AA108" s="18" t="s">
        <v>45</v>
      </c>
      <c r="AB108" s="18" t="s">
        <v>45</v>
      </c>
      <c r="AC108" s="18" t="s">
        <v>45</v>
      </c>
      <c r="AD108" s="18" t="s">
        <v>45</v>
      </c>
      <c r="AE108" s="18" t="s">
        <v>45</v>
      </c>
      <c r="AF108" s="18" t="s">
        <v>45</v>
      </c>
      <c r="AG108" s="18" t="s">
        <v>45</v>
      </c>
      <c r="AH108" s="18" t="s">
        <v>45</v>
      </c>
      <c r="AI108" s="18"/>
      <c r="AJ108" s="18"/>
      <c r="AK108" s="18"/>
      <c r="AL108" s="18"/>
      <c r="AM108" s="18"/>
      <c r="AN108" s="18"/>
      <c r="AO108" s="18"/>
      <c r="AP108" s="18"/>
      <c r="AQ108" s="18"/>
      <c r="AR108" s="18"/>
      <c r="AS108" s="18"/>
      <c r="AT108" s="18"/>
      <c r="AU108" s="18"/>
      <c r="AV108" s="18"/>
      <c r="AW108" s="18"/>
      <c r="AX108" s="18"/>
      <c r="AY108" s="18"/>
      <c r="AZ108" s="18"/>
      <c r="BA108" s="18"/>
      <c r="BB108" s="18"/>
      <c r="BC108" s="18"/>
      <c r="BD108" s="18"/>
      <c r="BE108" s="18"/>
      <c r="BF108" s="18"/>
      <c r="BG108" s="18"/>
      <c r="BH108" s="18"/>
      <c r="BI108" s="18"/>
      <c r="BJ108" s="18"/>
      <c r="BK108" s="18"/>
      <c r="BL108" s="18"/>
      <c r="BM108" s="18"/>
      <c r="BN108" s="18"/>
      <c r="BO108" s="2">
        <v>500</v>
      </c>
      <c r="BP108" s="18" t="s">
        <v>45</v>
      </c>
      <c r="BQ108" s="2"/>
      <c r="BR108" s="2"/>
      <c r="BS108" s="2">
        <f t="shared" si="2"/>
        <v>500</v>
      </c>
    </row>
    <row r="109" spans="1:71" ht="15.75" hidden="1" customHeight="1" x14ac:dyDescent="0.25">
      <c r="A109" s="85" t="s">
        <v>20</v>
      </c>
      <c r="B109" s="2">
        <v>100</v>
      </c>
      <c r="C109" s="2">
        <v>100</v>
      </c>
      <c r="D109" s="2">
        <v>100</v>
      </c>
      <c r="E109" s="2">
        <v>100</v>
      </c>
      <c r="F109" s="2">
        <v>100</v>
      </c>
      <c r="G109" s="2">
        <v>100</v>
      </c>
      <c r="H109" s="2">
        <v>100</v>
      </c>
      <c r="I109" s="2">
        <v>100</v>
      </c>
      <c r="J109" s="2">
        <v>100</v>
      </c>
      <c r="K109" s="2">
        <v>100</v>
      </c>
      <c r="L109" s="2">
        <v>100</v>
      </c>
      <c r="M109" s="2">
        <v>100</v>
      </c>
      <c r="N109" s="2">
        <v>100</v>
      </c>
      <c r="O109" s="2">
        <v>100</v>
      </c>
      <c r="P109" s="18" t="s">
        <v>45</v>
      </c>
      <c r="Q109" s="18" t="s">
        <v>45</v>
      </c>
      <c r="R109" s="18" t="s">
        <v>45</v>
      </c>
      <c r="S109" s="18" t="s">
        <v>45</v>
      </c>
      <c r="T109" s="18" t="s">
        <v>45</v>
      </c>
      <c r="U109" s="18" t="s">
        <v>45</v>
      </c>
      <c r="V109" s="18" t="s">
        <v>45</v>
      </c>
      <c r="W109" s="18" t="s">
        <v>45</v>
      </c>
      <c r="X109" s="18" t="s">
        <v>45</v>
      </c>
      <c r="Y109" s="18" t="s">
        <v>45</v>
      </c>
      <c r="Z109" s="18" t="s">
        <v>45</v>
      </c>
      <c r="AA109" s="18" t="s">
        <v>45</v>
      </c>
      <c r="AB109" s="18" t="s">
        <v>45</v>
      </c>
      <c r="AC109" s="18" t="s">
        <v>45</v>
      </c>
      <c r="AD109" s="18" t="s">
        <v>45</v>
      </c>
      <c r="AE109" s="18" t="s">
        <v>45</v>
      </c>
      <c r="AF109" s="18" t="s">
        <v>45</v>
      </c>
      <c r="AG109" s="18" t="s">
        <v>45</v>
      </c>
      <c r="AH109" s="18" t="s">
        <v>45</v>
      </c>
      <c r="AI109" s="18"/>
      <c r="AJ109" s="18"/>
      <c r="AK109" s="18"/>
      <c r="AL109" s="18"/>
      <c r="AM109" s="18"/>
      <c r="AN109" s="18"/>
      <c r="AO109" s="18"/>
      <c r="AP109" s="18"/>
      <c r="AQ109" s="18"/>
      <c r="AR109" s="18"/>
      <c r="AS109" s="18"/>
      <c r="AT109" s="18"/>
      <c r="AU109" s="18"/>
      <c r="AV109" s="18"/>
      <c r="AW109" s="18"/>
      <c r="AX109" s="18"/>
      <c r="AY109" s="18"/>
      <c r="AZ109" s="18"/>
      <c r="BA109" s="18"/>
      <c r="BB109" s="18"/>
      <c r="BC109" s="18"/>
      <c r="BD109" s="18"/>
      <c r="BE109" s="18"/>
      <c r="BF109" s="18"/>
      <c r="BG109" s="18"/>
      <c r="BH109" s="18"/>
      <c r="BI109" s="18"/>
      <c r="BJ109" s="18"/>
      <c r="BK109" s="18"/>
      <c r="BL109" s="18"/>
      <c r="BM109" s="18"/>
      <c r="BN109" s="18"/>
      <c r="BO109" s="2">
        <v>500</v>
      </c>
      <c r="BP109" s="18" t="s">
        <v>45</v>
      </c>
      <c r="BQ109" s="2"/>
      <c r="BR109" s="2"/>
      <c r="BS109" s="2">
        <f t="shared" si="2"/>
        <v>1900</v>
      </c>
    </row>
    <row r="110" spans="1:71" ht="15.75" hidden="1" customHeight="1" x14ac:dyDescent="0.25">
      <c r="A110" s="85" t="s">
        <v>68</v>
      </c>
      <c r="B110" s="18" t="s">
        <v>45</v>
      </c>
      <c r="C110" s="18" t="s">
        <v>45</v>
      </c>
      <c r="D110" s="18" t="s">
        <v>45</v>
      </c>
      <c r="E110" s="18" t="s">
        <v>45</v>
      </c>
      <c r="F110" s="18" t="s">
        <v>45</v>
      </c>
      <c r="G110" s="3">
        <v>100</v>
      </c>
      <c r="H110" s="2">
        <v>100</v>
      </c>
      <c r="I110" s="2">
        <v>100</v>
      </c>
      <c r="J110" s="2">
        <v>100</v>
      </c>
      <c r="K110" s="2">
        <v>100</v>
      </c>
      <c r="L110" s="18" t="s">
        <v>45</v>
      </c>
      <c r="M110" s="18" t="s">
        <v>45</v>
      </c>
      <c r="N110" s="18" t="s">
        <v>45</v>
      </c>
      <c r="O110" s="18" t="s">
        <v>45</v>
      </c>
      <c r="P110" s="18" t="s">
        <v>45</v>
      </c>
      <c r="Q110" s="18" t="s">
        <v>45</v>
      </c>
      <c r="R110" s="18" t="s">
        <v>45</v>
      </c>
      <c r="S110" s="18" t="s">
        <v>45</v>
      </c>
      <c r="T110" s="18" t="s">
        <v>45</v>
      </c>
      <c r="U110" s="18" t="s">
        <v>45</v>
      </c>
      <c r="V110" s="18" t="s">
        <v>45</v>
      </c>
      <c r="W110" s="18" t="s">
        <v>45</v>
      </c>
      <c r="X110" s="18" t="s">
        <v>45</v>
      </c>
      <c r="Y110" s="18" t="s">
        <v>45</v>
      </c>
      <c r="Z110" s="18" t="s">
        <v>45</v>
      </c>
      <c r="AA110" s="18" t="s">
        <v>45</v>
      </c>
      <c r="AB110" s="18" t="s">
        <v>45</v>
      </c>
      <c r="AC110" s="18" t="s">
        <v>45</v>
      </c>
      <c r="AD110" s="18" t="s">
        <v>45</v>
      </c>
      <c r="AE110" s="18" t="s">
        <v>45</v>
      </c>
      <c r="AF110" s="18" t="s">
        <v>45</v>
      </c>
      <c r="AG110" s="18" t="s">
        <v>45</v>
      </c>
      <c r="AH110" s="18" t="s">
        <v>45</v>
      </c>
      <c r="AI110" s="18"/>
      <c r="AJ110" s="18"/>
      <c r="AK110" s="18"/>
      <c r="AL110" s="18"/>
      <c r="AM110" s="18"/>
      <c r="AN110" s="18"/>
      <c r="AO110" s="18"/>
      <c r="AP110" s="18"/>
      <c r="AQ110" s="18"/>
      <c r="AR110" s="18"/>
      <c r="AS110" s="18"/>
      <c r="AT110" s="18"/>
      <c r="AU110" s="18"/>
      <c r="AV110" s="18"/>
      <c r="AW110" s="18"/>
      <c r="AX110" s="18"/>
      <c r="AY110" s="18"/>
      <c r="AZ110" s="18"/>
      <c r="BA110" s="18"/>
      <c r="BB110" s="18"/>
      <c r="BC110" s="18"/>
      <c r="BD110" s="18"/>
      <c r="BE110" s="18"/>
      <c r="BF110" s="18"/>
      <c r="BG110" s="18"/>
      <c r="BH110" s="18"/>
      <c r="BI110" s="18"/>
      <c r="BJ110" s="18"/>
      <c r="BK110" s="18"/>
      <c r="BL110" s="18"/>
      <c r="BM110" s="18"/>
      <c r="BN110" s="18"/>
      <c r="BO110" s="18" t="s">
        <v>45</v>
      </c>
      <c r="BP110" s="18" t="s">
        <v>45</v>
      </c>
      <c r="BQ110" s="2"/>
      <c r="BR110" s="2"/>
      <c r="BS110" s="2">
        <f t="shared" si="2"/>
        <v>500</v>
      </c>
    </row>
    <row r="111" spans="1:71" ht="15.75" hidden="1" customHeight="1" x14ac:dyDescent="0.25">
      <c r="A111" s="85" t="s">
        <v>147</v>
      </c>
      <c r="B111" s="18" t="s">
        <v>45</v>
      </c>
      <c r="C111" s="18" t="s">
        <v>45</v>
      </c>
      <c r="D111" s="18" t="s">
        <v>45</v>
      </c>
      <c r="E111" s="18" t="s">
        <v>45</v>
      </c>
      <c r="F111" s="18" t="s">
        <v>45</v>
      </c>
      <c r="G111" s="18" t="s">
        <v>45</v>
      </c>
      <c r="H111" s="18" t="s">
        <v>45</v>
      </c>
      <c r="I111" s="18" t="s">
        <v>45</v>
      </c>
      <c r="J111" s="18" t="s">
        <v>45</v>
      </c>
      <c r="K111" s="18" t="s">
        <v>45</v>
      </c>
      <c r="L111" s="18" t="s">
        <v>45</v>
      </c>
      <c r="M111" s="18" t="s">
        <v>45</v>
      </c>
      <c r="N111" s="18" t="s">
        <v>45</v>
      </c>
      <c r="O111" s="18" t="s">
        <v>45</v>
      </c>
      <c r="P111" s="2">
        <v>100</v>
      </c>
      <c r="Q111" s="105">
        <v>100</v>
      </c>
      <c r="R111" s="2">
        <v>100</v>
      </c>
      <c r="S111" s="2">
        <v>100</v>
      </c>
      <c r="T111" s="2">
        <v>100</v>
      </c>
      <c r="U111" s="2">
        <v>100</v>
      </c>
      <c r="V111" s="2">
        <v>100</v>
      </c>
      <c r="W111" s="2">
        <v>100</v>
      </c>
      <c r="X111" s="2">
        <v>100</v>
      </c>
      <c r="Y111" s="2">
        <v>100</v>
      </c>
      <c r="Z111" s="2">
        <v>100</v>
      </c>
      <c r="AA111" s="2">
        <v>100</v>
      </c>
      <c r="AB111" s="2">
        <v>100</v>
      </c>
      <c r="AC111" s="2">
        <v>100</v>
      </c>
      <c r="AD111" s="2">
        <v>100</v>
      </c>
      <c r="AE111" s="18" t="s">
        <v>45</v>
      </c>
      <c r="AF111" s="18" t="s">
        <v>45</v>
      </c>
      <c r="AG111" s="18" t="s">
        <v>45</v>
      </c>
      <c r="AH111" s="18" t="s">
        <v>45</v>
      </c>
      <c r="AI111" s="18"/>
      <c r="AJ111" s="18"/>
      <c r="AK111" s="18"/>
      <c r="AL111" s="18"/>
      <c r="AM111" s="18"/>
      <c r="AN111" s="18"/>
      <c r="AO111" s="18"/>
      <c r="AP111" s="18"/>
      <c r="AQ111" s="18"/>
      <c r="AR111" s="18"/>
      <c r="AS111" s="18"/>
      <c r="AT111" s="18"/>
      <c r="AU111" s="18"/>
      <c r="AV111" s="18"/>
      <c r="AW111" s="18"/>
      <c r="AX111" s="18"/>
      <c r="AY111" s="18"/>
      <c r="AZ111" s="18"/>
      <c r="BA111" s="18"/>
      <c r="BB111" s="18"/>
      <c r="BC111" s="18"/>
      <c r="BD111" s="18"/>
      <c r="BE111" s="18"/>
      <c r="BF111" s="18"/>
      <c r="BG111" s="18"/>
      <c r="BH111" s="18"/>
      <c r="BI111" s="18"/>
      <c r="BJ111" s="18"/>
      <c r="BK111" s="18"/>
      <c r="BL111" s="18"/>
      <c r="BM111" s="18"/>
      <c r="BN111" s="18"/>
      <c r="BO111" s="3">
        <v>500</v>
      </c>
      <c r="BP111" s="2">
        <v>1000</v>
      </c>
      <c r="BQ111" s="2"/>
      <c r="BR111" s="2"/>
      <c r="BS111" s="2">
        <f t="shared" si="2"/>
        <v>3000</v>
      </c>
    </row>
    <row r="112" spans="1:71" ht="15.75" hidden="1" customHeight="1" x14ac:dyDescent="0.25">
      <c r="A112" s="85" t="s">
        <v>84</v>
      </c>
      <c r="B112" s="18" t="s">
        <v>45</v>
      </c>
      <c r="C112" s="18" t="s">
        <v>45</v>
      </c>
      <c r="D112" s="18" t="s">
        <v>45</v>
      </c>
      <c r="E112" s="18" t="s">
        <v>45</v>
      </c>
      <c r="F112" s="18" t="s">
        <v>45</v>
      </c>
      <c r="G112" s="18" t="s">
        <v>45</v>
      </c>
      <c r="H112" s="18" t="s">
        <v>45</v>
      </c>
      <c r="I112" s="18" t="s">
        <v>45</v>
      </c>
      <c r="J112" s="2">
        <v>100</v>
      </c>
      <c r="K112" s="2">
        <v>100</v>
      </c>
      <c r="L112" s="2">
        <v>100</v>
      </c>
      <c r="M112" s="2">
        <v>100</v>
      </c>
      <c r="N112" s="2">
        <v>100</v>
      </c>
      <c r="O112" s="2">
        <v>100</v>
      </c>
      <c r="P112" s="2">
        <v>100</v>
      </c>
      <c r="Q112" s="2">
        <v>100</v>
      </c>
      <c r="R112" s="2">
        <v>100</v>
      </c>
      <c r="S112" s="2">
        <v>100</v>
      </c>
      <c r="T112" s="2">
        <v>100</v>
      </c>
      <c r="U112" s="2">
        <v>100</v>
      </c>
      <c r="V112" s="2">
        <v>100</v>
      </c>
      <c r="W112" s="18" t="s">
        <v>45</v>
      </c>
      <c r="X112" s="18" t="s">
        <v>45</v>
      </c>
      <c r="Y112" s="18" t="s">
        <v>45</v>
      </c>
      <c r="Z112" s="18" t="s">
        <v>45</v>
      </c>
      <c r="AA112" s="18" t="s">
        <v>45</v>
      </c>
      <c r="AB112" s="18" t="s">
        <v>45</v>
      </c>
      <c r="AC112" s="18" t="s">
        <v>45</v>
      </c>
      <c r="AD112" s="18" t="s">
        <v>45</v>
      </c>
      <c r="AE112" s="18" t="s">
        <v>45</v>
      </c>
      <c r="AF112" s="18" t="s">
        <v>45</v>
      </c>
      <c r="AG112" s="18" t="s">
        <v>45</v>
      </c>
      <c r="AH112" s="18" t="s">
        <v>45</v>
      </c>
      <c r="AI112" s="18"/>
      <c r="AJ112" s="18"/>
      <c r="AK112" s="18"/>
      <c r="AL112" s="18"/>
      <c r="AM112" s="18"/>
      <c r="AN112" s="18"/>
      <c r="AO112" s="18"/>
      <c r="AP112" s="18"/>
      <c r="AQ112" s="18"/>
      <c r="AR112" s="18"/>
      <c r="AS112" s="18"/>
      <c r="AT112" s="18"/>
      <c r="AU112" s="18"/>
      <c r="AV112" s="18"/>
      <c r="AW112" s="18"/>
      <c r="AX112" s="18"/>
      <c r="AY112" s="18"/>
      <c r="AZ112" s="18"/>
      <c r="BA112" s="18"/>
      <c r="BB112" s="18"/>
      <c r="BC112" s="18"/>
      <c r="BD112" s="18"/>
      <c r="BE112" s="18"/>
      <c r="BF112" s="18"/>
      <c r="BG112" s="18"/>
      <c r="BH112" s="18"/>
      <c r="BI112" s="18"/>
      <c r="BJ112" s="18"/>
      <c r="BK112" s="18"/>
      <c r="BL112" s="18"/>
      <c r="BM112" s="18"/>
      <c r="BN112" s="18"/>
      <c r="BO112" s="2">
        <v>500</v>
      </c>
      <c r="BP112" s="2">
        <v>1000</v>
      </c>
      <c r="BQ112" s="2"/>
      <c r="BR112" s="2"/>
      <c r="BS112" s="2">
        <f t="shared" si="2"/>
        <v>2800</v>
      </c>
    </row>
    <row r="113" spans="1:72" ht="15.75" hidden="1" customHeight="1" x14ac:dyDescent="0.25">
      <c r="A113" s="85" t="s">
        <v>80</v>
      </c>
      <c r="B113" s="18" t="s">
        <v>45</v>
      </c>
      <c r="C113" s="18" t="s">
        <v>45</v>
      </c>
      <c r="D113" s="18" t="s">
        <v>45</v>
      </c>
      <c r="E113" s="18" t="s">
        <v>45</v>
      </c>
      <c r="F113" s="18" t="s">
        <v>45</v>
      </c>
      <c r="G113" s="18" t="s">
        <v>45</v>
      </c>
      <c r="H113" s="2">
        <v>100</v>
      </c>
      <c r="I113" s="2">
        <v>100</v>
      </c>
      <c r="J113" s="2">
        <v>100</v>
      </c>
      <c r="K113" s="2">
        <v>100</v>
      </c>
      <c r="L113" s="18" t="s">
        <v>45</v>
      </c>
      <c r="M113" s="18" t="s">
        <v>45</v>
      </c>
      <c r="N113" s="18" t="s">
        <v>45</v>
      </c>
      <c r="O113" s="18" t="s">
        <v>45</v>
      </c>
      <c r="P113" s="18" t="s">
        <v>45</v>
      </c>
      <c r="Q113" s="18" t="s">
        <v>45</v>
      </c>
      <c r="R113" s="18" t="s">
        <v>45</v>
      </c>
      <c r="S113" s="18" t="s">
        <v>45</v>
      </c>
      <c r="T113" s="18" t="s">
        <v>45</v>
      </c>
      <c r="U113" s="18" t="s">
        <v>45</v>
      </c>
      <c r="V113" s="18" t="s">
        <v>45</v>
      </c>
      <c r="W113" s="18" t="s">
        <v>45</v>
      </c>
      <c r="X113" s="18" t="s">
        <v>45</v>
      </c>
      <c r="Y113" s="18" t="s">
        <v>45</v>
      </c>
      <c r="Z113" s="18" t="s">
        <v>45</v>
      </c>
      <c r="AA113" s="18" t="s">
        <v>45</v>
      </c>
      <c r="AB113" s="18" t="s">
        <v>45</v>
      </c>
      <c r="AC113" s="18" t="s">
        <v>45</v>
      </c>
      <c r="AD113" s="18" t="s">
        <v>45</v>
      </c>
      <c r="AE113" s="18" t="s">
        <v>45</v>
      </c>
      <c r="AF113" s="18" t="s">
        <v>45</v>
      </c>
      <c r="AG113" s="18" t="s">
        <v>45</v>
      </c>
      <c r="AH113" s="18" t="s">
        <v>45</v>
      </c>
      <c r="AI113" s="18"/>
      <c r="AJ113" s="18"/>
      <c r="AK113" s="18"/>
      <c r="AL113" s="18"/>
      <c r="AM113" s="18"/>
      <c r="AN113" s="18"/>
      <c r="AO113" s="18"/>
      <c r="AP113" s="18"/>
      <c r="AQ113" s="18"/>
      <c r="AR113" s="18"/>
      <c r="AS113" s="18"/>
      <c r="AT113" s="18"/>
      <c r="AU113" s="18"/>
      <c r="AV113" s="18"/>
      <c r="AW113" s="18"/>
      <c r="AX113" s="18"/>
      <c r="AY113" s="18"/>
      <c r="AZ113" s="18"/>
      <c r="BA113" s="18"/>
      <c r="BB113" s="18"/>
      <c r="BC113" s="18"/>
      <c r="BD113" s="18"/>
      <c r="BE113" s="18"/>
      <c r="BF113" s="18"/>
      <c r="BG113" s="18"/>
      <c r="BH113" s="18"/>
      <c r="BI113" s="18"/>
      <c r="BJ113" s="18"/>
      <c r="BK113" s="18"/>
      <c r="BL113" s="18"/>
      <c r="BM113" s="18"/>
      <c r="BN113" s="18"/>
      <c r="BO113" s="18" t="s">
        <v>45</v>
      </c>
      <c r="BP113" s="2">
        <v>1000</v>
      </c>
      <c r="BQ113" s="2"/>
      <c r="BR113" s="2"/>
      <c r="BS113" s="2">
        <f t="shared" si="2"/>
        <v>1400</v>
      </c>
    </row>
    <row r="114" spans="1:72" ht="28.5" hidden="1" customHeight="1" x14ac:dyDescent="0.25">
      <c r="A114" s="85" t="s">
        <v>131</v>
      </c>
      <c r="B114" s="18" t="s">
        <v>45</v>
      </c>
      <c r="C114" s="18" t="s">
        <v>45</v>
      </c>
      <c r="D114" s="18" t="s">
        <v>45</v>
      </c>
      <c r="E114" s="18" t="s">
        <v>45</v>
      </c>
      <c r="F114" s="18" t="s">
        <v>45</v>
      </c>
      <c r="G114" s="18" t="s">
        <v>45</v>
      </c>
      <c r="H114" s="18" t="s">
        <v>45</v>
      </c>
      <c r="I114" s="18" t="s">
        <v>45</v>
      </c>
      <c r="J114" s="18" t="s">
        <v>45</v>
      </c>
      <c r="K114" s="18" t="s">
        <v>45</v>
      </c>
      <c r="L114" s="18" t="s">
        <v>45</v>
      </c>
      <c r="M114" s="2">
        <v>100</v>
      </c>
      <c r="N114" s="2">
        <v>100</v>
      </c>
      <c r="O114" s="18" t="s">
        <v>45</v>
      </c>
      <c r="P114" s="18" t="s">
        <v>45</v>
      </c>
      <c r="Q114" s="18" t="s">
        <v>45</v>
      </c>
      <c r="R114" s="18" t="s">
        <v>45</v>
      </c>
      <c r="S114" s="18" t="s">
        <v>45</v>
      </c>
      <c r="T114" s="18" t="s">
        <v>45</v>
      </c>
      <c r="U114" s="18" t="s">
        <v>45</v>
      </c>
      <c r="V114" s="18" t="s">
        <v>45</v>
      </c>
      <c r="W114" s="18" t="s">
        <v>45</v>
      </c>
      <c r="X114" s="18" t="s">
        <v>45</v>
      </c>
      <c r="Y114" s="18" t="s">
        <v>45</v>
      </c>
      <c r="Z114" s="18" t="s">
        <v>45</v>
      </c>
      <c r="AA114" s="18" t="s">
        <v>45</v>
      </c>
      <c r="AB114" s="18" t="s">
        <v>45</v>
      </c>
      <c r="AC114" s="18" t="s">
        <v>45</v>
      </c>
      <c r="AD114" s="18" t="s">
        <v>45</v>
      </c>
      <c r="AE114" s="18" t="s">
        <v>45</v>
      </c>
      <c r="AF114" s="18" t="s">
        <v>45</v>
      </c>
      <c r="AG114" s="18" t="s">
        <v>45</v>
      </c>
      <c r="AH114" s="18" t="s">
        <v>45</v>
      </c>
      <c r="AI114" s="18"/>
      <c r="AJ114" s="18"/>
      <c r="AK114" s="18"/>
      <c r="AL114" s="18"/>
      <c r="AM114" s="18"/>
      <c r="AN114" s="18"/>
      <c r="AO114" s="18"/>
      <c r="AP114" s="18"/>
      <c r="AQ114" s="18"/>
      <c r="AR114" s="18"/>
      <c r="AS114" s="18"/>
      <c r="AT114" s="18"/>
      <c r="AU114" s="18"/>
      <c r="AV114" s="18"/>
      <c r="AW114" s="18"/>
      <c r="AX114" s="18"/>
      <c r="AY114" s="18"/>
      <c r="AZ114" s="18"/>
      <c r="BA114" s="18"/>
      <c r="BB114" s="18"/>
      <c r="BC114" s="18"/>
      <c r="BD114" s="18"/>
      <c r="BE114" s="18"/>
      <c r="BF114" s="18"/>
      <c r="BG114" s="18"/>
      <c r="BH114" s="18"/>
      <c r="BI114" s="18"/>
      <c r="BJ114" s="18"/>
      <c r="BK114" s="18"/>
      <c r="BL114" s="18"/>
      <c r="BM114" s="18"/>
      <c r="BN114" s="18"/>
      <c r="BO114" s="18" t="s">
        <v>45</v>
      </c>
      <c r="BP114" s="18" t="s">
        <v>45</v>
      </c>
      <c r="BQ114" s="2"/>
      <c r="BR114" s="2"/>
      <c r="BS114" s="2">
        <f t="shared" si="2"/>
        <v>200</v>
      </c>
    </row>
    <row r="115" spans="1:72" ht="27" hidden="1" customHeight="1" x14ac:dyDescent="0.25">
      <c r="A115" s="85" t="s">
        <v>82</v>
      </c>
      <c r="B115" s="18" t="s">
        <v>45</v>
      </c>
      <c r="C115" s="18" t="s">
        <v>45</v>
      </c>
      <c r="D115" s="18" t="s">
        <v>45</v>
      </c>
      <c r="E115" s="18" t="s">
        <v>45</v>
      </c>
      <c r="F115" s="18" t="s">
        <v>45</v>
      </c>
      <c r="G115" s="18" t="s">
        <v>45</v>
      </c>
      <c r="H115" s="2">
        <v>100</v>
      </c>
      <c r="I115" s="18" t="s">
        <v>45</v>
      </c>
      <c r="J115" s="18" t="s">
        <v>45</v>
      </c>
      <c r="K115" s="2">
        <v>100</v>
      </c>
      <c r="L115" s="2">
        <v>100</v>
      </c>
      <c r="M115" s="2">
        <v>100</v>
      </c>
      <c r="N115" s="18" t="s">
        <v>45</v>
      </c>
      <c r="O115" s="18" t="s">
        <v>45</v>
      </c>
      <c r="P115" s="18" t="s">
        <v>45</v>
      </c>
      <c r="Q115" s="18" t="s">
        <v>45</v>
      </c>
      <c r="R115" s="18" t="s">
        <v>45</v>
      </c>
      <c r="S115" s="18" t="s">
        <v>45</v>
      </c>
      <c r="T115" s="18" t="s">
        <v>45</v>
      </c>
      <c r="U115" s="18" t="s">
        <v>45</v>
      </c>
      <c r="V115" s="18" t="s">
        <v>45</v>
      </c>
      <c r="W115" s="18" t="s">
        <v>45</v>
      </c>
      <c r="X115" s="18" t="s">
        <v>45</v>
      </c>
      <c r="Y115" s="18" t="s">
        <v>45</v>
      </c>
      <c r="Z115" s="18" t="s">
        <v>45</v>
      </c>
      <c r="AA115" s="18" t="s">
        <v>45</v>
      </c>
      <c r="AB115" s="18" t="s">
        <v>45</v>
      </c>
      <c r="AC115" s="18" t="s">
        <v>45</v>
      </c>
      <c r="AD115" s="18" t="s">
        <v>45</v>
      </c>
      <c r="AE115" s="18" t="s">
        <v>45</v>
      </c>
      <c r="AF115" s="18" t="s">
        <v>45</v>
      </c>
      <c r="AG115" s="18" t="s">
        <v>45</v>
      </c>
      <c r="AH115" s="18" t="s">
        <v>45</v>
      </c>
      <c r="AI115" s="18"/>
      <c r="AJ115" s="18"/>
      <c r="AK115" s="18"/>
      <c r="AL115" s="18"/>
      <c r="AM115" s="18"/>
      <c r="AN115" s="18"/>
      <c r="AO115" s="18"/>
      <c r="AP115" s="18"/>
      <c r="AQ115" s="18"/>
      <c r="AR115" s="18"/>
      <c r="AS115" s="18"/>
      <c r="AT115" s="18"/>
      <c r="AU115" s="18"/>
      <c r="AV115" s="18"/>
      <c r="AW115" s="18"/>
      <c r="AX115" s="18"/>
      <c r="AY115" s="18"/>
      <c r="AZ115" s="18"/>
      <c r="BA115" s="18"/>
      <c r="BB115" s="18"/>
      <c r="BC115" s="18"/>
      <c r="BD115" s="18"/>
      <c r="BE115" s="18"/>
      <c r="BF115" s="18"/>
      <c r="BG115" s="18"/>
      <c r="BH115" s="18"/>
      <c r="BI115" s="18"/>
      <c r="BJ115" s="18"/>
      <c r="BK115" s="18"/>
      <c r="BL115" s="18"/>
      <c r="BM115" s="18"/>
      <c r="BN115" s="18"/>
      <c r="BO115" s="18" t="s">
        <v>45</v>
      </c>
      <c r="BP115" s="18" t="s">
        <v>45</v>
      </c>
      <c r="BQ115" s="2"/>
      <c r="BR115" s="2"/>
      <c r="BS115" s="2">
        <f t="shared" si="2"/>
        <v>400</v>
      </c>
    </row>
    <row r="116" spans="1:72" ht="1.5" hidden="1" customHeight="1" x14ac:dyDescent="0.25">
      <c r="A116" s="85" t="s">
        <v>58</v>
      </c>
      <c r="B116" s="18" t="s">
        <v>45</v>
      </c>
      <c r="C116" s="18" t="s">
        <v>45</v>
      </c>
      <c r="D116" s="18" t="s">
        <v>45</v>
      </c>
      <c r="E116" s="18" t="s">
        <v>45</v>
      </c>
      <c r="F116" s="18" t="s">
        <v>45</v>
      </c>
      <c r="G116" s="3">
        <v>100</v>
      </c>
      <c r="H116" s="2">
        <v>100</v>
      </c>
      <c r="I116" s="2">
        <v>100</v>
      </c>
      <c r="J116" s="2">
        <v>100</v>
      </c>
      <c r="K116" s="2">
        <v>100</v>
      </c>
      <c r="L116" s="18" t="s">
        <v>45</v>
      </c>
      <c r="M116" s="18" t="s">
        <v>45</v>
      </c>
      <c r="N116" s="18" t="s">
        <v>45</v>
      </c>
      <c r="O116" s="18" t="s">
        <v>45</v>
      </c>
      <c r="P116" s="18" t="s">
        <v>45</v>
      </c>
      <c r="Q116" s="18" t="s">
        <v>45</v>
      </c>
      <c r="R116" s="18" t="s">
        <v>45</v>
      </c>
      <c r="S116" s="18" t="s">
        <v>45</v>
      </c>
      <c r="T116" s="18" t="s">
        <v>45</v>
      </c>
      <c r="U116" s="18" t="s">
        <v>45</v>
      </c>
      <c r="V116" s="18" t="s">
        <v>45</v>
      </c>
      <c r="W116" s="18" t="s">
        <v>45</v>
      </c>
      <c r="X116" s="18" t="s">
        <v>45</v>
      </c>
      <c r="Y116" s="18" t="s">
        <v>45</v>
      </c>
      <c r="Z116" s="18" t="s">
        <v>45</v>
      </c>
      <c r="AA116" s="18" t="s">
        <v>45</v>
      </c>
      <c r="AB116" s="18" t="s">
        <v>45</v>
      </c>
      <c r="AC116" s="18" t="s">
        <v>45</v>
      </c>
      <c r="AD116" s="18" t="s">
        <v>45</v>
      </c>
      <c r="AE116" s="18" t="s">
        <v>45</v>
      </c>
      <c r="AF116" s="18" t="s">
        <v>45</v>
      </c>
      <c r="AG116" s="18" t="s">
        <v>45</v>
      </c>
      <c r="AH116" s="18" t="s">
        <v>45</v>
      </c>
      <c r="AI116" s="18"/>
      <c r="AJ116" s="18"/>
      <c r="AK116" s="18"/>
      <c r="AL116" s="18"/>
      <c r="AM116" s="18"/>
      <c r="AN116" s="18"/>
      <c r="AO116" s="18"/>
      <c r="AP116" s="18"/>
      <c r="AQ116" s="18"/>
      <c r="AR116" s="18"/>
      <c r="AS116" s="18"/>
      <c r="AT116" s="18"/>
      <c r="AU116" s="18"/>
      <c r="AV116" s="18"/>
      <c r="AW116" s="18"/>
      <c r="AX116" s="18"/>
      <c r="AY116" s="18"/>
      <c r="AZ116" s="18"/>
      <c r="BA116" s="18"/>
      <c r="BB116" s="18"/>
      <c r="BC116" s="18"/>
      <c r="BD116" s="18"/>
      <c r="BE116" s="18"/>
      <c r="BF116" s="18"/>
      <c r="BG116" s="18"/>
      <c r="BH116" s="18"/>
      <c r="BI116" s="18"/>
      <c r="BJ116" s="18"/>
      <c r="BK116" s="18"/>
      <c r="BL116" s="18"/>
      <c r="BM116" s="18"/>
      <c r="BN116" s="18"/>
      <c r="BO116" s="2">
        <v>500</v>
      </c>
      <c r="BP116" s="2">
        <v>1000</v>
      </c>
      <c r="BQ116" s="2"/>
      <c r="BR116" s="2"/>
      <c r="BS116" s="2">
        <f t="shared" si="2"/>
        <v>2000</v>
      </c>
    </row>
    <row r="117" spans="1:72" ht="18.75" hidden="1" customHeight="1" x14ac:dyDescent="0.25">
      <c r="A117" s="85" t="s">
        <v>336</v>
      </c>
      <c r="B117" s="18"/>
      <c r="C117" s="18"/>
      <c r="D117" s="18"/>
      <c r="E117" s="18"/>
      <c r="F117" s="18"/>
      <c r="G117" s="3"/>
      <c r="H117" s="2"/>
      <c r="I117" s="2"/>
      <c r="J117" s="2"/>
      <c r="K117" s="2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  <c r="AC117" s="18"/>
      <c r="AD117" s="18"/>
      <c r="AE117" s="18"/>
      <c r="AF117" s="18"/>
      <c r="AG117" s="18"/>
      <c r="AH117" s="18"/>
      <c r="AI117" s="18"/>
      <c r="AJ117" s="18"/>
      <c r="AK117" s="2">
        <v>200</v>
      </c>
      <c r="AL117" s="2">
        <v>200</v>
      </c>
      <c r="AM117" s="2">
        <v>200</v>
      </c>
      <c r="AN117" s="2">
        <v>200</v>
      </c>
      <c r="AO117" s="2">
        <v>200</v>
      </c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>
        <v>500</v>
      </c>
      <c r="BQ117" s="2"/>
      <c r="BR117" s="2"/>
      <c r="BS117" s="2">
        <f t="shared" si="2"/>
        <v>1500</v>
      </c>
    </row>
    <row r="118" spans="1:72" ht="18.75" customHeight="1" x14ac:dyDescent="0.25">
      <c r="A118" s="85" t="s">
        <v>598</v>
      </c>
      <c r="B118" s="18"/>
      <c r="C118" s="18"/>
      <c r="D118" s="18"/>
      <c r="E118" s="18"/>
      <c r="F118" s="18"/>
      <c r="G118" s="3"/>
      <c r="H118" s="2"/>
      <c r="I118" s="2"/>
      <c r="J118" s="2"/>
      <c r="K118" s="2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  <c r="AC118" s="18"/>
      <c r="AD118" s="18"/>
      <c r="AE118" s="18"/>
      <c r="AF118" s="18"/>
      <c r="AG118" s="18"/>
      <c r="AH118" s="18"/>
      <c r="AI118" s="18"/>
      <c r="AJ118" s="18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19"/>
      <c r="BC118" s="19"/>
      <c r="BD118" s="19"/>
      <c r="BE118" s="19"/>
      <c r="BF118" s="19"/>
      <c r="BG118" s="19"/>
      <c r="BH118" s="2">
        <v>200</v>
      </c>
      <c r="BI118" s="2">
        <v>200</v>
      </c>
      <c r="BJ118" s="2">
        <v>200</v>
      </c>
      <c r="BK118" s="2">
        <v>200</v>
      </c>
      <c r="BL118" s="2">
        <v>200</v>
      </c>
      <c r="BM118" s="2">
        <v>200</v>
      </c>
      <c r="BN118" s="2"/>
      <c r="BO118" s="2">
        <v>500</v>
      </c>
      <c r="BP118" s="2">
        <v>1000</v>
      </c>
      <c r="BQ118" s="2"/>
      <c r="BR118" s="2"/>
      <c r="BS118" s="2">
        <f t="shared" si="2"/>
        <v>2700</v>
      </c>
    </row>
    <row r="119" spans="1:72" ht="18.75" customHeight="1" x14ac:dyDescent="0.25">
      <c r="A119" s="85" t="s">
        <v>708</v>
      </c>
      <c r="B119" s="18"/>
      <c r="C119" s="18"/>
      <c r="D119" s="18"/>
      <c r="E119" s="18"/>
      <c r="F119" s="18"/>
      <c r="G119" s="3"/>
      <c r="H119" s="2"/>
      <c r="I119" s="2"/>
      <c r="J119" s="2"/>
      <c r="K119" s="2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  <c r="AB119" s="18"/>
      <c r="AC119" s="18"/>
      <c r="AD119" s="18"/>
      <c r="AE119" s="18"/>
      <c r="AF119" s="18"/>
      <c r="AG119" s="18"/>
      <c r="AH119" s="18"/>
      <c r="AI119" s="18"/>
      <c r="AJ119" s="18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19"/>
      <c r="BC119" s="19"/>
      <c r="BD119" s="19"/>
      <c r="BE119" s="19"/>
      <c r="BF119" s="19"/>
      <c r="BG119" s="19"/>
      <c r="BH119" s="19"/>
      <c r="BI119" s="19"/>
      <c r="BJ119" s="19"/>
      <c r="BK119" s="19"/>
      <c r="BL119" s="19"/>
      <c r="BM119" s="2"/>
      <c r="BN119" s="2"/>
      <c r="BO119" s="2"/>
      <c r="BP119" s="2"/>
      <c r="BQ119" s="2"/>
      <c r="BR119" s="2"/>
      <c r="BS119" s="2"/>
    </row>
    <row r="120" spans="1:72" ht="18.75" customHeight="1" x14ac:dyDescent="0.25">
      <c r="A120" s="85" t="s">
        <v>315</v>
      </c>
      <c r="B120" s="18"/>
      <c r="C120" s="18"/>
      <c r="D120" s="18"/>
      <c r="E120" s="18"/>
      <c r="F120" s="18"/>
      <c r="G120" s="3"/>
      <c r="H120" s="2"/>
      <c r="I120" s="2"/>
      <c r="J120" s="2"/>
      <c r="K120" s="2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  <c r="AB120" s="18"/>
      <c r="AC120" s="18"/>
      <c r="AD120" s="18"/>
      <c r="AE120" s="18"/>
      <c r="AF120" s="18"/>
      <c r="AG120" s="18"/>
      <c r="AH120" s="18"/>
      <c r="AI120" s="18"/>
      <c r="AJ120" s="18"/>
      <c r="AK120" s="2"/>
      <c r="AL120" s="2"/>
      <c r="AM120" s="2"/>
      <c r="AN120" s="2"/>
      <c r="AO120" s="2"/>
      <c r="AP120" s="2"/>
      <c r="AQ120" s="2"/>
      <c r="AR120" s="2"/>
      <c r="AS120" s="2"/>
      <c r="AT120" s="18"/>
      <c r="AU120" s="18"/>
      <c r="AV120" s="2">
        <v>200</v>
      </c>
      <c r="AW120" s="2">
        <v>200</v>
      </c>
      <c r="AX120" s="2">
        <v>200</v>
      </c>
      <c r="AY120" s="2">
        <v>200</v>
      </c>
      <c r="AZ120" s="2">
        <v>200</v>
      </c>
      <c r="BA120" s="2">
        <v>200</v>
      </c>
      <c r="BB120" s="2">
        <v>200</v>
      </c>
      <c r="BC120" s="2">
        <v>200</v>
      </c>
      <c r="BD120" s="2">
        <v>200</v>
      </c>
      <c r="BE120" s="2">
        <v>200</v>
      </c>
      <c r="BF120" s="2">
        <v>200</v>
      </c>
      <c r="BG120" s="2">
        <v>200</v>
      </c>
      <c r="BH120" s="2">
        <v>200</v>
      </c>
      <c r="BI120" s="2">
        <v>200</v>
      </c>
      <c r="BJ120" s="2">
        <v>200</v>
      </c>
      <c r="BK120" s="2">
        <v>200</v>
      </c>
      <c r="BL120" s="2"/>
      <c r="BM120" s="2"/>
      <c r="BN120" s="2"/>
      <c r="BO120" s="2">
        <v>500</v>
      </c>
      <c r="BP120" s="2">
        <v>500</v>
      </c>
      <c r="BQ120" s="2"/>
      <c r="BR120" s="2"/>
      <c r="BS120" s="2">
        <f>SUM(B120:BR120)</f>
        <v>4200</v>
      </c>
    </row>
    <row r="121" spans="1:72" ht="18.75" customHeight="1" x14ac:dyDescent="0.25">
      <c r="A121" s="85" t="s">
        <v>525</v>
      </c>
      <c r="B121" s="18"/>
      <c r="C121" s="18"/>
      <c r="D121" s="18"/>
      <c r="E121" s="18"/>
      <c r="F121" s="18"/>
      <c r="G121" s="3"/>
      <c r="H121" s="2"/>
      <c r="I121" s="2"/>
      <c r="J121" s="2"/>
      <c r="K121" s="2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  <c r="AC121" s="18"/>
      <c r="AD121" s="18"/>
      <c r="AE121" s="18"/>
      <c r="AF121" s="18"/>
      <c r="AG121" s="18"/>
      <c r="AH121" s="18"/>
      <c r="AI121" s="18"/>
      <c r="AJ121" s="18"/>
      <c r="AK121" s="2"/>
      <c r="AL121" s="2"/>
      <c r="AM121" s="2"/>
      <c r="AN121" s="2"/>
      <c r="AO121" s="2"/>
      <c r="AP121" s="2"/>
      <c r="AQ121" s="2"/>
      <c r="AR121" s="2"/>
      <c r="AS121" s="2"/>
      <c r="AT121" s="18"/>
      <c r="AU121" s="18"/>
      <c r="AV121" s="2"/>
      <c r="AW121" s="2"/>
      <c r="AX121" s="2"/>
      <c r="AY121" s="18"/>
      <c r="AZ121" s="18"/>
      <c r="BA121" s="2">
        <v>200</v>
      </c>
      <c r="BB121" s="2">
        <v>200</v>
      </c>
      <c r="BC121" s="2">
        <v>200</v>
      </c>
      <c r="BD121" s="2">
        <v>200</v>
      </c>
      <c r="BE121" s="2">
        <v>200</v>
      </c>
      <c r="BF121" s="2">
        <v>200</v>
      </c>
      <c r="BG121" s="2">
        <v>200</v>
      </c>
      <c r="BH121" s="2">
        <v>200</v>
      </c>
      <c r="BI121" s="2">
        <v>200</v>
      </c>
      <c r="BJ121" s="2">
        <v>200</v>
      </c>
      <c r="BK121" s="2">
        <v>200</v>
      </c>
      <c r="BL121" s="2">
        <v>200</v>
      </c>
      <c r="BM121" s="2">
        <v>200</v>
      </c>
      <c r="BN121" s="2"/>
      <c r="BO121" s="2">
        <v>500</v>
      </c>
      <c r="BP121" s="2">
        <v>500</v>
      </c>
      <c r="BQ121" s="2"/>
      <c r="BR121" s="2"/>
      <c r="BS121" s="2">
        <f>SUM(B121:BR121)</f>
        <v>3600</v>
      </c>
    </row>
    <row r="122" spans="1:72" ht="18.75" hidden="1" customHeight="1" x14ac:dyDescent="0.25">
      <c r="A122" s="85" t="s">
        <v>369</v>
      </c>
      <c r="B122" s="18"/>
      <c r="C122" s="18"/>
      <c r="D122" s="18"/>
      <c r="E122" s="18"/>
      <c r="F122" s="18"/>
      <c r="G122" s="3"/>
      <c r="H122" s="2"/>
      <c r="I122" s="2"/>
      <c r="J122" s="2"/>
      <c r="K122" s="2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  <c r="AC122" s="18"/>
      <c r="AD122" s="18"/>
      <c r="AE122" s="18"/>
      <c r="AF122" s="18"/>
      <c r="AG122" s="18"/>
      <c r="AH122" s="18"/>
      <c r="AI122" s="18"/>
      <c r="AJ122" s="18"/>
      <c r="AK122" s="18"/>
      <c r="AL122" s="18"/>
      <c r="AM122" s="18"/>
      <c r="AN122" s="2">
        <v>200</v>
      </c>
      <c r="AO122" s="2">
        <v>200</v>
      </c>
      <c r="AP122" s="2">
        <v>200</v>
      </c>
      <c r="AQ122" s="2">
        <v>200</v>
      </c>
      <c r="AR122" s="2">
        <v>200</v>
      </c>
      <c r="AS122" s="2">
        <v>200</v>
      </c>
      <c r="AT122" s="2">
        <v>200</v>
      </c>
      <c r="AU122" s="2">
        <v>200</v>
      </c>
      <c r="AV122" s="2">
        <v>200</v>
      </c>
      <c r="AW122" s="2">
        <v>200</v>
      </c>
      <c r="AX122" s="2">
        <v>200</v>
      </c>
      <c r="AY122" s="2">
        <v>200</v>
      </c>
      <c r="AZ122" s="2">
        <v>200</v>
      </c>
      <c r="BA122" s="2">
        <v>200</v>
      </c>
      <c r="BB122" s="2">
        <v>200</v>
      </c>
      <c r="BC122" s="2">
        <v>200</v>
      </c>
      <c r="BD122" s="2">
        <v>200</v>
      </c>
      <c r="BE122" s="2">
        <v>200</v>
      </c>
      <c r="BF122" s="2"/>
      <c r="BG122" s="2"/>
      <c r="BH122" s="2"/>
      <c r="BI122" s="2"/>
      <c r="BJ122" s="2"/>
      <c r="BK122" s="2"/>
      <c r="BL122" s="2"/>
      <c r="BM122" s="2"/>
      <c r="BN122" s="2"/>
      <c r="BO122" s="2">
        <v>900</v>
      </c>
      <c r="BP122" s="2">
        <v>1000</v>
      </c>
      <c r="BQ122" s="2"/>
      <c r="BR122" s="2"/>
      <c r="BS122" s="85">
        <f t="shared" si="2"/>
        <v>5500</v>
      </c>
      <c r="BT122" s="85"/>
    </row>
    <row r="123" spans="1:72" ht="18.75" hidden="1" customHeight="1" x14ac:dyDescent="0.25">
      <c r="A123" s="85" t="s">
        <v>401</v>
      </c>
      <c r="B123" s="18"/>
      <c r="C123" s="18"/>
      <c r="D123" s="18"/>
      <c r="E123" s="18"/>
      <c r="F123" s="18"/>
      <c r="G123" s="3"/>
      <c r="H123" s="2"/>
      <c r="I123" s="2"/>
      <c r="J123" s="2"/>
      <c r="K123" s="2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  <c r="AB123" s="18"/>
      <c r="AC123" s="18"/>
      <c r="AD123" s="18"/>
      <c r="AE123" s="18"/>
      <c r="AF123" s="18"/>
      <c r="AG123" s="18"/>
      <c r="AH123" s="18"/>
      <c r="AI123" s="18"/>
      <c r="AJ123" s="18"/>
      <c r="AK123" s="18"/>
      <c r="AL123" s="18"/>
      <c r="AM123" s="18"/>
      <c r="AN123" s="18"/>
      <c r="AO123" s="18"/>
      <c r="AP123" s="18"/>
      <c r="AQ123" s="18"/>
      <c r="AR123" s="18"/>
      <c r="AS123" s="18"/>
      <c r="AT123" s="18"/>
      <c r="AU123" s="18"/>
      <c r="AV123" s="18"/>
      <c r="AW123" s="18"/>
      <c r="AX123" s="18"/>
      <c r="AY123" s="18"/>
      <c r="AZ123" s="18"/>
      <c r="BA123" s="18"/>
      <c r="BB123" s="18"/>
      <c r="BC123" s="18"/>
      <c r="BD123" s="18"/>
      <c r="BE123" s="18"/>
      <c r="BF123" s="18"/>
      <c r="BG123" s="18"/>
      <c r="BH123" s="18"/>
      <c r="BI123" s="18"/>
      <c r="BJ123" s="18"/>
      <c r="BK123" s="18"/>
      <c r="BL123" s="18"/>
      <c r="BM123" s="18"/>
      <c r="BN123" s="18"/>
      <c r="BO123" s="2"/>
      <c r="BP123" s="2"/>
      <c r="BQ123" s="2"/>
      <c r="BR123" s="2"/>
      <c r="BS123" s="2">
        <f t="shared" si="2"/>
        <v>0</v>
      </c>
    </row>
    <row r="124" spans="1:72" ht="18.75" hidden="1" customHeight="1" x14ac:dyDescent="0.25">
      <c r="A124" s="85" t="s">
        <v>401</v>
      </c>
      <c r="B124" s="18"/>
      <c r="C124" s="18"/>
      <c r="D124" s="18"/>
      <c r="E124" s="18"/>
      <c r="F124" s="18"/>
      <c r="G124" s="3"/>
      <c r="H124" s="2"/>
      <c r="I124" s="2"/>
      <c r="J124" s="2"/>
      <c r="K124" s="2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  <c r="AB124" s="18"/>
      <c r="AC124" s="18"/>
      <c r="AD124" s="18"/>
      <c r="AE124" s="18"/>
      <c r="AF124" s="18"/>
      <c r="AG124" s="18"/>
      <c r="AH124" s="18"/>
      <c r="AI124" s="18"/>
      <c r="AJ124" s="18"/>
      <c r="AK124" s="18"/>
      <c r="AL124" s="18"/>
      <c r="AM124" s="18"/>
      <c r="AN124" s="18"/>
      <c r="AO124" s="18"/>
      <c r="AP124" s="18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>
        <f t="shared" si="2"/>
        <v>0</v>
      </c>
    </row>
    <row r="125" spans="1:72" ht="18.75" hidden="1" customHeight="1" x14ac:dyDescent="0.25">
      <c r="A125" s="85" t="s">
        <v>349</v>
      </c>
      <c r="B125" s="18"/>
      <c r="C125" s="18"/>
      <c r="D125" s="18"/>
      <c r="E125" s="18"/>
      <c r="F125" s="18"/>
      <c r="G125" s="3"/>
      <c r="H125" s="2"/>
      <c r="I125" s="2"/>
      <c r="J125" s="2"/>
      <c r="K125" s="2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  <c r="AB125" s="18"/>
      <c r="AC125" s="18"/>
      <c r="AD125" s="18"/>
      <c r="AE125" s="18"/>
      <c r="AF125" s="18"/>
      <c r="AG125" s="18"/>
      <c r="AH125" s="18"/>
      <c r="AI125" s="18"/>
      <c r="AJ125" s="18"/>
      <c r="AK125" s="18"/>
      <c r="AL125" s="2">
        <v>200</v>
      </c>
      <c r="AM125" s="2">
        <v>200</v>
      </c>
      <c r="AN125" s="2">
        <v>200</v>
      </c>
      <c r="AO125" s="2">
        <v>200</v>
      </c>
      <c r="AP125" s="2">
        <v>200</v>
      </c>
      <c r="AQ125" s="2">
        <v>200</v>
      </c>
      <c r="AR125" s="2">
        <v>200</v>
      </c>
      <c r="AS125" s="2">
        <v>200</v>
      </c>
      <c r="AT125" s="2">
        <v>200</v>
      </c>
      <c r="AU125" s="2">
        <v>200</v>
      </c>
      <c r="AV125" s="2">
        <v>200</v>
      </c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>
        <v>500</v>
      </c>
      <c r="BP125" s="2">
        <v>1000</v>
      </c>
      <c r="BQ125" s="2"/>
      <c r="BR125" s="2"/>
      <c r="BS125" s="2">
        <f t="shared" si="2"/>
        <v>3700</v>
      </c>
    </row>
    <row r="126" spans="1:72" ht="18.75" hidden="1" customHeight="1" x14ac:dyDescent="0.25">
      <c r="A126" s="85" t="s">
        <v>386</v>
      </c>
      <c r="B126" s="18"/>
      <c r="C126" s="18"/>
      <c r="D126" s="18"/>
      <c r="E126" s="18"/>
      <c r="F126" s="18"/>
      <c r="G126" s="3"/>
      <c r="H126" s="2"/>
      <c r="I126" s="2"/>
      <c r="J126" s="2"/>
      <c r="K126" s="2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  <c r="AB126" s="18"/>
      <c r="AC126" s="18"/>
      <c r="AD126" s="18"/>
      <c r="AE126" s="18"/>
      <c r="AF126" s="18"/>
      <c r="AG126" s="18"/>
      <c r="AH126" s="18"/>
      <c r="AI126" s="18"/>
      <c r="AJ126" s="18"/>
      <c r="AK126" s="18"/>
      <c r="AL126" s="18"/>
      <c r="AM126" s="18"/>
      <c r="AN126" s="18"/>
      <c r="AO126" s="18"/>
      <c r="AP126" s="2">
        <v>200</v>
      </c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>
        <v>1000</v>
      </c>
      <c r="BQ126" s="2"/>
      <c r="BR126" s="2"/>
      <c r="BS126" s="2">
        <f t="shared" si="2"/>
        <v>1200</v>
      </c>
    </row>
    <row r="127" spans="1:72" ht="18.75" customHeight="1" x14ac:dyDescent="0.25">
      <c r="A127" s="85" t="s">
        <v>610</v>
      </c>
      <c r="B127" s="18"/>
      <c r="C127" s="18"/>
      <c r="D127" s="18"/>
      <c r="E127" s="18"/>
      <c r="F127" s="18"/>
      <c r="G127" s="3"/>
      <c r="H127" s="2"/>
      <c r="I127" s="2"/>
      <c r="J127" s="2"/>
      <c r="K127" s="2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  <c r="AB127" s="18"/>
      <c r="AC127" s="18"/>
      <c r="AD127" s="18"/>
      <c r="AE127" s="18"/>
      <c r="AF127" s="18"/>
      <c r="AG127" s="18"/>
      <c r="AH127" s="18"/>
      <c r="AI127" s="18"/>
      <c r="AJ127" s="18"/>
      <c r="AK127" s="18"/>
      <c r="AL127" s="18"/>
      <c r="AM127" s="18"/>
      <c r="AN127" s="18"/>
      <c r="AO127" s="18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19"/>
      <c r="BC127" s="19"/>
      <c r="BD127" s="19"/>
      <c r="BE127" s="19"/>
      <c r="BF127" s="19"/>
      <c r="BG127" s="19"/>
      <c r="BH127" s="19"/>
      <c r="BI127" s="19"/>
      <c r="BJ127" s="2">
        <v>200</v>
      </c>
      <c r="BK127" s="2">
        <v>200</v>
      </c>
      <c r="BL127" s="2">
        <v>200</v>
      </c>
      <c r="BM127" s="2">
        <v>200</v>
      </c>
      <c r="BN127" s="2"/>
      <c r="BO127" s="2">
        <v>500</v>
      </c>
      <c r="BP127" s="2">
        <v>1000</v>
      </c>
      <c r="BQ127" s="2"/>
      <c r="BR127" s="2"/>
      <c r="BS127" s="2">
        <f>SUM(B127:BR127)</f>
        <v>2300</v>
      </c>
    </row>
    <row r="128" spans="1:72" ht="18.75" customHeight="1" x14ac:dyDescent="0.25">
      <c r="A128" s="85" t="s">
        <v>634</v>
      </c>
      <c r="B128" s="18"/>
      <c r="C128" s="18"/>
      <c r="D128" s="18"/>
      <c r="E128" s="18"/>
      <c r="F128" s="18"/>
      <c r="G128" s="3"/>
      <c r="H128" s="2"/>
      <c r="I128" s="2"/>
      <c r="J128" s="2"/>
      <c r="K128" s="2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  <c r="AB128" s="18"/>
      <c r="AC128" s="18"/>
      <c r="AD128" s="18"/>
      <c r="AE128" s="18"/>
      <c r="AF128" s="18"/>
      <c r="AG128" s="18"/>
      <c r="AH128" s="18"/>
      <c r="AI128" s="18"/>
      <c r="AJ128" s="18"/>
      <c r="AK128" s="18"/>
      <c r="AL128" s="18"/>
      <c r="AM128" s="18"/>
      <c r="AN128" s="18"/>
      <c r="AO128" s="18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19"/>
      <c r="BC128" s="19"/>
      <c r="BD128" s="19"/>
      <c r="BE128" s="19"/>
      <c r="BF128" s="19"/>
      <c r="BG128" s="19"/>
      <c r="BH128" s="19"/>
      <c r="BI128" s="19"/>
      <c r="BJ128" s="2">
        <v>200</v>
      </c>
      <c r="BK128" s="2">
        <v>200</v>
      </c>
      <c r="BL128" s="2">
        <v>200</v>
      </c>
      <c r="BM128" s="2">
        <v>200</v>
      </c>
      <c r="BN128" s="2"/>
      <c r="BO128" s="2">
        <v>500</v>
      </c>
      <c r="BP128" s="2"/>
      <c r="BQ128" s="2"/>
      <c r="BR128" s="2"/>
      <c r="BS128" s="2">
        <f>SUM(B128:BR128)</f>
        <v>1300</v>
      </c>
    </row>
    <row r="129" spans="1:74" ht="18.75" customHeight="1" x14ac:dyDescent="0.25">
      <c r="A129" s="85" t="s">
        <v>593</v>
      </c>
      <c r="B129" s="18"/>
      <c r="C129" s="18"/>
      <c r="D129" s="18"/>
      <c r="E129" s="18"/>
      <c r="F129" s="18"/>
      <c r="G129" s="3"/>
      <c r="H129" s="2"/>
      <c r="I129" s="2"/>
      <c r="J129" s="2"/>
      <c r="K129" s="2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  <c r="AB129" s="18"/>
      <c r="AC129" s="18"/>
      <c r="AD129" s="18"/>
      <c r="AE129" s="18"/>
      <c r="AF129" s="18"/>
      <c r="AG129" s="18"/>
      <c r="AH129" s="18"/>
      <c r="AI129" s="18"/>
      <c r="AJ129" s="18"/>
      <c r="AK129" s="18"/>
      <c r="AL129" s="18"/>
      <c r="AM129" s="18"/>
      <c r="AN129" s="18"/>
      <c r="AO129" s="18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18"/>
      <c r="BC129" s="18"/>
      <c r="BD129" s="18"/>
      <c r="BE129" s="18"/>
      <c r="BF129" s="2">
        <v>200</v>
      </c>
      <c r="BG129" s="2">
        <v>200</v>
      </c>
      <c r="BH129" s="2">
        <v>200</v>
      </c>
      <c r="BI129" s="2">
        <v>200</v>
      </c>
      <c r="BJ129" s="2">
        <v>200</v>
      </c>
      <c r="BK129" s="2">
        <v>200</v>
      </c>
      <c r="BL129" s="2">
        <v>200</v>
      </c>
      <c r="BM129" s="2">
        <v>200</v>
      </c>
      <c r="BN129" s="2"/>
      <c r="BO129" s="2"/>
      <c r="BP129" s="2">
        <v>1000</v>
      </c>
      <c r="BQ129" s="2"/>
      <c r="BR129" s="2"/>
      <c r="BS129" s="2">
        <f>SUM(B129:BR129)</f>
        <v>2600</v>
      </c>
    </row>
    <row r="130" spans="1:74" ht="18.75" hidden="1" customHeight="1" x14ac:dyDescent="0.25">
      <c r="A130" s="85" t="s">
        <v>524</v>
      </c>
      <c r="B130" s="18"/>
      <c r="C130" s="18"/>
      <c r="D130" s="18"/>
      <c r="E130" s="18"/>
      <c r="F130" s="18"/>
      <c r="G130" s="3"/>
      <c r="H130" s="2"/>
      <c r="I130" s="2"/>
      <c r="J130" s="2"/>
      <c r="K130" s="2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  <c r="AB130" s="18"/>
      <c r="AC130" s="18"/>
      <c r="AD130" s="18"/>
      <c r="AE130" s="18"/>
      <c r="AF130" s="18"/>
      <c r="AG130" s="18"/>
      <c r="AH130" s="18"/>
      <c r="AI130" s="18"/>
      <c r="AJ130" s="18"/>
      <c r="AK130" s="18"/>
      <c r="AL130" s="18"/>
      <c r="AM130" s="18"/>
      <c r="AN130" s="18"/>
      <c r="AO130" s="18"/>
      <c r="AP130" s="2"/>
      <c r="AQ130" s="2"/>
      <c r="AR130" s="2"/>
      <c r="AS130" s="2"/>
      <c r="AT130" s="2"/>
      <c r="AU130" s="2"/>
      <c r="AV130" s="2"/>
      <c r="AW130" s="2"/>
      <c r="AX130" s="2"/>
      <c r="AY130" s="18"/>
      <c r="AZ130" s="18"/>
      <c r="BA130" s="2">
        <v>200</v>
      </c>
      <c r="BB130" s="2">
        <v>200</v>
      </c>
      <c r="BC130" s="2">
        <v>200</v>
      </c>
      <c r="BD130" s="2">
        <v>200</v>
      </c>
      <c r="BE130" s="2">
        <v>200</v>
      </c>
      <c r="BF130" s="2">
        <v>200</v>
      </c>
      <c r="BG130" s="2">
        <v>200</v>
      </c>
      <c r="BH130" s="2">
        <v>200</v>
      </c>
      <c r="BI130" s="2">
        <v>200</v>
      </c>
      <c r="BJ130" s="2">
        <v>200</v>
      </c>
      <c r="BK130" s="2">
        <v>200</v>
      </c>
      <c r="BL130" s="2"/>
      <c r="BM130" s="2"/>
      <c r="BN130" s="2"/>
      <c r="BO130" s="2">
        <v>400</v>
      </c>
      <c r="BP130" s="2">
        <v>1000</v>
      </c>
      <c r="BQ130" s="2"/>
      <c r="BR130" s="2"/>
      <c r="BS130" s="85">
        <f t="shared" si="2"/>
        <v>3600</v>
      </c>
    </row>
    <row r="131" spans="1:74" ht="18.75" customHeight="1" x14ac:dyDescent="0.25">
      <c r="A131" s="85" t="s">
        <v>623</v>
      </c>
      <c r="B131" s="18"/>
      <c r="C131" s="18"/>
      <c r="D131" s="18"/>
      <c r="E131" s="18"/>
      <c r="F131" s="18"/>
      <c r="G131" s="3"/>
      <c r="H131" s="2"/>
      <c r="I131" s="2"/>
      <c r="J131" s="2"/>
      <c r="K131" s="2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  <c r="AB131" s="18"/>
      <c r="AC131" s="18"/>
      <c r="AD131" s="18"/>
      <c r="AE131" s="18"/>
      <c r="AF131" s="18"/>
      <c r="AG131" s="18"/>
      <c r="AH131" s="18"/>
      <c r="AI131" s="18"/>
      <c r="AJ131" s="18"/>
      <c r="AK131" s="18"/>
      <c r="AL131" s="18"/>
      <c r="AM131" s="18"/>
      <c r="AN131" s="18"/>
      <c r="AO131" s="18"/>
      <c r="AP131" s="2"/>
      <c r="AQ131" s="2"/>
      <c r="AR131" s="2"/>
      <c r="AS131" s="2"/>
      <c r="AT131" s="2"/>
      <c r="AU131" s="2"/>
      <c r="AV131" s="2"/>
      <c r="AW131" s="2"/>
      <c r="AX131" s="2"/>
      <c r="AY131" s="18"/>
      <c r="AZ131" s="18"/>
      <c r="BA131" s="2"/>
      <c r="BB131" s="2"/>
      <c r="BC131" s="2"/>
      <c r="BD131" s="2"/>
      <c r="BE131" s="19"/>
      <c r="BF131" s="19"/>
      <c r="BG131" s="19"/>
      <c r="BH131" s="19"/>
      <c r="BI131" s="19"/>
      <c r="BJ131" s="2">
        <v>200</v>
      </c>
      <c r="BK131" s="2">
        <v>200</v>
      </c>
      <c r="BL131" s="2"/>
      <c r="BM131" s="2"/>
      <c r="BN131" s="2"/>
      <c r="BO131" s="2"/>
      <c r="BP131" s="2"/>
      <c r="BQ131" s="2"/>
      <c r="BR131" s="2"/>
      <c r="BS131" s="2">
        <f>SUM(B131:BR131)</f>
        <v>400</v>
      </c>
    </row>
    <row r="132" spans="1:74" ht="16.5" customHeight="1" x14ac:dyDescent="0.25">
      <c r="A132" s="85" t="s">
        <v>335</v>
      </c>
      <c r="B132" s="18"/>
      <c r="C132" s="18"/>
      <c r="D132" s="18"/>
      <c r="E132" s="18"/>
      <c r="F132" s="18"/>
      <c r="G132" s="3"/>
      <c r="H132" s="2"/>
      <c r="I132" s="2"/>
      <c r="J132" s="2"/>
      <c r="K132" s="2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  <c r="AB132" s="18"/>
      <c r="AC132" s="18"/>
      <c r="AD132" s="18"/>
      <c r="AE132" s="18"/>
      <c r="AF132" s="18"/>
      <c r="AG132" s="18"/>
      <c r="AH132" s="18"/>
      <c r="AI132" s="18"/>
      <c r="AJ132" s="18"/>
      <c r="AK132" s="2">
        <v>200</v>
      </c>
      <c r="AL132" s="2">
        <v>200</v>
      </c>
      <c r="AM132" s="2">
        <v>200</v>
      </c>
      <c r="AN132" s="2">
        <v>200</v>
      </c>
      <c r="AO132" s="2">
        <v>200</v>
      </c>
      <c r="AP132" s="2">
        <v>200</v>
      </c>
      <c r="AQ132" s="2">
        <v>200</v>
      </c>
      <c r="AR132" s="2">
        <v>200</v>
      </c>
      <c r="AS132" s="2">
        <v>200</v>
      </c>
      <c r="AT132" s="2">
        <v>200</v>
      </c>
      <c r="AU132" s="2">
        <v>200</v>
      </c>
      <c r="AV132" s="2">
        <v>200</v>
      </c>
      <c r="AW132" s="2">
        <v>200</v>
      </c>
      <c r="AX132" s="2">
        <v>200</v>
      </c>
      <c r="AY132" s="2">
        <v>200</v>
      </c>
      <c r="AZ132" s="2">
        <v>200</v>
      </c>
      <c r="BA132" s="2">
        <v>200</v>
      </c>
      <c r="BB132" s="2">
        <v>200</v>
      </c>
      <c r="BC132" s="2">
        <v>200</v>
      </c>
      <c r="BD132" s="2">
        <v>200</v>
      </c>
      <c r="BE132" s="2">
        <v>200</v>
      </c>
      <c r="BF132" s="2">
        <v>200</v>
      </c>
      <c r="BG132" s="2">
        <v>200</v>
      </c>
      <c r="BH132" s="2">
        <v>200</v>
      </c>
      <c r="BI132" s="2">
        <v>200</v>
      </c>
      <c r="BJ132" s="2">
        <v>200</v>
      </c>
      <c r="BK132" s="2">
        <v>200</v>
      </c>
      <c r="BL132" s="2">
        <v>200</v>
      </c>
      <c r="BM132" s="2">
        <v>200</v>
      </c>
      <c r="BN132" s="2"/>
      <c r="BO132" s="2">
        <v>1500</v>
      </c>
      <c r="BP132" s="2">
        <v>500</v>
      </c>
      <c r="BQ132" s="2"/>
      <c r="BR132" s="2"/>
      <c r="BS132" s="2">
        <f t="shared" si="2"/>
        <v>7800</v>
      </c>
    </row>
    <row r="133" spans="1:74" ht="16.5" customHeight="1" x14ac:dyDescent="0.25">
      <c r="A133" s="85" t="s">
        <v>625</v>
      </c>
      <c r="B133" s="18"/>
      <c r="C133" s="18"/>
      <c r="D133" s="18"/>
      <c r="E133" s="18"/>
      <c r="F133" s="18"/>
      <c r="G133" s="3"/>
      <c r="H133" s="2"/>
      <c r="I133" s="2"/>
      <c r="J133" s="2"/>
      <c r="K133" s="2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  <c r="AB133" s="18"/>
      <c r="AC133" s="18"/>
      <c r="AD133" s="18"/>
      <c r="AE133" s="18"/>
      <c r="AF133" s="18"/>
      <c r="AG133" s="18"/>
      <c r="AH133" s="18"/>
      <c r="AI133" s="18"/>
      <c r="AJ133" s="18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19"/>
      <c r="BF133" s="19"/>
      <c r="BG133" s="19"/>
      <c r="BH133" s="19"/>
      <c r="BI133" s="19"/>
      <c r="BJ133" s="2">
        <v>200</v>
      </c>
      <c r="BK133" s="2">
        <v>200</v>
      </c>
      <c r="BL133" s="2">
        <v>200</v>
      </c>
      <c r="BM133" s="2"/>
      <c r="BN133" s="2"/>
      <c r="BO133" s="2"/>
      <c r="BP133" s="2"/>
      <c r="BQ133" s="2"/>
      <c r="BR133" s="2"/>
      <c r="BS133" s="2">
        <f>SUM(B133:BR133)</f>
        <v>600</v>
      </c>
    </row>
    <row r="134" spans="1:74" ht="16.5" customHeight="1" x14ac:dyDescent="0.25">
      <c r="A134" s="262" t="s">
        <v>648</v>
      </c>
      <c r="B134" s="18"/>
      <c r="C134" s="18"/>
      <c r="D134" s="18"/>
      <c r="E134" s="18"/>
      <c r="F134" s="18"/>
      <c r="G134" s="3"/>
      <c r="H134" s="2"/>
      <c r="I134" s="2"/>
      <c r="J134" s="2"/>
      <c r="K134" s="2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  <c r="AB134" s="18"/>
      <c r="AC134" s="18"/>
      <c r="AD134" s="18"/>
      <c r="AE134" s="18"/>
      <c r="AF134" s="18"/>
      <c r="AG134" s="18"/>
      <c r="AH134" s="18"/>
      <c r="AI134" s="18"/>
      <c r="AJ134" s="18"/>
      <c r="AK134" s="2"/>
      <c r="AL134" s="2"/>
      <c r="AM134" s="2"/>
      <c r="AN134" s="2"/>
      <c r="AO134" s="18"/>
      <c r="AP134" s="18"/>
      <c r="AQ134" s="18"/>
      <c r="AR134" s="18"/>
      <c r="AS134" s="2">
        <v>200</v>
      </c>
      <c r="AT134" s="2">
        <v>200</v>
      </c>
      <c r="AU134" s="2">
        <v>200</v>
      </c>
      <c r="AV134" s="2">
        <v>200</v>
      </c>
      <c r="AW134" s="2">
        <v>200</v>
      </c>
      <c r="AX134" s="2">
        <v>200</v>
      </c>
      <c r="AY134" s="2">
        <v>200</v>
      </c>
      <c r="AZ134" s="2">
        <v>200</v>
      </c>
      <c r="BA134" s="2">
        <v>200</v>
      </c>
      <c r="BB134" s="2">
        <v>200</v>
      </c>
      <c r="BC134" s="2">
        <v>200</v>
      </c>
      <c r="BD134" s="2">
        <v>200</v>
      </c>
      <c r="BE134" s="2">
        <v>200</v>
      </c>
      <c r="BF134" s="2">
        <v>200</v>
      </c>
      <c r="BG134" s="2">
        <v>200</v>
      </c>
      <c r="BH134" s="2">
        <v>200</v>
      </c>
      <c r="BI134" s="2">
        <v>200</v>
      </c>
      <c r="BJ134" s="2">
        <v>200</v>
      </c>
      <c r="BK134" s="2">
        <v>200</v>
      </c>
      <c r="BL134" s="2">
        <v>200</v>
      </c>
      <c r="BM134" s="2">
        <v>200</v>
      </c>
      <c r="BN134" s="2"/>
      <c r="BO134" s="2">
        <v>1000</v>
      </c>
      <c r="BP134" s="2">
        <v>500</v>
      </c>
      <c r="BQ134" s="2"/>
      <c r="BR134" s="2"/>
      <c r="BS134" s="2">
        <f t="shared" si="2"/>
        <v>5700</v>
      </c>
    </row>
    <row r="135" spans="1:74" ht="15.75" customHeight="1" x14ac:dyDescent="0.25">
      <c r="A135" s="85" t="s">
        <v>329</v>
      </c>
      <c r="B135" s="18"/>
      <c r="C135" s="18"/>
      <c r="D135" s="18"/>
      <c r="E135" s="18"/>
      <c r="F135" s="18"/>
      <c r="G135" s="3"/>
      <c r="H135" s="2"/>
      <c r="I135" s="2"/>
      <c r="J135" s="2"/>
      <c r="K135" s="2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  <c r="AB135" s="18"/>
      <c r="AC135" s="18"/>
      <c r="AD135" s="18"/>
      <c r="AE135" s="18"/>
      <c r="AF135" s="18"/>
      <c r="AG135" s="18"/>
      <c r="AH135" s="18"/>
      <c r="AI135" s="18"/>
      <c r="AJ135" s="2">
        <v>200</v>
      </c>
      <c r="AK135" s="2">
        <v>200</v>
      </c>
      <c r="AL135" s="2">
        <v>200</v>
      </c>
      <c r="AM135" s="2">
        <v>200</v>
      </c>
      <c r="AN135" s="2">
        <v>200</v>
      </c>
      <c r="AO135" s="2">
        <v>200</v>
      </c>
      <c r="AP135" s="2">
        <v>200</v>
      </c>
      <c r="AQ135" s="2">
        <v>200</v>
      </c>
      <c r="AR135" s="2">
        <v>200</v>
      </c>
      <c r="AS135" s="2">
        <v>200</v>
      </c>
      <c r="AT135" s="2">
        <v>200</v>
      </c>
      <c r="AU135" s="2">
        <v>200</v>
      </c>
      <c r="AV135" s="2">
        <v>200</v>
      </c>
      <c r="AW135" s="2">
        <v>200</v>
      </c>
      <c r="AX135" s="2">
        <v>200</v>
      </c>
      <c r="AY135" s="2">
        <v>200</v>
      </c>
      <c r="AZ135" s="2">
        <v>200</v>
      </c>
      <c r="BA135" s="2">
        <v>200</v>
      </c>
      <c r="BB135" s="2">
        <v>200</v>
      </c>
      <c r="BC135" s="2">
        <v>200</v>
      </c>
      <c r="BD135" s="2">
        <v>200</v>
      </c>
      <c r="BE135" s="2">
        <v>200</v>
      </c>
      <c r="BF135" s="2">
        <v>200</v>
      </c>
      <c r="BG135" s="2">
        <v>200</v>
      </c>
      <c r="BH135" s="2">
        <v>200</v>
      </c>
      <c r="BI135" s="2">
        <v>200</v>
      </c>
      <c r="BJ135" s="2">
        <v>200</v>
      </c>
      <c r="BK135" s="2">
        <v>200</v>
      </c>
      <c r="BL135" s="2">
        <v>200</v>
      </c>
      <c r="BM135" s="2">
        <v>200</v>
      </c>
      <c r="BN135" s="2"/>
      <c r="BO135" s="2">
        <v>1000</v>
      </c>
      <c r="BP135" s="2">
        <v>1000</v>
      </c>
      <c r="BQ135" s="2"/>
      <c r="BR135" s="2"/>
      <c r="BS135" s="2">
        <f>SUM(B135:BR135)</f>
        <v>8000</v>
      </c>
    </row>
    <row r="136" spans="1:74" s="27" customFormat="1" ht="15.75" customHeight="1" x14ac:dyDescent="0.25">
      <c r="A136" s="85" t="s">
        <v>69</v>
      </c>
      <c r="B136" s="18" t="s">
        <v>45</v>
      </c>
      <c r="C136" s="18" t="s">
        <v>45</v>
      </c>
      <c r="D136" s="18" t="s">
        <v>45</v>
      </c>
      <c r="E136" s="18" t="s">
        <v>45</v>
      </c>
      <c r="F136" s="18" t="s">
        <v>45</v>
      </c>
      <c r="G136" s="3">
        <v>100</v>
      </c>
      <c r="H136" s="2">
        <v>100</v>
      </c>
      <c r="I136" s="2">
        <v>100</v>
      </c>
      <c r="J136" s="2">
        <v>100</v>
      </c>
      <c r="K136" s="2">
        <v>100</v>
      </c>
      <c r="L136" s="2">
        <v>100</v>
      </c>
      <c r="M136" s="2">
        <v>100</v>
      </c>
      <c r="N136" s="2">
        <v>100</v>
      </c>
      <c r="O136" s="2">
        <v>100</v>
      </c>
      <c r="P136" s="2">
        <v>100</v>
      </c>
      <c r="Q136" s="105">
        <v>100</v>
      </c>
      <c r="R136" s="2">
        <v>100</v>
      </c>
      <c r="S136" s="2">
        <v>100</v>
      </c>
      <c r="T136" s="2">
        <v>100</v>
      </c>
      <c r="U136" s="2">
        <v>100</v>
      </c>
      <c r="V136" s="2">
        <v>100</v>
      </c>
      <c r="W136" s="2">
        <v>100</v>
      </c>
      <c r="X136" s="2">
        <v>100</v>
      </c>
      <c r="Y136" s="2">
        <v>100</v>
      </c>
      <c r="Z136" s="2">
        <v>100</v>
      </c>
      <c r="AA136" s="2">
        <v>100</v>
      </c>
      <c r="AB136" s="2">
        <v>100</v>
      </c>
      <c r="AC136" s="2">
        <v>100</v>
      </c>
      <c r="AD136" s="2">
        <v>100</v>
      </c>
      <c r="AE136" s="2">
        <v>200</v>
      </c>
      <c r="AF136" s="2">
        <v>200</v>
      </c>
      <c r="AG136" s="2">
        <v>200</v>
      </c>
      <c r="AH136" s="2">
        <v>200</v>
      </c>
      <c r="AI136" s="2">
        <v>200</v>
      </c>
      <c r="AJ136" s="2">
        <v>200</v>
      </c>
      <c r="AK136" s="2">
        <v>200</v>
      </c>
      <c r="AL136" s="2">
        <v>200</v>
      </c>
      <c r="AM136" s="2">
        <v>200</v>
      </c>
      <c r="AN136" s="2">
        <v>200</v>
      </c>
      <c r="AO136" s="2">
        <v>200</v>
      </c>
      <c r="AP136" s="2">
        <v>200</v>
      </c>
      <c r="AQ136" s="2">
        <v>200</v>
      </c>
      <c r="AR136" s="2">
        <v>200</v>
      </c>
      <c r="AS136" s="2">
        <v>200</v>
      </c>
      <c r="AT136" s="2">
        <v>200</v>
      </c>
      <c r="AU136" s="2">
        <v>200</v>
      </c>
      <c r="AV136" s="2">
        <v>200</v>
      </c>
      <c r="AW136" s="2">
        <v>200</v>
      </c>
      <c r="AX136" s="2">
        <v>200</v>
      </c>
      <c r="AY136" s="2">
        <v>200</v>
      </c>
      <c r="AZ136" s="2">
        <v>200</v>
      </c>
      <c r="BA136" s="2">
        <v>200</v>
      </c>
      <c r="BB136" s="2">
        <v>200</v>
      </c>
      <c r="BC136" s="2">
        <v>200</v>
      </c>
      <c r="BD136" s="2">
        <v>200</v>
      </c>
      <c r="BE136" s="2">
        <v>200</v>
      </c>
      <c r="BF136" s="2">
        <v>200</v>
      </c>
      <c r="BG136" s="2">
        <v>200</v>
      </c>
      <c r="BH136" s="2">
        <v>200</v>
      </c>
      <c r="BI136" s="2">
        <v>200</v>
      </c>
      <c r="BJ136" s="2">
        <v>200</v>
      </c>
      <c r="BK136" s="2">
        <v>200</v>
      </c>
      <c r="BL136" s="2">
        <v>150</v>
      </c>
      <c r="BM136" s="2">
        <v>200</v>
      </c>
      <c r="BN136" s="2"/>
      <c r="BO136" s="2">
        <v>2500</v>
      </c>
      <c r="BP136" s="2">
        <v>2100</v>
      </c>
      <c r="BQ136" s="2"/>
      <c r="BR136" s="2"/>
      <c r="BS136" s="2">
        <f t="shared" si="2"/>
        <v>13950</v>
      </c>
    </row>
    <row r="137" spans="1:74" s="27" customFormat="1" ht="15.75" hidden="1" customHeight="1" x14ac:dyDescent="0.25">
      <c r="A137" s="85" t="s">
        <v>228</v>
      </c>
      <c r="B137" s="18" t="s">
        <v>45</v>
      </c>
      <c r="C137" s="18" t="s">
        <v>45</v>
      </c>
      <c r="D137" s="18" t="s">
        <v>45</v>
      </c>
      <c r="E137" s="18" t="s">
        <v>45</v>
      </c>
      <c r="F137" s="18" t="s">
        <v>45</v>
      </c>
      <c r="G137" s="18" t="s">
        <v>45</v>
      </c>
      <c r="H137" s="18" t="s">
        <v>45</v>
      </c>
      <c r="I137" s="18" t="s">
        <v>45</v>
      </c>
      <c r="J137" s="18" t="s">
        <v>45</v>
      </c>
      <c r="K137" s="18" t="s">
        <v>45</v>
      </c>
      <c r="L137" s="18" t="s">
        <v>45</v>
      </c>
      <c r="M137" s="18" t="s">
        <v>45</v>
      </c>
      <c r="N137" s="18" t="s">
        <v>45</v>
      </c>
      <c r="O137" s="18" t="s">
        <v>45</v>
      </c>
      <c r="P137" s="18" t="s">
        <v>45</v>
      </c>
      <c r="Q137" s="18" t="s">
        <v>45</v>
      </c>
      <c r="R137" s="18" t="s">
        <v>45</v>
      </c>
      <c r="S137" s="18" t="s">
        <v>45</v>
      </c>
      <c r="T137" s="18" t="s">
        <v>45</v>
      </c>
      <c r="U137" s="18" t="s">
        <v>45</v>
      </c>
      <c r="V137" s="18" t="s">
        <v>45</v>
      </c>
      <c r="W137" s="18" t="s">
        <v>45</v>
      </c>
      <c r="X137" s="18" t="s">
        <v>45</v>
      </c>
      <c r="Y137" s="18" t="s">
        <v>45</v>
      </c>
      <c r="Z137" s="2">
        <v>100</v>
      </c>
      <c r="AA137" s="2">
        <v>100</v>
      </c>
      <c r="AB137" s="2">
        <v>100</v>
      </c>
      <c r="AC137" s="2">
        <v>100</v>
      </c>
      <c r="AD137" s="2">
        <v>100</v>
      </c>
      <c r="AE137" s="2">
        <v>200</v>
      </c>
      <c r="AF137" s="2">
        <v>200</v>
      </c>
      <c r="AG137" s="2">
        <v>200</v>
      </c>
      <c r="AH137" s="2">
        <v>200</v>
      </c>
      <c r="AI137" s="2">
        <v>200</v>
      </c>
      <c r="AJ137" s="2">
        <v>200</v>
      </c>
      <c r="AK137" s="2">
        <v>200</v>
      </c>
      <c r="AL137" s="2">
        <v>200</v>
      </c>
      <c r="AM137" s="2">
        <v>200</v>
      </c>
      <c r="AN137" s="2">
        <v>200</v>
      </c>
      <c r="AO137" s="2">
        <v>200</v>
      </c>
      <c r="AP137" s="2">
        <v>200</v>
      </c>
      <c r="AQ137" s="2">
        <v>200</v>
      </c>
      <c r="AR137" s="2">
        <v>200</v>
      </c>
      <c r="AS137" s="2">
        <v>200</v>
      </c>
      <c r="AT137" s="2">
        <v>200</v>
      </c>
      <c r="AU137" s="2">
        <v>200</v>
      </c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>
        <v>1000</v>
      </c>
      <c r="BP137" s="2">
        <v>1000</v>
      </c>
      <c r="BQ137" s="2"/>
      <c r="BR137" s="2"/>
      <c r="BS137" s="2">
        <f t="shared" si="2"/>
        <v>5900</v>
      </c>
    </row>
    <row r="138" spans="1:74" s="27" customFormat="1" ht="15.75" hidden="1" customHeight="1" x14ac:dyDescent="0.25">
      <c r="A138" s="85" t="s">
        <v>206</v>
      </c>
      <c r="B138" s="18" t="s">
        <v>45</v>
      </c>
      <c r="C138" s="18" t="s">
        <v>45</v>
      </c>
      <c r="D138" s="18" t="s">
        <v>45</v>
      </c>
      <c r="E138" s="18" t="s">
        <v>45</v>
      </c>
      <c r="F138" s="18" t="s">
        <v>45</v>
      </c>
      <c r="G138" s="18" t="s">
        <v>45</v>
      </c>
      <c r="H138" s="18" t="s">
        <v>45</v>
      </c>
      <c r="I138" s="18" t="s">
        <v>45</v>
      </c>
      <c r="J138" s="18" t="s">
        <v>45</v>
      </c>
      <c r="K138" s="18" t="s">
        <v>45</v>
      </c>
      <c r="L138" s="18" t="s">
        <v>45</v>
      </c>
      <c r="M138" s="18" t="s">
        <v>45</v>
      </c>
      <c r="N138" s="18" t="s">
        <v>45</v>
      </c>
      <c r="O138" s="18" t="s">
        <v>45</v>
      </c>
      <c r="P138" s="18" t="s">
        <v>45</v>
      </c>
      <c r="Q138" s="18" t="s">
        <v>45</v>
      </c>
      <c r="R138" s="18" t="s">
        <v>45</v>
      </c>
      <c r="S138" s="18" t="s">
        <v>45</v>
      </c>
      <c r="T138" s="18" t="s">
        <v>45</v>
      </c>
      <c r="U138" s="18" t="s">
        <v>45</v>
      </c>
      <c r="V138" s="18" t="s">
        <v>45</v>
      </c>
      <c r="W138" s="18" t="s">
        <v>45</v>
      </c>
      <c r="X138" s="2">
        <v>100</v>
      </c>
      <c r="Y138" s="2">
        <v>100</v>
      </c>
      <c r="Z138" s="2">
        <v>100</v>
      </c>
      <c r="AA138" s="2">
        <v>100</v>
      </c>
      <c r="AB138" s="2">
        <v>100</v>
      </c>
      <c r="AC138" s="2">
        <v>100</v>
      </c>
      <c r="AD138" s="2">
        <v>100</v>
      </c>
      <c r="AE138" s="2">
        <v>200</v>
      </c>
      <c r="AF138" s="2">
        <v>200</v>
      </c>
      <c r="AG138" s="2">
        <v>200</v>
      </c>
      <c r="AH138" s="2">
        <v>200</v>
      </c>
      <c r="AI138" s="2">
        <v>200</v>
      </c>
      <c r="AJ138" s="2">
        <v>200</v>
      </c>
      <c r="AK138" s="2">
        <v>200</v>
      </c>
      <c r="AL138" s="2">
        <v>200</v>
      </c>
      <c r="AM138" s="2">
        <v>200</v>
      </c>
      <c r="AN138" s="2">
        <v>200</v>
      </c>
      <c r="AO138" s="2">
        <v>200</v>
      </c>
      <c r="AP138" s="2">
        <v>200</v>
      </c>
      <c r="AQ138" s="2">
        <v>200</v>
      </c>
      <c r="AR138" s="2">
        <v>200</v>
      </c>
      <c r="AS138" s="2">
        <v>200</v>
      </c>
      <c r="AT138" s="2">
        <v>200</v>
      </c>
      <c r="AU138" s="2">
        <v>200</v>
      </c>
      <c r="AV138" s="2">
        <v>200</v>
      </c>
      <c r="AW138" s="2">
        <v>200</v>
      </c>
      <c r="AX138" s="2">
        <v>200</v>
      </c>
      <c r="AY138" s="2">
        <v>200</v>
      </c>
      <c r="AZ138" s="2">
        <v>200</v>
      </c>
      <c r="BA138" s="2">
        <v>200</v>
      </c>
      <c r="BB138" s="2">
        <v>200</v>
      </c>
      <c r="BC138" s="2">
        <v>200</v>
      </c>
      <c r="BD138" s="2">
        <v>200</v>
      </c>
      <c r="BE138" s="2">
        <v>200</v>
      </c>
      <c r="BF138" s="2">
        <v>200</v>
      </c>
      <c r="BG138" s="2">
        <v>200</v>
      </c>
      <c r="BH138" s="2">
        <v>200</v>
      </c>
      <c r="BI138" s="2">
        <v>200</v>
      </c>
      <c r="BJ138" s="2"/>
      <c r="BK138" s="2"/>
      <c r="BL138" s="2"/>
      <c r="BM138" s="2"/>
      <c r="BN138" s="2"/>
      <c r="BO138" s="2">
        <v>1000</v>
      </c>
      <c r="BP138" s="2">
        <v>1000</v>
      </c>
      <c r="BQ138" s="2">
        <v>4000</v>
      </c>
      <c r="BR138" s="2"/>
      <c r="BS138" s="2">
        <f t="shared" si="2"/>
        <v>12900</v>
      </c>
    </row>
    <row r="139" spans="1:74" ht="15.75" customHeight="1" x14ac:dyDescent="0.25">
      <c r="A139" s="9" t="s">
        <v>37</v>
      </c>
      <c r="B139" s="9">
        <f t="shared" ref="B139:AS139" si="5">SUM(B2:B138)</f>
        <v>2300</v>
      </c>
      <c r="C139" s="9">
        <f t="shared" si="5"/>
        <v>2200</v>
      </c>
      <c r="D139" s="9">
        <f t="shared" si="5"/>
        <v>2200</v>
      </c>
      <c r="E139" s="9">
        <f t="shared" si="5"/>
        <v>2300</v>
      </c>
      <c r="F139" s="9">
        <f t="shared" si="5"/>
        <v>2100</v>
      </c>
      <c r="G139" s="9">
        <f t="shared" si="5"/>
        <v>2400</v>
      </c>
      <c r="H139" s="9">
        <f t="shared" si="5"/>
        <v>3500</v>
      </c>
      <c r="I139" s="9">
        <f t="shared" si="5"/>
        <v>3400</v>
      </c>
      <c r="J139" s="9">
        <f t="shared" si="5"/>
        <v>3200</v>
      </c>
      <c r="K139" s="9">
        <f t="shared" si="5"/>
        <v>3600</v>
      </c>
      <c r="L139" s="9">
        <f t="shared" si="5"/>
        <v>2700</v>
      </c>
      <c r="M139" s="9">
        <f t="shared" si="5"/>
        <v>2500</v>
      </c>
      <c r="N139" s="9">
        <f t="shared" si="5"/>
        <v>2800</v>
      </c>
      <c r="O139" s="9">
        <f t="shared" si="5"/>
        <v>2400</v>
      </c>
      <c r="P139" s="9">
        <f t="shared" si="5"/>
        <v>2400</v>
      </c>
      <c r="Q139" s="9">
        <f t="shared" si="5"/>
        <v>2500</v>
      </c>
      <c r="R139" s="9">
        <f t="shared" si="5"/>
        <v>2500</v>
      </c>
      <c r="S139" s="9">
        <f t="shared" si="5"/>
        <v>2600</v>
      </c>
      <c r="T139" s="9">
        <f t="shared" si="5"/>
        <v>2900</v>
      </c>
      <c r="U139" s="9">
        <f t="shared" si="5"/>
        <v>2900</v>
      </c>
      <c r="V139" s="9">
        <f t="shared" si="5"/>
        <v>2900</v>
      </c>
      <c r="W139" s="9">
        <f t="shared" si="5"/>
        <v>3300</v>
      </c>
      <c r="X139" s="9">
        <f t="shared" si="5"/>
        <v>3400</v>
      </c>
      <c r="Y139" s="9">
        <f t="shared" si="5"/>
        <v>3400</v>
      </c>
      <c r="Z139" s="9">
        <f t="shared" si="5"/>
        <v>3300</v>
      </c>
      <c r="AA139" s="9">
        <f t="shared" si="5"/>
        <v>3300</v>
      </c>
      <c r="AB139" s="9">
        <f t="shared" si="5"/>
        <v>3700</v>
      </c>
      <c r="AC139" s="9">
        <f t="shared" si="5"/>
        <v>3700</v>
      </c>
      <c r="AD139" s="9">
        <f t="shared" si="5"/>
        <v>3700</v>
      </c>
      <c r="AE139" s="9">
        <f t="shared" si="5"/>
        <v>7400</v>
      </c>
      <c r="AF139" s="9">
        <f t="shared" si="5"/>
        <v>7600</v>
      </c>
      <c r="AG139" s="9">
        <f t="shared" si="5"/>
        <v>7200</v>
      </c>
      <c r="AH139" s="9">
        <f t="shared" si="5"/>
        <v>6800</v>
      </c>
      <c r="AI139" s="9">
        <f t="shared" si="5"/>
        <v>6800</v>
      </c>
      <c r="AJ139" s="9">
        <f t="shared" si="5"/>
        <v>7000</v>
      </c>
      <c r="AK139" s="9">
        <f t="shared" si="5"/>
        <v>8000</v>
      </c>
      <c r="AL139" s="9">
        <f t="shared" si="5"/>
        <v>8400</v>
      </c>
      <c r="AM139" s="9">
        <f t="shared" si="5"/>
        <v>8200</v>
      </c>
      <c r="AN139" s="9">
        <f t="shared" si="5"/>
        <v>8400</v>
      </c>
      <c r="AO139" s="9">
        <f t="shared" si="5"/>
        <v>8000</v>
      </c>
      <c r="AP139" s="9">
        <f t="shared" si="5"/>
        <v>8200</v>
      </c>
      <c r="AQ139" s="9">
        <f t="shared" si="5"/>
        <v>8200</v>
      </c>
      <c r="AR139" s="9">
        <f t="shared" si="5"/>
        <v>7600</v>
      </c>
      <c r="AS139" s="9">
        <f t="shared" si="5"/>
        <v>7500</v>
      </c>
      <c r="AT139" s="9">
        <f t="shared" ref="AT139:BS139" si="6">SUM(AT2:AT138)</f>
        <v>8000</v>
      </c>
      <c r="AU139" s="9">
        <f t="shared" si="6"/>
        <v>7900</v>
      </c>
      <c r="AV139" s="9">
        <f t="shared" si="6"/>
        <v>8200</v>
      </c>
      <c r="AW139" s="9">
        <f t="shared" si="6"/>
        <v>7800</v>
      </c>
      <c r="AX139" s="9">
        <f t="shared" si="6"/>
        <v>8200</v>
      </c>
      <c r="AY139" s="9">
        <f t="shared" si="6"/>
        <v>8200</v>
      </c>
      <c r="AZ139" s="9">
        <f t="shared" si="6"/>
        <v>8200</v>
      </c>
      <c r="BA139" s="9">
        <f t="shared" si="6"/>
        <v>8800</v>
      </c>
      <c r="BB139" s="9">
        <f t="shared" si="6"/>
        <v>8600</v>
      </c>
      <c r="BC139" s="9">
        <f t="shared" si="6"/>
        <v>8800</v>
      </c>
      <c r="BD139" s="9">
        <f t="shared" si="6"/>
        <v>8600</v>
      </c>
      <c r="BE139" s="9">
        <f t="shared" si="6"/>
        <v>7600</v>
      </c>
      <c r="BF139" s="9">
        <f t="shared" si="6"/>
        <v>7400</v>
      </c>
      <c r="BG139" s="9">
        <f t="shared" si="6"/>
        <v>7400</v>
      </c>
      <c r="BH139" s="9">
        <f t="shared" si="6"/>
        <v>7200</v>
      </c>
      <c r="BI139" s="9">
        <f t="shared" si="6"/>
        <v>7100</v>
      </c>
      <c r="BJ139" s="9">
        <f t="shared" si="6"/>
        <v>8100</v>
      </c>
      <c r="BK139" s="9">
        <f t="shared" si="6"/>
        <v>7800</v>
      </c>
      <c r="BL139" s="9">
        <f t="shared" si="6"/>
        <v>7150</v>
      </c>
      <c r="BM139" s="9">
        <f t="shared" si="6"/>
        <v>6100</v>
      </c>
      <c r="BN139" s="9">
        <f t="shared" si="6"/>
        <v>600</v>
      </c>
      <c r="BO139" s="9">
        <f t="shared" si="6"/>
        <v>77000</v>
      </c>
      <c r="BP139" s="9">
        <f t="shared" si="6"/>
        <v>70800</v>
      </c>
      <c r="BQ139" s="9">
        <f t="shared" si="6"/>
        <v>31000</v>
      </c>
      <c r="BR139" s="9">
        <f t="shared" si="6"/>
        <v>5800</v>
      </c>
      <c r="BS139" s="9">
        <f t="shared" si="6"/>
        <v>541750</v>
      </c>
    </row>
    <row r="140" spans="1:74" x14ac:dyDescent="0.25">
      <c r="A140" s="26"/>
      <c r="BV140" s="85"/>
    </row>
    <row r="143" spans="1:74" x14ac:dyDescent="0.25">
      <c r="A143" s="26"/>
    </row>
  </sheetData>
  <sortState ref="A2:J41">
    <sortCondition ref="A1"/>
  </sortState>
  <pageMargins left="0.7" right="0.7" top="0.75" bottom="0.75" header="0.3" footer="0.3"/>
  <pageSetup paperSize="9" orientation="portrait"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421"/>
  <sheetViews>
    <sheetView topLeftCell="A407" workbookViewId="0">
      <selection activeCell="E423" sqref="E423"/>
    </sheetView>
  </sheetViews>
  <sheetFormatPr defaultColWidth="8.85546875" defaultRowHeight="15" x14ac:dyDescent="0.25"/>
  <cols>
    <col min="1" max="1" width="23.42578125" bestFit="1" customWidth="1"/>
    <col min="2" max="2" width="54.7109375" customWidth="1"/>
    <col min="3" max="3" width="30.42578125" bestFit="1" customWidth="1"/>
    <col min="4" max="4" width="8.42578125" customWidth="1"/>
    <col min="5" max="5" width="43.28515625" bestFit="1" customWidth="1"/>
    <col min="6" max="6" width="38.140625" customWidth="1"/>
  </cols>
  <sheetData>
    <row r="1" spans="1:5" x14ac:dyDescent="0.25">
      <c r="A1" s="373" t="s">
        <v>42</v>
      </c>
      <c r="B1" s="373"/>
      <c r="C1" s="373"/>
      <c r="D1" s="373"/>
      <c r="E1" s="365" t="s">
        <v>110</v>
      </c>
    </row>
    <row r="2" spans="1:5" x14ac:dyDescent="0.25">
      <c r="A2" s="6" t="s">
        <v>27</v>
      </c>
      <c r="B2" s="6" t="s">
        <v>28</v>
      </c>
      <c r="C2" s="6"/>
      <c r="D2" s="6" t="s">
        <v>29</v>
      </c>
      <c r="E2" s="365"/>
    </row>
    <row r="3" spans="1:5" hidden="1" x14ac:dyDescent="0.25">
      <c r="A3" s="355">
        <v>41988</v>
      </c>
      <c r="B3" s="367" t="s">
        <v>30</v>
      </c>
      <c r="C3" s="54" t="s">
        <v>31</v>
      </c>
      <c r="D3" s="54">
        <v>540</v>
      </c>
      <c r="E3" s="2"/>
    </row>
    <row r="4" spans="1:5" hidden="1" x14ac:dyDescent="0.25">
      <c r="A4" s="363"/>
      <c r="B4" s="368"/>
      <c r="C4" s="5" t="s">
        <v>24</v>
      </c>
      <c r="D4" s="5">
        <v>200</v>
      </c>
      <c r="E4" s="2"/>
    </row>
    <row r="5" spans="1:5" hidden="1" x14ac:dyDescent="0.25">
      <c r="A5" s="362">
        <v>41995</v>
      </c>
      <c r="B5" s="366" t="s">
        <v>32</v>
      </c>
      <c r="C5" s="5" t="s">
        <v>31</v>
      </c>
      <c r="D5" s="5">
        <v>480</v>
      </c>
      <c r="E5" s="2"/>
    </row>
    <row r="6" spans="1:5" hidden="1" x14ac:dyDescent="0.25">
      <c r="A6" s="355"/>
      <c r="B6" s="367"/>
      <c r="C6" s="5" t="s">
        <v>24</v>
      </c>
      <c r="D6" s="5">
        <v>490</v>
      </c>
      <c r="E6" s="2"/>
    </row>
    <row r="7" spans="1:5" hidden="1" x14ac:dyDescent="0.25">
      <c r="A7" s="363"/>
      <c r="B7" s="368"/>
      <c r="C7" s="5" t="s">
        <v>33</v>
      </c>
      <c r="D7" s="5">
        <v>100</v>
      </c>
      <c r="E7" s="2"/>
    </row>
    <row r="8" spans="1:5" hidden="1" x14ac:dyDescent="0.25">
      <c r="A8" s="4">
        <v>41999</v>
      </c>
      <c r="B8" s="366" t="s">
        <v>34</v>
      </c>
      <c r="C8" s="5" t="s">
        <v>26</v>
      </c>
      <c r="D8" s="5">
        <v>870</v>
      </c>
      <c r="E8" s="2"/>
    </row>
    <row r="9" spans="1:5" hidden="1" x14ac:dyDescent="0.25">
      <c r="A9" s="369">
        <v>42002</v>
      </c>
      <c r="B9" s="367"/>
      <c r="C9" s="5" t="s">
        <v>35</v>
      </c>
      <c r="D9" s="5">
        <v>1070</v>
      </c>
      <c r="E9" s="2"/>
    </row>
    <row r="10" spans="1:5" hidden="1" x14ac:dyDescent="0.25">
      <c r="A10" s="369"/>
      <c r="B10" s="368"/>
      <c r="C10" s="5" t="s">
        <v>24</v>
      </c>
      <c r="D10" s="5">
        <v>160</v>
      </c>
      <c r="E10" s="2"/>
    </row>
    <row r="11" spans="1:5" hidden="1" x14ac:dyDescent="0.25">
      <c r="A11" s="369">
        <v>42009</v>
      </c>
      <c r="B11" s="375" t="s">
        <v>41</v>
      </c>
      <c r="C11" s="5" t="s">
        <v>33</v>
      </c>
      <c r="D11" s="374">
        <v>450</v>
      </c>
      <c r="E11" s="2"/>
    </row>
    <row r="12" spans="1:5" hidden="1" x14ac:dyDescent="0.25">
      <c r="A12" s="369"/>
      <c r="B12" s="375"/>
      <c r="C12" s="5" t="s">
        <v>40</v>
      </c>
      <c r="D12" s="374"/>
      <c r="E12" s="2"/>
    </row>
    <row r="13" spans="1:5" hidden="1" x14ac:dyDescent="0.25">
      <c r="A13" s="362">
        <v>42024</v>
      </c>
      <c r="B13" s="370" t="s">
        <v>46</v>
      </c>
      <c r="C13" s="5" t="s">
        <v>33</v>
      </c>
      <c r="D13" s="7">
        <v>200</v>
      </c>
      <c r="E13" s="2"/>
    </row>
    <row r="14" spans="1:5" hidden="1" x14ac:dyDescent="0.25">
      <c r="A14" s="355"/>
      <c r="B14" s="371"/>
      <c r="C14" s="5" t="s">
        <v>31</v>
      </c>
      <c r="D14" s="7">
        <v>500</v>
      </c>
      <c r="E14" s="2"/>
    </row>
    <row r="15" spans="1:5" hidden="1" x14ac:dyDescent="0.25">
      <c r="A15" s="363"/>
      <c r="B15" s="372"/>
      <c r="C15" s="5" t="s">
        <v>24</v>
      </c>
      <c r="D15" s="7">
        <v>315</v>
      </c>
      <c r="E15" s="2"/>
    </row>
    <row r="16" spans="1:5" hidden="1" x14ac:dyDescent="0.25">
      <c r="A16" s="362">
        <v>42041</v>
      </c>
      <c r="B16" s="356" t="s">
        <v>49</v>
      </c>
      <c r="C16" s="5" t="s">
        <v>50</v>
      </c>
      <c r="D16" s="10">
        <v>255</v>
      </c>
      <c r="E16" s="2"/>
    </row>
    <row r="17" spans="1:5" hidden="1" x14ac:dyDescent="0.25">
      <c r="A17" s="355"/>
      <c r="B17" s="357"/>
      <c r="C17" s="5" t="s">
        <v>53</v>
      </c>
      <c r="D17" s="13">
        <v>80</v>
      </c>
      <c r="E17" s="2"/>
    </row>
    <row r="18" spans="1:5" hidden="1" x14ac:dyDescent="0.25">
      <c r="A18" s="355"/>
      <c r="B18" s="357"/>
      <c r="C18" s="5" t="s">
        <v>51</v>
      </c>
      <c r="D18" s="11">
        <v>200</v>
      </c>
      <c r="E18" s="2"/>
    </row>
    <row r="19" spans="1:5" hidden="1" x14ac:dyDescent="0.25">
      <c r="A19" s="363"/>
      <c r="B19" s="358"/>
      <c r="C19" s="5" t="s">
        <v>52</v>
      </c>
      <c r="D19" s="12">
        <v>210</v>
      </c>
      <c r="E19" s="2"/>
    </row>
    <row r="20" spans="1:5" hidden="1" x14ac:dyDescent="0.25">
      <c r="A20" s="362">
        <v>42052</v>
      </c>
      <c r="B20" s="356" t="s">
        <v>55</v>
      </c>
      <c r="C20" s="5" t="s">
        <v>31</v>
      </c>
      <c r="D20" s="14">
        <v>570</v>
      </c>
      <c r="E20" s="2"/>
    </row>
    <row r="21" spans="1:5" hidden="1" x14ac:dyDescent="0.25">
      <c r="A21" s="355"/>
      <c r="B21" s="357"/>
      <c r="C21" s="5" t="s">
        <v>33</v>
      </c>
      <c r="D21" s="14">
        <v>300</v>
      </c>
      <c r="E21" s="2"/>
    </row>
    <row r="22" spans="1:5" hidden="1" x14ac:dyDescent="0.25">
      <c r="A22" s="363"/>
      <c r="B22" s="358"/>
      <c r="C22" s="5" t="s">
        <v>24</v>
      </c>
      <c r="D22" s="14">
        <v>210</v>
      </c>
      <c r="E22" s="2"/>
    </row>
    <row r="23" spans="1:5" hidden="1" x14ac:dyDescent="0.25">
      <c r="A23" s="362"/>
      <c r="B23" s="356" t="s">
        <v>153</v>
      </c>
      <c r="C23" s="5" t="s">
        <v>31</v>
      </c>
      <c r="D23" s="15">
        <v>570</v>
      </c>
      <c r="E23" s="2"/>
    </row>
    <row r="24" spans="1:5" hidden="1" x14ac:dyDescent="0.25">
      <c r="A24" s="363"/>
      <c r="B24" s="358"/>
      <c r="C24" s="5" t="s">
        <v>65</v>
      </c>
      <c r="D24" s="15">
        <v>280</v>
      </c>
      <c r="E24" s="2"/>
    </row>
    <row r="25" spans="1:5" hidden="1" x14ac:dyDescent="0.25">
      <c r="A25" s="16">
        <v>42095</v>
      </c>
      <c r="B25" s="17" t="s">
        <v>63</v>
      </c>
      <c r="C25" s="5" t="s">
        <v>64</v>
      </c>
      <c r="D25" s="15">
        <v>140</v>
      </c>
      <c r="E25" s="2"/>
    </row>
    <row r="26" spans="1:5" hidden="1" x14ac:dyDescent="0.25">
      <c r="A26" s="362">
        <v>42124</v>
      </c>
      <c r="B26" s="347" t="s">
        <v>72</v>
      </c>
      <c r="C26" s="22" t="s">
        <v>70</v>
      </c>
      <c r="D26" s="21">
        <v>1440</v>
      </c>
      <c r="E26" s="2"/>
    </row>
    <row r="27" spans="1:5" hidden="1" x14ac:dyDescent="0.25">
      <c r="A27" s="363"/>
      <c r="B27" s="349"/>
      <c r="C27" s="5" t="s">
        <v>71</v>
      </c>
      <c r="D27" s="21">
        <v>215</v>
      </c>
      <c r="E27" s="2"/>
    </row>
    <row r="28" spans="1:5" hidden="1" x14ac:dyDescent="0.25">
      <c r="A28" s="362">
        <v>42137</v>
      </c>
      <c r="B28" s="347" t="s">
        <v>74</v>
      </c>
      <c r="C28" s="24" t="s">
        <v>73</v>
      </c>
      <c r="D28" s="23">
        <v>1210</v>
      </c>
      <c r="E28" s="2"/>
    </row>
    <row r="29" spans="1:5" hidden="1" x14ac:dyDescent="0.25">
      <c r="A29" s="363"/>
      <c r="B29" s="349"/>
      <c r="C29" s="25" t="s">
        <v>64</v>
      </c>
      <c r="D29" s="23">
        <v>210</v>
      </c>
      <c r="E29" s="2"/>
    </row>
    <row r="30" spans="1:5" hidden="1" x14ac:dyDescent="0.25">
      <c r="A30" s="28">
        <v>42151</v>
      </c>
      <c r="B30" s="356" t="s">
        <v>46</v>
      </c>
      <c r="C30" s="25" t="s">
        <v>31</v>
      </c>
      <c r="D30" s="29">
        <v>1162</v>
      </c>
      <c r="E30" s="2"/>
    </row>
    <row r="31" spans="1:5" hidden="1" x14ac:dyDescent="0.25">
      <c r="A31" s="28"/>
      <c r="B31" s="358"/>
      <c r="C31" s="25" t="s">
        <v>24</v>
      </c>
      <c r="D31" s="29">
        <v>835</v>
      </c>
      <c r="E31" s="2"/>
    </row>
    <row r="32" spans="1:5" hidden="1" x14ac:dyDescent="0.25">
      <c r="A32" s="31">
        <v>42168</v>
      </c>
      <c r="B32" s="33" t="s">
        <v>93</v>
      </c>
      <c r="C32" s="25" t="s">
        <v>64</v>
      </c>
      <c r="D32" s="32">
        <v>225</v>
      </c>
      <c r="E32" s="2"/>
    </row>
    <row r="33" spans="1:5" hidden="1" x14ac:dyDescent="0.25">
      <c r="A33" s="35">
        <v>42169</v>
      </c>
      <c r="B33" s="34" t="s">
        <v>93</v>
      </c>
      <c r="C33" s="25" t="s">
        <v>94</v>
      </c>
      <c r="D33" s="36">
        <v>35</v>
      </c>
      <c r="E33" s="2"/>
    </row>
    <row r="34" spans="1:5" hidden="1" x14ac:dyDescent="0.25">
      <c r="A34" s="37">
        <v>42181</v>
      </c>
      <c r="B34" s="39" t="s">
        <v>95</v>
      </c>
      <c r="C34" s="25" t="s">
        <v>97</v>
      </c>
      <c r="D34" s="38">
        <v>960</v>
      </c>
      <c r="E34" s="2"/>
    </row>
    <row r="35" spans="1:5" hidden="1" x14ac:dyDescent="0.25">
      <c r="A35" s="362">
        <v>42186</v>
      </c>
      <c r="B35" s="356" t="s">
        <v>98</v>
      </c>
      <c r="C35" s="25" t="s">
        <v>31</v>
      </c>
      <c r="D35" s="41">
        <v>1077</v>
      </c>
      <c r="E35" s="2"/>
    </row>
    <row r="36" spans="1:5" hidden="1" x14ac:dyDescent="0.25">
      <c r="A36" s="355"/>
      <c r="B36" s="357"/>
      <c r="C36" s="25" t="s">
        <v>100</v>
      </c>
      <c r="D36" s="42">
        <v>130</v>
      </c>
      <c r="E36" s="2"/>
    </row>
    <row r="37" spans="1:5" hidden="1" x14ac:dyDescent="0.25">
      <c r="A37" s="363"/>
      <c r="B37" s="358"/>
      <c r="C37" s="25" t="s">
        <v>101</v>
      </c>
      <c r="D37" s="44">
        <v>20</v>
      </c>
      <c r="E37" s="2"/>
    </row>
    <row r="38" spans="1:5" hidden="1" x14ac:dyDescent="0.25">
      <c r="A38" s="362">
        <v>42186</v>
      </c>
      <c r="B38" s="356" t="s">
        <v>96</v>
      </c>
      <c r="C38" s="25" t="s">
        <v>31</v>
      </c>
      <c r="D38" s="52">
        <v>2872</v>
      </c>
      <c r="E38" s="2"/>
    </row>
    <row r="39" spans="1:5" hidden="1" x14ac:dyDescent="0.25">
      <c r="A39" s="363"/>
      <c r="B39" s="358"/>
      <c r="C39" s="25" t="s">
        <v>26</v>
      </c>
      <c r="D39" s="52">
        <v>3750</v>
      </c>
      <c r="E39" s="2"/>
    </row>
    <row r="40" spans="1:5" hidden="1" x14ac:dyDescent="0.25">
      <c r="A40" s="46">
        <v>42192</v>
      </c>
      <c r="B40" s="45" t="s">
        <v>103</v>
      </c>
      <c r="C40" s="49" t="s">
        <v>102</v>
      </c>
      <c r="D40" s="52">
        <v>8800</v>
      </c>
      <c r="E40" s="2"/>
    </row>
    <row r="41" spans="1:5" hidden="1" x14ac:dyDescent="0.25">
      <c r="A41" s="48">
        <v>42196</v>
      </c>
      <c r="B41" s="47" t="s">
        <v>93</v>
      </c>
      <c r="C41" s="25" t="s">
        <v>104</v>
      </c>
      <c r="D41" s="52">
        <v>2400</v>
      </c>
      <c r="E41" s="2"/>
    </row>
    <row r="42" spans="1:5" hidden="1" x14ac:dyDescent="0.25">
      <c r="A42" s="51">
        <v>42205</v>
      </c>
      <c r="B42" s="50" t="s">
        <v>106</v>
      </c>
      <c r="C42" s="25" t="s">
        <v>105</v>
      </c>
      <c r="D42" s="52">
        <v>1800</v>
      </c>
      <c r="E42" s="2"/>
    </row>
    <row r="43" spans="1:5" hidden="1" x14ac:dyDescent="0.25">
      <c r="A43" s="362">
        <v>42219</v>
      </c>
      <c r="B43" s="356" t="s">
        <v>115</v>
      </c>
      <c r="C43" s="25" t="s">
        <v>116</v>
      </c>
      <c r="D43" s="55">
        <v>600</v>
      </c>
      <c r="E43" s="2"/>
    </row>
    <row r="44" spans="1:5" hidden="1" x14ac:dyDescent="0.25">
      <c r="A44" s="355"/>
      <c r="B44" s="357"/>
      <c r="C44" s="25" t="s">
        <v>31</v>
      </c>
      <c r="D44" s="55">
        <v>1250</v>
      </c>
      <c r="E44" s="2"/>
    </row>
    <row r="45" spans="1:5" hidden="1" x14ac:dyDescent="0.25">
      <c r="A45" s="363"/>
      <c r="B45" s="358"/>
      <c r="C45" s="25" t="s">
        <v>24</v>
      </c>
      <c r="D45" s="55">
        <v>520</v>
      </c>
      <c r="E45" s="2"/>
    </row>
    <row r="46" spans="1:5" hidden="1" x14ac:dyDescent="0.25">
      <c r="A46" s="362">
        <v>42226</v>
      </c>
      <c r="B46" s="356" t="s">
        <v>118</v>
      </c>
      <c r="C46" s="25" t="s">
        <v>31</v>
      </c>
      <c r="D46" s="56">
        <v>1248</v>
      </c>
      <c r="E46" s="2"/>
    </row>
    <row r="47" spans="1:5" hidden="1" x14ac:dyDescent="0.25">
      <c r="A47" s="363"/>
      <c r="B47" s="358"/>
      <c r="C47" s="25" t="s">
        <v>24</v>
      </c>
      <c r="D47" s="56">
        <v>575</v>
      </c>
      <c r="E47" s="2"/>
    </row>
    <row r="48" spans="1:5" hidden="1" x14ac:dyDescent="0.25">
      <c r="A48" s="57">
        <v>42230</v>
      </c>
      <c r="B48" s="58" t="s">
        <v>119</v>
      </c>
      <c r="C48" s="60" t="s">
        <v>120</v>
      </c>
      <c r="D48" s="59">
        <v>300</v>
      </c>
      <c r="E48" s="2"/>
    </row>
    <row r="49" spans="1:5" hidden="1" x14ac:dyDescent="0.25">
      <c r="A49" s="61">
        <v>42256</v>
      </c>
      <c r="B49" s="62" t="s">
        <v>121</v>
      </c>
      <c r="C49" s="62" t="s">
        <v>121</v>
      </c>
      <c r="D49" s="63">
        <v>593</v>
      </c>
      <c r="E49" s="2"/>
    </row>
    <row r="50" spans="1:5" hidden="1" x14ac:dyDescent="0.25">
      <c r="A50" s="65">
        <v>42258</v>
      </c>
      <c r="B50" s="64" t="s">
        <v>122</v>
      </c>
      <c r="C50" s="64"/>
      <c r="D50" s="66">
        <v>15000</v>
      </c>
      <c r="E50" s="90" t="s">
        <v>146</v>
      </c>
    </row>
    <row r="51" spans="1:5" hidden="1" x14ac:dyDescent="0.25">
      <c r="A51" s="350">
        <v>42275</v>
      </c>
      <c r="B51" s="356" t="s">
        <v>125</v>
      </c>
      <c r="C51" s="25" t="s">
        <v>31</v>
      </c>
      <c r="D51" s="67">
        <v>1248</v>
      </c>
      <c r="E51" s="2"/>
    </row>
    <row r="52" spans="1:5" hidden="1" x14ac:dyDescent="0.25">
      <c r="A52" s="351"/>
      <c r="B52" s="358"/>
      <c r="C52" s="25" t="s">
        <v>24</v>
      </c>
      <c r="D52" s="67">
        <v>455</v>
      </c>
      <c r="E52" s="2"/>
    </row>
    <row r="53" spans="1:5" ht="30" hidden="1" customHeight="1" x14ac:dyDescent="0.25">
      <c r="A53" s="350">
        <v>42278</v>
      </c>
      <c r="B53" s="356" t="s">
        <v>126</v>
      </c>
      <c r="C53" s="25" t="s">
        <v>127</v>
      </c>
      <c r="D53" s="68">
        <v>700</v>
      </c>
      <c r="E53" s="2"/>
    </row>
    <row r="54" spans="1:5" hidden="1" x14ac:dyDescent="0.25">
      <c r="A54" s="352"/>
      <c r="B54" s="357"/>
      <c r="C54" s="25" t="s">
        <v>31</v>
      </c>
      <c r="D54" s="68">
        <v>1254</v>
      </c>
      <c r="E54" s="2"/>
    </row>
    <row r="55" spans="1:5" hidden="1" x14ac:dyDescent="0.25">
      <c r="A55" s="351"/>
      <c r="B55" s="358"/>
      <c r="C55" s="25" t="s">
        <v>24</v>
      </c>
      <c r="D55" s="68">
        <v>330</v>
      </c>
      <c r="E55" s="2"/>
    </row>
    <row r="56" spans="1:5" ht="30" hidden="1" customHeight="1" x14ac:dyDescent="0.25">
      <c r="A56" s="350">
        <v>42282</v>
      </c>
      <c r="B56" s="356" t="s">
        <v>128</v>
      </c>
      <c r="C56" s="25" t="s">
        <v>31</v>
      </c>
      <c r="D56" s="69">
        <v>1080</v>
      </c>
      <c r="E56" s="2"/>
    </row>
    <row r="57" spans="1:5" hidden="1" x14ac:dyDescent="0.25">
      <c r="A57" s="351"/>
      <c r="B57" s="358"/>
      <c r="C57" s="25" t="s">
        <v>24</v>
      </c>
      <c r="D57" s="69">
        <v>560</v>
      </c>
      <c r="E57" s="2"/>
    </row>
    <row r="58" spans="1:5" hidden="1" x14ac:dyDescent="0.25">
      <c r="A58" s="78">
        <v>42298</v>
      </c>
      <c r="B58" s="76" t="s">
        <v>133</v>
      </c>
      <c r="C58" s="76" t="s">
        <v>133</v>
      </c>
      <c r="D58" s="77">
        <v>660</v>
      </c>
      <c r="E58" s="2"/>
    </row>
    <row r="59" spans="1:5" hidden="1" x14ac:dyDescent="0.25">
      <c r="A59" s="71">
        <v>42311</v>
      </c>
      <c r="B59" s="72" t="s">
        <v>95</v>
      </c>
      <c r="C59" s="25" t="s">
        <v>97</v>
      </c>
      <c r="D59" s="70">
        <v>1000</v>
      </c>
      <c r="E59" s="2"/>
    </row>
    <row r="60" spans="1:5" hidden="1" x14ac:dyDescent="0.25">
      <c r="A60" s="350">
        <v>42312</v>
      </c>
      <c r="B60" s="356" t="s">
        <v>191</v>
      </c>
      <c r="C60" s="25" t="s">
        <v>31</v>
      </c>
      <c r="D60" s="70">
        <v>1080</v>
      </c>
      <c r="E60" s="2"/>
    </row>
    <row r="61" spans="1:5" hidden="1" x14ac:dyDescent="0.25">
      <c r="A61" s="351"/>
      <c r="B61" s="358"/>
      <c r="C61" s="25" t="s">
        <v>24</v>
      </c>
      <c r="D61" s="70">
        <v>520</v>
      </c>
      <c r="E61" s="2"/>
    </row>
    <row r="62" spans="1:5" hidden="1" x14ac:dyDescent="0.25">
      <c r="A62" s="75">
        <v>42313</v>
      </c>
      <c r="B62" s="73" t="s">
        <v>132</v>
      </c>
      <c r="C62" s="91" t="s">
        <v>132</v>
      </c>
      <c r="D62" s="74">
        <v>1140</v>
      </c>
      <c r="E62" s="2"/>
    </row>
    <row r="63" spans="1:5" hidden="1" x14ac:dyDescent="0.25">
      <c r="A63" s="80">
        <v>42314</v>
      </c>
      <c r="B63" s="87" t="s">
        <v>134</v>
      </c>
      <c r="C63" s="91" t="s">
        <v>136</v>
      </c>
      <c r="D63" s="79">
        <v>800</v>
      </c>
      <c r="E63" s="2"/>
    </row>
    <row r="64" spans="1:5" hidden="1" x14ac:dyDescent="0.25">
      <c r="A64" s="83">
        <v>42324</v>
      </c>
      <c r="B64" s="81" t="s">
        <v>135</v>
      </c>
      <c r="C64" s="91" t="s">
        <v>31</v>
      </c>
      <c r="D64" s="82">
        <v>3330</v>
      </c>
      <c r="E64" s="2"/>
    </row>
    <row r="65" spans="1:5" ht="30" hidden="1" customHeight="1" x14ac:dyDescent="0.25">
      <c r="A65" s="350">
        <v>42335</v>
      </c>
      <c r="B65" s="356" t="s">
        <v>140</v>
      </c>
      <c r="C65" s="91" t="s">
        <v>31</v>
      </c>
      <c r="D65" s="88">
        <v>600</v>
      </c>
      <c r="E65" s="90"/>
    </row>
    <row r="66" spans="1:5" hidden="1" x14ac:dyDescent="0.25">
      <c r="A66" s="351"/>
      <c r="B66" s="358"/>
      <c r="C66" s="91" t="s">
        <v>24</v>
      </c>
      <c r="D66" s="88">
        <v>480</v>
      </c>
      <c r="E66" s="90"/>
    </row>
    <row r="67" spans="1:5" ht="30" hidden="1" customHeight="1" x14ac:dyDescent="0.25">
      <c r="A67" s="350">
        <v>42360</v>
      </c>
      <c r="B67" s="356" t="s">
        <v>141</v>
      </c>
      <c r="C67" s="5" t="s">
        <v>127</v>
      </c>
      <c r="D67" s="89">
        <v>750</v>
      </c>
      <c r="E67" s="2"/>
    </row>
    <row r="68" spans="1:5" hidden="1" x14ac:dyDescent="0.25">
      <c r="A68" s="352"/>
      <c r="B68" s="357"/>
      <c r="C68" s="5" t="s">
        <v>31</v>
      </c>
      <c r="D68" s="89">
        <v>1060</v>
      </c>
      <c r="E68" s="2"/>
    </row>
    <row r="69" spans="1:5" hidden="1" x14ac:dyDescent="0.25">
      <c r="A69" s="351"/>
      <c r="B69" s="358"/>
      <c r="C69" s="5" t="s">
        <v>24</v>
      </c>
      <c r="D69" s="89">
        <v>400</v>
      </c>
      <c r="E69" s="2"/>
    </row>
    <row r="70" spans="1:5" hidden="1" x14ac:dyDescent="0.25">
      <c r="A70" s="350">
        <v>42008</v>
      </c>
      <c r="B70" s="356" t="s">
        <v>144</v>
      </c>
      <c r="C70" s="92" t="s">
        <v>151</v>
      </c>
      <c r="D70" s="93">
        <v>2000</v>
      </c>
      <c r="E70" s="2"/>
    </row>
    <row r="71" spans="1:5" hidden="1" x14ac:dyDescent="0.25">
      <c r="A71" s="352"/>
      <c r="B71" s="357"/>
      <c r="C71" s="5" t="s">
        <v>31</v>
      </c>
      <c r="D71" s="93">
        <v>1664</v>
      </c>
      <c r="E71" s="2" t="s">
        <v>145</v>
      </c>
    </row>
    <row r="72" spans="1:5" hidden="1" x14ac:dyDescent="0.25">
      <c r="A72" s="351"/>
      <c r="B72" s="358"/>
      <c r="C72" s="5" t="s">
        <v>24</v>
      </c>
      <c r="D72" s="94">
        <v>480</v>
      </c>
      <c r="E72" s="2"/>
    </row>
    <row r="73" spans="1:5" hidden="1" x14ac:dyDescent="0.25">
      <c r="A73" s="97">
        <v>42387</v>
      </c>
      <c r="B73" s="95" t="s">
        <v>95</v>
      </c>
      <c r="C73" s="25" t="s">
        <v>148</v>
      </c>
      <c r="D73" s="96">
        <v>495</v>
      </c>
      <c r="E73" s="90"/>
    </row>
    <row r="74" spans="1:5" hidden="1" x14ac:dyDescent="0.25">
      <c r="A74" s="99">
        <v>42388</v>
      </c>
      <c r="B74" s="98" t="s">
        <v>149</v>
      </c>
      <c r="C74" s="25" t="s">
        <v>31</v>
      </c>
      <c r="D74" s="100">
        <v>910</v>
      </c>
      <c r="E74" s="90"/>
    </row>
    <row r="75" spans="1:5" hidden="1" x14ac:dyDescent="0.25">
      <c r="A75" s="99"/>
      <c r="B75" s="98"/>
      <c r="C75" s="25" t="s">
        <v>24</v>
      </c>
      <c r="D75" s="100">
        <v>450</v>
      </c>
      <c r="E75" s="90"/>
    </row>
    <row r="76" spans="1:5" hidden="1" x14ac:dyDescent="0.25">
      <c r="A76" s="102">
        <v>42411</v>
      </c>
      <c r="B76" s="101" t="s">
        <v>150</v>
      </c>
      <c r="C76" s="25" t="s">
        <v>31</v>
      </c>
      <c r="D76" s="103">
        <v>1595</v>
      </c>
      <c r="E76" s="104"/>
    </row>
    <row r="77" spans="1:5" hidden="1" x14ac:dyDescent="0.25">
      <c r="A77" s="350">
        <v>42429</v>
      </c>
      <c r="B77" s="356" t="s">
        <v>152</v>
      </c>
      <c r="C77" s="25" t="s">
        <v>31</v>
      </c>
      <c r="D77" s="106">
        <v>1325</v>
      </c>
      <c r="E77" s="104"/>
    </row>
    <row r="78" spans="1:5" hidden="1" x14ac:dyDescent="0.25">
      <c r="A78" s="352"/>
      <c r="B78" s="357"/>
      <c r="C78" s="25" t="s">
        <v>26</v>
      </c>
      <c r="D78" s="106">
        <v>910</v>
      </c>
      <c r="E78" s="104"/>
    </row>
    <row r="79" spans="1:5" hidden="1" x14ac:dyDescent="0.25">
      <c r="A79" s="351"/>
      <c r="B79" s="358"/>
      <c r="C79" s="25" t="s">
        <v>100</v>
      </c>
      <c r="D79" s="106">
        <v>225</v>
      </c>
      <c r="E79" s="104"/>
    </row>
    <row r="80" spans="1:5" hidden="1" x14ac:dyDescent="0.25">
      <c r="A80" s="350">
        <v>42437</v>
      </c>
      <c r="B80" s="356" t="s">
        <v>154</v>
      </c>
      <c r="C80" s="25" t="s">
        <v>31</v>
      </c>
      <c r="D80" s="107">
        <v>910</v>
      </c>
      <c r="E80" s="104"/>
    </row>
    <row r="81" spans="1:5" hidden="1" x14ac:dyDescent="0.25">
      <c r="A81" s="351"/>
      <c r="B81" s="358"/>
      <c r="C81" s="25" t="s">
        <v>100</v>
      </c>
      <c r="D81" s="107">
        <v>390</v>
      </c>
      <c r="E81" s="104"/>
    </row>
    <row r="82" spans="1:5" ht="30" hidden="1" customHeight="1" x14ac:dyDescent="0.25">
      <c r="A82" s="108">
        <v>42447</v>
      </c>
      <c r="B82" s="356" t="s">
        <v>155</v>
      </c>
      <c r="C82" s="25" t="s">
        <v>156</v>
      </c>
      <c r="D82" s="109">
        <v>350</v>
      </c>
      <c r="E82" s="104"/>
    </row>
    <row r="83" spans="1:5" hidden="1" x14ac:dyDescent="0.25">
      <c r="A83" s="108"/>
      <c r="B83" s="358"/>
      <c r="C83" s="25" t="s">
        <v>33</v>
      </c>
      <c r="D83" s="109">
        <v>175</v>
      </c>
      <c r="E83" s="104"/>
    </row>
    <row r="84" spans="1:5" hidden="1" x14ac:dyDescent="0.25">
      <c r="A84" s="112">
        <v>42461</v>
      </c>
      <c r="B84" s="110" t="s">
        <v>157</v>
      </c>
      <c r="C84" s="25"/>
      <c r="D84" s="111">
        <v>142</v>
      </c>
      <c r="E84" s="104"/>
    </row>
    <row r="85" spans="1:5" hidden="1" x14ac:dyDescent="0.25">
      <c r="A85" s="350">
        <v>42465</v>
      </c>
      <c r="B85" s="356" t="s">
        <v>158</v>
      </c>
      <c r="C85" s="25" t="s">
        <v>165</v>
      </c>
      <c r="D85" s="113">
        <v>325</v>
      </c>
      <c r="E85" s="104"/>
    </row>
    <row r="86" spans="1:5" hidden="1" x14ac:dyDescent="0.25">
      <c r="A86" s="352"/>
      <c r="B86" s="357"/>
      <c r="C86" s="25" t="s">
        <v>33</v>
      </c>
      <c r="D86" s="118">
        <v>200</v>
      </c>
      <c r="E86" s="104"/>
    </row>
    <row r="87" spans="1:5" hidden="1" x14ac:dyDescent="0.25">
      <c r="A87" s="351"/>
      <c r="B87" s="358"/>
      <c r="C87" s="25" t="s">
        <v>166</v>
      </c>
      <c r="D87" s="113">
        <v>325</v>
      </c>
      <c r="E87" s="104"/>
    </row>
    <row r="88" spans="1:5" hidden="1" x14ac:dyDescent="0.25">
      <c r="A88" s="117"/>
      <c r="B88" s="116"/>
      <c r="C88" s="25" t="s">
        <v>33</v>
      </c>
      <c r="D88" s="118">
        <v>145</v>
      </c>
      <c r="E88" s="104"/>
    </row>
    <row r="89" spans="1:5" hidden="1" x14ac:dyDescent="0.25">
      <c r="A89" s="350">
        <v>42467</v>
      </c>
      <c r="B89" s="356" t="s">
        <v>159</v>
      </c>
      <c r="C89" s="25" t="s">
        <v>31</v>
      </c>
      <c r="D89" s="114">
        <v>1250</v>
      </c>
      <c r="E89" s="104"/>
    </row>
    <row r="90" spans="1:5" hidden="1" x14ac:dyDescent="0.25">
      <c r="A90" s="352"/>
      <c r="B90" s="357"/>
      <c r="C90" s="25" t="s">
        <v>160</v>
      </c>
      <c r="D90" s="114">
        <v>455</v>
      </c>
      <c r="E90" s="104"/>
    </row>
    <row r="91" spans="1:5" hidden="1" x14ac:dyDescent="0.25">
      <c r="A91" s="351"/>
      <c r="B91" s="358"/>
      <c r="C91" s="25" t="s">
        <v>161</v>
      </c>
      <c r="D91" s="114">
        <v>125</v>
      </c>
      <c r="E91" s="104"/>
    </row>
    <row r="92" spans="1:5" hidden="1" x14ac:dyDescent="0.25">
      <c r="A92" s="350">
        <v>42472</v>
      </c>
      <c r="B92" s="356" t="s">
        <v>163</v>
      </c>
      <c r="C92" s="25" t="s">
        <v>31</v>
      </c>
      <c r="D92" s="115">
        <v>907</v>
      </c>
      <c r="E92" s="104"/>
    </row>
    <row r="93" spans="1:5" hidden="1" x14ac:dyDescent="0.25">
      <c r="A93" s="352"/>
      <c r="B93" s="357"/>
      <c r="C93" s="25" t="s">
        <v>160</v>
      </c>
      <c r="D93" s="115">
        <v>390</v>
      </c>
      <c r="E93" s="104"/>
    </row>
    <row r="94" spans="1:5" hidden="1" x14ac:dyDescent="0.25">
      <c r="A94" s="351"/>
      <c r="B94" s="358"/>
      <c r="C94" s="25" t="s">
        <v>161</v>
      </c>
      <c r="D94" s="115">
        <v>140</v>
      </c>
      <c r="E94" s="104"/>
    </row>
    <row r="95" spans="1:5" ht="30" hidden="1" x14ac:dyDescent="0.25">
      <c r="A95" s="350">
        <v>42520</v>
      </c>
      <c r="B95" s="356" t="s">
        <v>179</v>
      </c>
      <c r="C95" s="60" t="s">
        <v>180</v>
      </c>
      <c r="D95" s="120">
        <v>1830</v>
      </c>
      <c r="E95" s="104" t="s">
        <v>195</v>
      </c>
    </row>
    <row r="96" spans="1:5" hidden="1" x14ac:dyDescent="0.25">
      <c r="A96" s="351"/>
      <c r="B96" s="358"/>
      <c r="C96" s="25" t="s">
        <v>181</v>
      </c>
      <c r="D96" s="120">
        <v>350</v>
      </c>
      <c r="E96" s="104"/>
    </row>
    <row r="97" spans="1:5" hidden="1" x14ac:dyDescent="0.25">
      <c r="A97" s="122">
        <v>42534</v>
      </c>
      <c r="B97" s="121" t="s">
        <v>157</v>
      </c>
      <c r="C97" s="25"/>
      <c r="D97" s="123">
        <v>167</v>
      </c>
      <c r="E97" s="104"/>
    </row>
    <row r="98" spans="1:5" ht="30" hidden="1" customHeight="1" x14ac:dyDescent="0.25">
      <c r="A98" s="350">
        <v>42550</v>
      </c>
      <c r="B98" s="356" t="s">
        <v>122</v>
      </c>
      <c r="C98" s="366" t="s">
        <v>184</v>
      </c>
      <c r="D98" s="124">
        <v>5000</v>
      </c>
      <c r="E98" s="104"/>
    </row>
    <row r="99" spans="1:5" hidden="1" x14ac:dyDescent="0.25">
      <c r="A99" s="351"/>
      <c r="B99" s="358"/>
      <c r="C99" s="368"/>
      <c r="D99" s="128">
        <v>6800</v>
      </c>
      <c r="E99" s="104"/>
    </row>
    <row r="100" spans="1:5" hidden="1" x14ac:dyDescent="0.25">
      <c r="A100" s="126">
        <v>42552</v>
      </c>
      <c r="B100" s="125" t="s">
        <v>187</v>
      </c>
      <c r="C100" s="125" t="s">
        <v>188</v>
      </c>
      <c r="D100" s="127">
        <v>500</v>
      </c>
      <c r="E100" s="104"/>
    </row>
    <row r="101" spans="1:5" hidden="1" x14ac:dyDescent="0.25">
      <c r="A101" s="350">
        <v>42552</v>
      </c>
      <c r="B101" s="356" t="s">
        <v>186</v>
      </c>
      <c r="C101" s="25" t="s">
        <v>31</v>
      </c>
      <c r="D101" s="127">
        <v>907</v>
      </c>
      <c r="E101" s="104"/>
    </row>
    <row r="102" spans="1:5" hidden="1" x14ac:dyDescent="0.25">
      <c r="A102" s="351"/>
      <c r="B102" s="358"/>
      <c r="C102" s="25" t="s">
        <v>24</v>
      </c>
      <c r="D102" s="127">
        <v>590</v>
      </c>
      <c r="E102" s="104"/>
    </row>
    <row r="103" spans="1:5" hidden="1" x14ac:dyDescent="0.25">
      <c r="A103" s="350">
        <v>42572</v>
      </c>
      <c r="B103" s="356" t="s">
        <v>190</v>
      </c>
      <c r="C103" s="25" t="s">
        <v>31</v>
      </c>
      <c r="D103" s="129">
        <v>1632</v>
      </c>
      <c r="E103" s="104"/>
    </row>
    <row r="104" spans="1:5" hidden="1" x14ac:dyDescent="0.25">
      <c r="A104" s="351"/>
      <c r="B104" s="358"/>
      <c r="C104" s="25" t="s">
        <v>100</v>
      </c>
      <c r="D104" s="129">
        <v>500</v>
      </c>
      <c r="E104" s="104"/>
    </row>
    <row r="105" spans="1:5" ht="30" hidden="1" x14ac:dyDescent="0.25">
      <c r="A105" s="132">
        <v>42593</v>
      </c>
      <c r="B105" s="130" t="s">
        <v>119</v>
      </c>
      <c r="C105" s="25"/>
      <c r="D105" s="131">
        <v>210</v>
      </c>
      <c r="E105" s="104" t="s">
        <v>198</v>
      </c>
    </row>
    <row r="106" spans="1:5" hidden="1" x14ac:dyDescent="0.25">
      <c r="A106" s="134">
        <v>42598</v>
      </c>
      <c r="B106" s="133" t="s">
        <v>187</v>
      </c>
      <c r="C106" s="133" t="s">
        <v>199</v>
      </c>
      <c r="D106" s="135">
        <v>570</v>
      </c>
      <c r="E106" s="104"/>
    </row>
    <row r="107" spans="1:5" hidden="1" x14ac:dyDescent="0.25">
      <c r="A107" s="350">
        <v>42598</v>
      </c>
      <c r="B107" s="356" t="s">
        <v>213</v>
      </c>
      <c r="C107" s="25" t="s">
        <v>31</v>
      </c>
      <c r="D107" s="135">
        <v>907</v>
      </c>
      <c r="E107" s="104"/>
    </row>
    <row r="108" spans="1:5" hidden="1" x14ac:dyDescent="0.25">
      <c r="A108" s="351"/>
      <c r="B108" s="358"/>
      <c r="C108" s="25" t="s">
        <v>100</v>
      </c>
      <c r="D108" s="135">
        <v>350</v>
      </c>
      <c r="E108" s="104"/>
    </row>
    <row r="109" spans="1:5" hidden="1" x14ac:dyDescent="0.25">
      <c r="A109" s="350">
        <v>42604</v>
      </c>
      <c r="B109" s="356" t="s">
        <v>200</v>
      </c>
      <c r="C109" s="25" t="s">
        <v>201</v>
      </c>
      <c r="D109" s="136">
        <v>250</v>
      </c>
      <c r="E109" s="139"/>
    </row>
    <row r="110" spans="1:5" hidden="1" x14ac:dyDescent="0.25">
      <c r="A110" s="352"/>
      <c r="B110" s="357"/>
      <c r="C110" s="25" t="s">
        <v>33</v>
      </c>
      <c r="D110" s="137">
        <v>200</v>
      </c>
      <c r="E110" s="104"/>
    </row>
    <row r="111" spans="1:5" hidden="1" x14ac:dyDescent="0.25">
      <c r="A111" s="352"/>
      <c r="B111" s="357"/>
      <c r="C111" s="25" t="s">
        <v>31</v>
      </c>
      <c r="D111" s="138">
        <v>1250</v>
      </c>
      <c r="E111" s="104"/>
    </row>
    <row r="112" spans="1:5" hidden="1" x14ac:dyDescent="0.25">
      <c r="A112" s="351"/>
      <c r="B112" s="358"/>
      <c r="C112" s="25" t="s">
        <v>100</v>
      </c>
      <c r="D112" s="138">
        <v>405</v>
      </c>
      <c r="E112" s="104"/>
    </row>
    <row r="113" spans="1:5" hidden="1" x14ac:dyDescent="0.25">
      <c r="A113" s="140">
        <v>42618</v>
      </c>
      <c r="B113" s="141" t="s">
        <v>207</v>
      </c>
      <c r="C113" s="25"/>
      <c r="D113" s="142">
        <v>250</v>
      </c>
      <c r="E113" s="104"/>
    </row>
    <row r="114" spans="1:5" hidden="1" x14ac:dyDescent="0.25">
      <c r="A114" s="146">
        <v>42619</v>
      </c>
      <c r="B114" s="361" t="s">
        <v>208</v>
      </c>
      <c r="C114" s="25"/>
      <c r="D114" s="144">
        <v>240</v>
      </c>
      <c r="E114" s="104"/>
    </row>
    <row r="115" spans="1:5" hidden="1" x14ac:dyDescent="0.25">
      <c r="A115" s="146">
        <v>42622</v>
      </c>
      <c r="B115" s="361"/>
      <c r="C115" s="25"/>
      <c r="D115" s="144">
        <v>172</v>
      </c>
      <c r="E115" s="104"/>
    </row>
    <row r="116" spans="1:5" hidden="1" x14ac:dyDescent="0.25">
      <c r="A116" s="146">
        <v>42625</v>
      </c>
      <c r="B116" s="145" t="s">
        <v>209</v>
      </c>
      <c r="C116" s="25" t="s">
        <v>210</v>
      </c>
      <c r="D116" s="144">
        <v>380</v>
      </c>
      <c r="E116" s="139"/>
    </row>
    <row r="117" spans="1:5" hidden="1" x14ac:dyDescent="0.25">
      <c r="A117" s="364">
        <v>42629</v>
      </c>
      <c r="B117" s="361" t="s">
        <v>216</v>
      </c>
      <c r="C117" s="145" t="s">
        <v>31</v>
      </c>
      <c r="D117" s="144">
        <v>1437</v>
      </c>
      <c r="E117" s="143"/>
    </row>
    <row r="118" spans="1:5" hidden="1" x14ac:dyDescent="0.25">
      <c r="A118" s="364"/>
      <c r="B118" s="361"/>
      <c r="C118" s="165" t="s">
        <v>33</v>
      </c>
      <c r="D118" s="166">
        <v>200</v>
      </c>
      <c r="E118" s="143"/>
    </row>
    <row r="119" spans="1:5" hidden="1" x14ac:dyDescent="0.25">
      <c r="A119" s="364"/>
      <c r="B119" s="361"/>
      <c r="C119" s="25" t="s">
        <v>201</v>
      </c>
      <c r="D119" s="144">
        <v>250</v>
      </c>
      <c r="E119" s="143"/>
    </row>
    <row r="120" spans="1:5" hidden="1" x14ac:dyDescent="0.25">
      <c r="A120" s="364"/>
      <c r="B120" s="361"/>
      <c r="C120" s="25" t="s">
        <v>24</v>
      </c>
      <c r="D120" s="144">
        <v>380</v>
      </c>
      <c r="E120" s="143"/>
    </row>
    <row r="121" spans="1:5" hidden="1" x14ac:dyDescent="0.25">
      <c r="A121" s="156"/>
      <c r="B121" s="157"/>
      <c r="C121" s="25" t="s">
        <v>211</v>
      </c>
      <c r="D121" s="144">
        <v>110</v>
      </c>
      <c r="E121" s="143"/>
    </row>
    <row r="122" spans="1:5" hidden="1" x14ac:dyDescent="0.25">
      <c r="A122" s="150">
        <v>42643</v>
      </c>
      <c r="B122" s="148" t="s">
        <v>187</v>
      </c>
      <c r="C122" s="148" t="s">
        <v>187</v>
      </c>
      <c r="D122" s="149">
        <v>400</v>
      </c>
      <c r="E122" s="143"/>
    </row>
    <row r="123" spans="1:5" hidden="1" x14ac:dyDescent="0.25">
      <c r="A123" s="146">
        <v>42643</v>
      </c>
      <c r="B123" s="356" t="s">
        <v>214</v>
      </c>
      <c r="C123" s="25" t="s">
        <v>31</v>
      </c>
      <c r="D123" s="144">
        <v>910</v>
      </c>
      <c r="E123" s="143"/>
    </row>
    <row r="124" spans="1:5" hidden="1" x14ac:dyDescent="0.25">
      <c r="A124" s="146"/>
      <c r="B124" s="358"/>
      <c r="C124" s="25" t="s">
        <v>100</v>
      </c>
      <c r="D124" s="144">
        <v>440</v>
      </c>
      <c r="E124" s="143"/>
    </row>
    <row r="125" spans="1:5" hidden="1" x14ac:dyDescent="0.25">
      <c r="A125" s="153">
        <v>42664</v>
      </c>
      <c r="B125" s="154" t="s">
        <v>215</v>
      </c>
      <c r="C125" s="25" t="s">
        <v>31</v>
      </c>
      <c r="D125" s="155">
        <v>1080</v>
      </c>
      <c r="E125" s="143"/>
    </row>
    <row r="126" spans="1:5" hidden="1" x14ac:dyDescent="0.25">
      <c r="A126" s="153"/>
      <c r="B126" s="154"/>
      <c r="C126" s="25" t="s">
        <v>24</v>
      </c>
      <c r="D126" s="155">
        <v>530</v>
      </c>
      <c r="E126" s="143"/>
    </row>
    <row r="127" spans="1:5" ht="15.75" hidden="1" customHeight="1" x14ac:dyDescent="0.25">
      <c r="A127" s="160">
        <v>42671</v>
      </c>
      <c r="B127" s="158" t="s">
        <v>134</v>
      </c>
      <c r="C127" s="25"/>
      <c r="D127" s="159">
        <v>1000</v>
      </c>
      <c r="E127" s="143"/>
    </row>
    <row r="128" spans="1:5" hidden="1" x14ac:dyDescent="0.25">
      <c r="A128" s="171">
        <v>42691</v>
      </c>
      <c r="B128" s="170" t="s">
        <v>236</v>
      </c>
      <c r="C128" s="25"/>
      <c r="D128" s="172">
        <v>500</v>
      </c>
      <c r="E128" s="143"/>
    </row>
    <row r="129" spans="1:5" hidden="1" x14ac:dyDescent="0.25">
      <c r="A129" s="350">
        <v>42692</v>
      </c>
      <c r="B129" s="356" t="s">
        <v>217</v>
      </c>
      <c r="C129" s="25" t="s">
        <v>31</v>
      </c>
      <c r="D129" s="161">
        <v>1267</v>
      </c>
      <c r="E129" s="143"/>
    </row>
    <row r="130" spans="1:5" hidden="1" x14ac:dyDescent="0.25">
      <c r="A130" s="352"/>
      <c r="B130" s="357"/>
      <c r="C130" s="25" t="s">
        <v>218</v>
      </c>
      <c r="D130" s="161">
        <v>85</v>
      </c>
      <c r="E130" s="143"/>
    </row>
    <row r="131" spans="1:5" hidden="1" x14ac:dyDescent="0.25">
      <c r="A131" s="351"/>
      <c r="B131" s="358"/>
      <c r="C131" s="25" t="s">
        <v>219</v>
      </c>
      <c r="D131" s="161">
        <v>250</v>
      </c>
      <c r="E131" s="143"/>
    </row>
    <row r="132" spans="1:5" ht="30" hidden="1" x14ac:dyDescent="0.25">
      <c r="A132" s="350">
        <v>42698</v>
      </c>
      <c r="B132" s="356" t="s">
        <v>222</v>
      </c>
      <c r="C132" s="25" t="s">
        <v>180</v>
      </c>
      <c r="D132" s="162">
        <v>1485</v>
      </c>
      <c r="E132" s="168" t="s">
        <v>234</v>
      </c>
    </row>
    <row r="133" spans="1:5" hidden="1" x14ac:dyDescent="0.25">
      <c r="A133" s="352"/>
      <c r="B133" s="357"/>
      <c r="C133" s="25" t="s">
        <v>31</v>
      </c>
      <c r="D133" s="162">
        <v>795</v>
      </c>
      <c r="E133" s="143"/>
    </row>
    <row r="134" spans="1:5" hidden="1" x14ac:dyDescent="0.25">
      <c r="A134" s="352"/>
      <c r="B134" s="357"/>
      <c r="C134" s="25" t="s">
        <v>220</v>
      </c>
      <c r="D134" s="162">
        <v>55</v>
      </c>
      <c r="E134" s="143"/>
    </row>
    <row r="135" spans="1:5" hidden="1" x14ac:dyDescent="0.25">
      <c r="A135" s="351"/>
      <c r="B135" s="358"/>
      <c r="C135" s="25" t="s">
        <v>221</v>
      </c>
      <c r="D135" s="162">
        <v>420</v>
      </c>
      <c r="E135" s="143"/>
    </row>
    <row r="136" spans="1:5" hidden="1" x14ac:dyDescent="0.25">
      <c r="A136" s="177"/>
      <c r="B136" s="176" t="s">
        <v>240</v>
      </c>
      <c r="C136" s="25" t="s">
        <v>241</v>
      </c>
      <c r="D136" s="178">
        <v>600</v>
      </c>
      <c r="E136" s="143"/>
    </row>
    <row r="137" spans="1:5" ht="30" hidden="1" customHeight="1" x14ac:dyDescent="0.25">
      <c r="A137" s="350">
        <v>42727</v>
      </c>
      <c r="B137" s="356" t="s">
        <v>233</v>
      </c>
      <c r="C137" s="25" t="s">
        <v>31</v>
      </c>
      <c r="D137" s="167">
        <v>880</v>
      </c>
      <c r="E137" s="143"/>
    </row>
    <row r="138" spans="1:5" hidden="1" x14ac:dyDescent="0.25">
      <c r="A138" s="351"/>
      <c r="B138" s="358"/>
      <c r="C138" s="25" t="s">
        <v>235</v>
      </c>
      <c r="D138" s="169">
        <v>430</v>
      </c>
      <c r="E138" s="143"/>
    </row>
    <row r="139" spans="1:5" hidden="1" x14ac:dyDescent="0.25">
      <c r="A139" s="350">
        <v>42745</v>
      </c>
      <c r="B139" s="356" t="s">
        <v>239</v>
      </c>
      <c r="C139" s="25" t="s">
        <v>242</v>
      </c>
      <c r="D139" s="178">
        <v>250</v>
      </c>
      <c r="E139" s="143"/>
    </row>
    <row r="140" spans="1:5" ht="15" hidden="1" customHeight="1" x14ac:dyDescent="0.25">
      <c r="A140" s="352"/>
      <c r="B140" s="357"/>
      <c r="C140" s="25" t="s">
        <v>33</v>
      </c>
      <c r="D140" s="174">
        <v>200</v>
      </c>
      <c r="E140" s="143"/>
    </row>
    <row r="141" spans="1:5" hidden="1" x14ac:dyDescent="0.25">
      <c r="A141" s="352"/>
      <c r="B141" s="357"/>
      <c r="C141" s="25" t="s">
        <v>31</v>
      </c>
      <c r="D141" s="175">
        <v>1550</v>
      </c>
      <c r="E141" s="143"/>
    </row>
    <row r="142" spans="1:5" hidden="1" x14ac:dyDescent="0.25">
      <c r="A142" s="351"/>
      <c r="B142" s="358"/>
      <c r="C142" s="25" t="s">
        <v>24</v>
      </c>
      <c r="D142" s="175">
        <v>220</v>
      </c>
      <c r="E142" s="143"/>
    </row>
    <row r="143" spans="1:5" hidden="1" x14ac:dyDescent="0.25">
      <c r="A143" s="350">
        <v>42755</v>
      </c>
      <c r="B143" s="356" t="s">
        <v>243</v>
      </c>
      <c r="C143" s="168" t="s">
        <v>244</v>
      </c>
      <c r="D143" s="181">
        <v>15</v>
      </c>
      <c r="E143" s="143"/>
    </row>
    <row r="144" spans="1:5" hidden="1" x14ac:dyDescent="0.25">
      <c r="A144" s="352"/>
      <c r="B144" s="357"/>
      <c r="C144" s="168" t="s">
        <v>245</v>
      </c>
      <c r="D144" s="181">
        <v>10</v>
      </c>
      <c r="E144" s="143"/>
    </row>
    <row r="145" spans="1:5" hidden="1" x14ac:dyDescent="0.25">
      <c r="A145" s="352"/>
      <c r="B145" s="357"/>
      <c r="C145" s="168" t="s">
        <v>246</v>
      </c>
      <c r="D145" s="181">
        <v>30</v>
      </c>
      <c r="E145" s="143"/>
    </row>
    <row r="146" spans="1:5" hidden="1" x14ac:dyDescent="0.25">
      <c r="A146" s="352"/>
      <c r="B146" s="357"/>
      <c r="C146" s="168" t="s">
        <v>219</v>
      </c>
      <c r="D146" s="181">
        <v>170</v>
      </c>
      <c r="E146" s="143"/>
    </row>
    <row r="147" spans="1:5" hidden="1" x14ac:dyDescent="0.25">
      <c r="A147" s="352"/>
      <c r="B147" s="357"/>
      <c r="C147" s="168" t="s">
        <v>247</v>
      </c>
      <c r="D147" s="181">
        <v>140</v>
      </c>
      <c r="E147" s="143"/>
    </row>
    <row r="148" spans="1:5" hidden="1" x14ac:dyDescent="0.25">
      <c r="A148" s="352"/>
      <c r="B148" s="357"/>
      <c r="C148" s="168" t="s">
        <v>248</v>
      </c>
      <c r="D148" s="181">
        <v>20</v>
      </c>
      <c r="E148" s="143"/>
    </row>
    <row r="149" spans="1:5" hidden="1" x14ac:dyDescent="0.25">
      <c r="A149" s="352"/>
      <c r="B149" s="357"/>
      <c r="C149" s="168" t="s">
        <v>249</v>
      </c>
      <c r="D149" s="181">
        <v>105</v>
      </c>
      <c r="E149" s="143"/>
    </row>
    <row r="150" spans="1:5" hidden="1" x14ac:dyDescent="0.25">
      <c r="A150" s="352"/>
      <c r="B150" s="357"/>
      <c r="C150" s="168" t="s">
        <v>33</v>
      </c>
      <c r="D150" s="181">
        <v>200</v>
      </c>
      <c r="E150" s="143"/>
    </row>
    <row r="151" spans="1:5" hidden="1" x14ac:dyDescent="0.25">
      <c r="A151" s="352"/>
      <c r="B151" s="357"/>
      <c r="C151" s="168" t="s">
        <v>218</v>
      </c>
      <c r="D151" s="181">
        <v>65</v>
      </c>
      <c r="E151" s="143"/>
    </row>
    <row r="152" spans="1:5" hidden="1" x14ac:dyDescent="0.25">
      <c r="A152" s="351"/>
      <c r="B152" s="358"/>
      <c r="C152" s="168" t="s">
        <v>31</v>
      </c>
      <c r="D152" s="181">
        <v>990</v>
      </c>
      <c r="E152" s="143"/>
    </row>
    <row r="153" spans="1:5" hidden="1" x14ac:dyDescent="0.25">
      <c r="A153" s="350">
        <v>42783</v>
      </c>
      <c r="B153" s="356" t="s">
        <v>250</v>
      </c>
      <c r="C153" s="25" t="s">
        <v>251</v>
      </c>
      <c r="D153" s="181">
        <v>15000</v>
      </c>
      <c r="E153" s="143"/>
    </row>
    <row r="154" spans="1:5" hidden="1" x14ac:dyDescent="0.25">
      <c r="A154" s="351"/>
      <c r="B154" s="358"/>
      <c r="C154" s="25" t="s">
        <v>33</v>
      </c>
      <c r="D154" s="181">
        <v>200</v>
      </c>
      <c r="E154" s="143"/>
    </row>
    <row r="155" spans="1:5" hidden="1" x14ac:dyDescent="0.25">
      <c r="A155" s="350">
        <v>42786</v>
      </c>
      <c r="B155" s="356" t="s">
        <v>252</v>
      </c>
      <c r="C155" s="25" t="s">
        <v>253</v>
      </c>
      <c r="D155" s="181">
        <v>500</v>
      </c>
      <c r="E155" s="143"/>
    </row>
    <row r="156" spans="1:5" hidden="1" x14ac:dyDescent="0.25">
      <c r="A156" s="352"/>
      <c r="B156" s="357"/>
      <c r="C156" s="25" t="s">
        <v>33</v>
      </c>
      <c r="D156" s="181">
        <v>100</v>
      </c>
      <c r="E156" s="143"/>
    </row>
    <row r="157" spans="1:5" hidden="1" x14ac:dyDescent="0.25">
      <c r="A157" s="351"/>
      <c r="B157" s="358"/>
      <c r="C157" s="25" t="s">
        <v>254</v>
      </c>
      <c r="D157" s="181">
        <v>30</v>
      </c>
      <c r="E157" s="143"/>
    </row>
    <row r="158" spans="1:5" hidden="1" x14ac:dyDescent="0.25">
      <c r="A158" s="350">
        <v>42794</v>
      </c>
      <c r="B158" s="356" t="s">
        <v>255</v>
      </c>
      <c r="C158" s="25" t="s">
        <v>256</v>
      </c>
      <c r="D158" s="181">
        <v>300</v>
      </c>
      <c r="E158" s="143"/>
    </row>
    <row r="159" spans="1:5" hidden="1" x14ac:dyDescent="0.25">
      <c r="A159" s="352"/>
      <c r="B159" s="357"/>
      <c r="C159" s="168" t="s">
        <v>244</v>
      </c>
      <c r="D159" s="181">
        <v>15</v>
      </c>
      <c r="E159" s="143"/>
    </row>
    <row r="160" spans="1:5" hidden="1" x14ac:dyDescent="0.25">
      <c r="A160" s="352"/>
      <c r="B160" s="357"/>
      <c r="C160" s="168" t="s">
        <v>219</v>
      </c>
      <c r="D160" s="181">
        <v>300</v>
      </c>
      <c r="E160" s="143"/>
    </row>
    <row r="161" spans="1:5" hidden="1" x14ac:dyDescent="0.25">
      <c r="A161" s="352"/>
      <c r="B161" s="357"/>
      <c r="C161" s="168" t="s">
        <v>31</v>
      </c>
      <c r="D161" s="181">
        <v>1235</v>
      </c>
      <c r="E161" s="143"/>
    </row>
    <row r="162" spans="1:5" hidden="1" x14ac:dyDescent="0.25">
      <c r="A162" s="352"/>
      <c r="B162" s="357"/>
      <c r="C162" s="168" t="s">
        <v>246</v>
      </c>
      <c r="D162" s="181">
        <v>30</v>
      </c>
      <c r="E162" s="143"/>
    </row>
    <row r="163" spans="1:5" hidden="1" x14ac:dyDescent="0.25">
      <c r="A163" s="351"/>
      <c r="B163" s="358"/>
      <c r="C163" s="25" t="s">
        <v>257</v>
      </c>
      <c r="D163" s="181">
        <v>75</v>
      </c>
      <c r="E163" s="143"/>
    </row>
    <row r="164" spans="1:5" hidden="1" x14ac:dyDescent="0.25">
      <c r="A164" s="350">
        <v>42802</v>
      </c>
      <c r="B164" s="356" t="s">
        <v>258</v>
      </c>
      <c r="C164" s="25" t="s">
        <v>259</v>
      </c>
      <c r="D164" s="181">
        <v>500</v>
      </c>
      <c r="E164" s="143"/>
    </row>
    <row r="165" spans="1:5" hidden="1" x14ac:dyDescent="0.25">
      <c r="A165" s="352"/>
      <c r="B165" s="357"/>
      <c r="C165" s="25" t="s">
        <v>260</v>
      </c>
      <c r="D165" s="181">
        <v>15</v>
      </c>
      <c r="E165" s="143"/>
    </row>
    <row r="166" spans="1:5" hidden="1" x14ac:dyDescent="0.25">
      <c r="A166" s="352"/>
      <c r="B166" s="357"/>
      <c r="C166" s="25" t="s">
        <v>254</v>
      </c>
      <c r="D166" s="181">
        <v>15</v>
      </c>
      <c r="E166" s="143"/>
    </row>
    <row r="167" spans="1:5" hidden="1" x14ac:dyDescent="0.25">
      <c r="A167" s="352"/>
      <c r="B167" s="357"/>
      <c r="C167" s="25" t="s">
        <v>31</v>
      </c>
      <c r="D167" s="181">
        <v>900</v>
      </c>
      <c r="E167" s="143"/>
    </row>
    <row r="168" spans="1:5" hidden="1" x14ac:dyDescent="0.25">
      <c r="A168" s="352"/>
      <c r="B168" s="357"/>
      <c r="C168" s="25" t="s">
        <v>218</v>
      </c>
      <c r="D168" s="181">
        <v>190</v>
      </c>
      <c r="E168" s="143"/>
    </row>
    <row r="169" spans="1:5" hidden="1" x14ac:dyDescent="0.25">
      <c r="A169" s="351"/>
      <c r="B169" s="358"/>
      <c r="C169" s="25" t="s">
        <v>261</v>
      </c>
      <c r="D169" s="181">
        <v>200</v>
      </c>
      <c r="E169" s="143"/>
    </row>
    <row r="170" spans="1:5" hidden="1" x14ac:dyDescent="0.25">
      <c r="A170" s="350">
        <v>42808</v>
      </c>
      <c r="B170" s="356" t="s">
        <v>262</v>
      </c>
      <c r="C170" s="25" t="s">
        <v>263</v>
      </c>
      <c r="D170" s="181">
        <v>100</v>
      </c>
      <c r="E170" s="143"/>
    </row>
    <row r="171" spans="1:5" hidden="1" x14ac:dyDescent="0.25">
      <c r="A171" s="352"/>
      <c r="B171" s="357"/>
      <c r="C171" s="25" t="s">
        <v>261</v>
      </c>
      <c r="D171" s="181">
        <v>200</v>
      </c>
      <c r="E171" s="143"/>
    </row>
    <row r="172" spans="1:5" hidden="1" x14ac:dyDescent="0.25">
      <c r="A172" s="352"/>
      <c r="B172" s="357"/>
      <c r="C172" s="25" t="s">
        <v>31</v>
      </c>
      <c r="D172" s="181">
        <v>900</v>
      </c>
      <c r="E172" s="143"/>
    </row>
    <row r="173" spans="1:5" hidden="1" x14ac:dyDescent="0.25">
      <c r="A173" s="352"/>
      <c r="B173" s="357"/>
      <c r="C173" s="25" t="s">
        <v>218</v>
      </c>
      <c r="D173" s="181">
        <v>125</v>
      </c>
      <c r="E173" s="143"/>
    </row>
    <row r="174" spans="1:5" hidden="1" x14ac:dyDescent="0.25">
      <c r="A174" s="352"/>
      <c r="B174" s="357"/>
      <c r="C174" s="25" t="s">
        <v>254</v>
      </c>
      <c r="D174" s="181">
        <v>15</v>
      </c>
      <c r="E174" s="143"/>
    </row>
    <row r="175" spans="1:5" hidden="1" x14ac:dyDescent="0.25">
      <c r="A175" s="351"/>
      <c r="B175" s="358"/>
      <c r="C175" s="25" t="s">
        <v>219</v>
      </c>
      <c r="D175" s="181">
        <v>180</v>
      </c>
      <c r="E175" s="143"/>
    </row>
    <row r="176" spans="1:5" hidden="1" x14ac:dyDescent="0.25">
      <c r="A176" s="180">
        <v>42814</v>
      </c>
      <c r="B176" s="179" t="s">
        <v>264</v>
      </c>
      <c r="C176" s="25" t="s">
        <v>265</v>
      </c>
      <c r="D176" s="181">
        <v>684</v>
      </c>
      <c r="E176" s="143"/>
    </row>
    <row r="177" spans="1:5" hidden="1" x14ac:dyDescent="0.25">
      <c r="A177" s="350">
        <v>42823</v>
      </c>
      <c r="B177" s="356" t="s">
        <v>266</v>
      </c>
      <c r="C177" s="25" t="s">
        <v>267</v>
      </c>
      <c r="D177" s="181">
        <v>200</v>
      </c>
      <c r="E177" s="143"/>
    </row>
    <row r="178" spans="1:5" hidden="1" x14ac:dyDescent="0.25">
      <c r="A178" s="352"/>
      <c r="B178" s="357"/>
      <c r="C178" s="25" t="s">
        <v>294</v>
      </c>
      <c r="D178" s="181">
        <v>315</v>
      </c>
      <c r="E178" s="143"/>
    </row>
    <row r="179" spans="1:5" hidden="1" x14ac:dyDescent="0.25">
      <c r="A179" s="352"/>
      <c r="B179" s="357"/>
      <c r="C179" s="25" t="s">
        <v>235</v>
      </c>
      <c r="D179" s="202">
        <v>465</v>
      </c>
      <c r="E179" s="143"/>
    </row>
    <row r="180" spans="1:5" hidden="1" x14ac:dyDescent="0.25">
      <c r="A180" s="351"/>
      <c r="B180" s="358"/>
      <c r="C180" s="25" t="s">
        <v>31</v>
      </c>
      <c r="D180" s="181">
        <v>950</v>
      </c>
      <c r="E180" s="143"/>
    </row>
    <row r="181" spans="1:5" hidden="1" x14ac:dyDescent="0.25">
      <c r="A181" s="350">
        <v>42846</v>
      </c>
      <c r="B181" s="356" t="s">
        <v>288</v>
      </c>
      <c r="C181" s="25" t="s">
        <v>53</v>
      </c>
      <c r="D181" s="181">
        <v>200</v>
      </c>
      <c r="E181" s="143"/>
    </row>
    <row r="182" spans="1:5" hidden="1" x14ac:dyDescent="0.25">
      <c r="A182" s="352"/>
      <c r="B182" s="357"/>
      <c r="C182" s="189" t="s">
        <v>50</v>
      </c>
      <c r="D182" s="186">
        <v>400</v>
      </c>
      <c r="E182" s="143"/>
    </row>
    <row r="183" spans="1:5" hidden="1" x14ac:dyDescent="0.25">
      <c r="A183" s="350">
        <v>42858</v>
      </c>
      <c r="B183" s="350" t="s">
        <v>289</v>
      </c>
      <c r="C183" s="189" t="s">
        <v>292</v>
      </c>
      <c r="D183" s="188">
        <v>2984</v>
      </c>
      <c r="E183" s="143" t="s">
        <v>293</v>
      </c>
    </row>
    <row r="184" spans="1:5" hidden="1" x14ac:dyDescent="0.25">
      <c r="A184" s="351"/>
      <c r="B184" s="351"/>
      <c r="C184" s="25" t="s">
        <v>181</v>
      </c>
      <c r="D184" s="187">
        <v>456</v>
      </c>
      <c r="E184" s="143"/>
    </row>
    <row r="185" spans="1:5" hidden="1" x14ac:dyDescent="0.25">
      <c r="A185" s="350">
        <v>42860</v>
      </c>
      <c r="B185" s="356" t="s">
        <v>290</v>
      </c>
      <c r="C185" s="25" t="s">
        <v>253</v>
      </c>
      <c r="D185" s="187">
        <v>200</v>
      </c>
      <c r="E185" s="143"/>
    </row>
    <row r="186" spans="1:5" hidden="1" x14ac:dyDescent="0.25">
      <c r="A186" s="352"/>
      <c r="B186" s="357"/>
      <c r="C186" s="25" t="s">
        <v>291</v>
      </c>
      <c r="D186" s="187">
        <v>400</v>
      </c>
      <c r="E186" s="143"/>
    </row>
    <row r="187" spans="1:5" hidden="1" x14ac:dyDescent="0.25">
      <c r="A187" s="352"/>
      <c r="B187" s="357"/>
      <c r="C187" s="25" t="s">
        <v>24</v>
      </c>
      <c r="D187" s="187">
        <v>1216</v>
      </c>
      <c r="E187" s="143"/>
    </row>
    <row r="188" spans="1:5" hidden="1" x14ac:dyDescent="0.25">
      <c r="A188" s="352"/>
      <c r="B188" s="357"/>
      <c r="C188" s="25" t="s">
        <v>295</v>
      </c>
      <c r="D188" s="187">
        <v>315</v>
      </c>
      <c r="E188" s="143"/>
    </row>
    <row r="189" spans="1:5" hidden="1" x14ac:dyDescent="0.25">
      <c r="A189" s="352"/>
      <c r="B189" s="357"/>
      <c r="C189" s="25" t="s">
        <v>254</v>
      </c>
      <c r="D189" s="190">
        <v>30</v>
      </c>
      <c r="E189" s="143"/>
    </row>
    <row r="190" spans="1:5" hidden="1" x14ac:dyDescent="0.25">
      <c r="A190" s="351"/>
      <c r="B190" s="358"/>
      <c r="C190" s="25" t="s">
        <v>31</v>
      </c>
      <c r="D190" s="187">
        <v>1271</v>
      </c>
      <c r="E190" s="143"/>
    </row>
    <row r="191" spans="1:5" hidden="1" x14ac:dyDescent="0.25">
      <c r="A191" s="192">
        <v>42884</v>
      </c>
      <c r="B191" s="193" t="s">
        <v>298</v>
      </c>
      <c r="C191" s="189" t="s">
        <v>31</v>
      </c>
      <c r="D191" s="194">
        <v>600</v>
      </c>
      <c r="E191" s="143"/>
    </row>
    <row r="192" spans="1:5" hidden="1" x14ac:dyDescent="0.25">
      <c r="A192" s="350">
        <v>42907</v>
      </c>
      <c r="B192" s="356" t="s">
        <v>300</v>
      </c>
      <c r="C192" s="189" t="s">
        <v>295</v>
      </c>
      <c r="D192" s="195">
        <v>315</v>
      </c>
      <c r="E192" s="143"/>
    </row>
    <row r="193" spans="1:5" hidden="1" x14ac:dyDescent="0.25">
      <c r="A193" s="352"/>
      <c r="B193" s="357"/>
      <c r="C193" s="189" t="s">
        <v>301</v>
      </c>
      <c r="D193" s="195">
        <v>200</v>
      </c>
      <c r="E193" s="143"/>
    </row>
    <row r="194" spans="1:5" hidden="1" x14ac:dyDescent="0.25">
      <c r="A194" s="352"/>
      <c r="B194" s="357"/>
      <c r="C194" s="189" t="s">
        <v>31</v>
      </c>
      <c r="D194" s="195">
        <v>950</v>
      </c>
      <c r="E194" s="143"/>
    </row>
    <row r="195" spans="1:5" hidden="1" x14ac:dyDescent="0.25">
      <c r="A195" s="352"/>
      <c r="B195" s="357"/>
      <c r="C195" s="189" t="s">
        <v>24</v>
      </c>
      <c r="D195" s="195">
        <v>1250</v>
      </c>
      <c r="E195" s="143"/>
    </row>
    <row r="196" spans="1:5" hidden="1" x14ac:dyDescent="0.25">
      <c r="A196" s="198">
        <v>42907</v>
      </c>
      <c r="B196" s="196" t="s">
        <v>303</v>
      </c>
      <c r="C196" s="189" t="s">
        <v>304</v>
      </c>
      <c r="D196" s="197">
        <v>315</v>
      </c>
      <c r="E196" s="143"/>
    </row>
    <row r="197" spans="1:5" hidden="1" x14ac:dyDescent="0.25">
      <c r="A197" s="350">
        <v>42909</v>
      </c>
      <c r="B197" s="356" t="s">
        <v>288</v>
      </c>
      <c r="C197" s="25" t="s">
        <v>53</v>
      </c>
      <c r="D197" s="191">
        <v>200</v>
      </c>
      <c r="E197" s="143"/>
    </row>
    <row r="198" spans="1:5" hidden="1" x14ac:dyDescent="0.25">
      <c r="A198" s="351"/>
      <c r="B198" s="358"/>
      <c r="C198" s="189" t="s">
        <v>50</v>
      </c>
      <c r="D198" s="187">
        <v>510</v>
      </c>
      <c r="E198" s="143"/>
    </row>
    <row r="199" spans="1:5" hidden="1" x14ac:dyDescent="0.25">
      <c r="A199" s="350" t="s">
        <v>302</v>
      </c>
      <c r="B199" s="356" t="s">
        <v>305</v>
      </c>
      <c r="C199" s="189" t="s">
        <v>253</v>
      </c>
      <c r="D199" s="195">
        <v>100</v>
      </c>
      <c r="E199" s="143"/>
    </row>
    <row r="200" spans="1:5" hidden="1" x14ac:dyDescent="0.25">
      <c r="A200" s="352"/>
      <c r="B200" s="357"/>
      <c r="C200" s="189" t="s">
        <v>31</v>
      </c>
      <c r="D200" s="195">
        <v>1330</v>
      </c>
      <c r="E200" s="143"/>
    </row>
    <row r="201" spans="1:5" hidden="1" x14ac:dyDescent="0.25">
      <c r="A201" s="352"/>
      <c r="B201" s="357"/>
      <c r="C201" s="189" t="s">
        <v>33</v>
      </c>
      <c r="D201" s="195">
        <v>100</v>
      </c>
      <c r="E201" s="143"/>
    </row>
    <row r="202" spans="1:5" hidden="1" x14ac:dyDescent="0.25">
      <c r="A202" s="351"/>
      <c r="B202" s="358"/>
      <c r="C202" s="189" t="s">
        <v>24</v>
      </c>
      <c r="D202" s="194">
        <f>945+150+250</f>
        <v>1345</v>
      </c>
      <c r="E202" s="143"/>
    </row>
    <row r="203" spans="1:5" hidden="1" x14ac:dyDescent="0.25">
      <c r="A203" s="350">
        <v>42926</v>
      </c>
      <c r="B203" s="356" t="s">
        <v>306</v>
      </c>
      <c r="C203" s="182" t="s">
        <v>307</v>
      </c>
      <c r="D203" s="181">
        <v>425</v>
      </c>
      <c r="E203" s="143"/>
    </row>
    <row r="204" spans="1:5" hidden="1" x14ac:dyDescent="0.25">
      <c r="A204" s="352"/>
      <c r="B204" s="357"/>
      <c r="C204" s="25" t="s">
        <v>33</v>
      </c>
      <c r="D204" s="181">
        <v>200</v>
      </c>
      <c r="E204" s="143"/>
    </row>
    <row r="205" spans="1:5" hidden="1" x14ac:dyDescent="0.25">
      <c r="A205" s="351"/>
      <c r="B205" s="358"/>
      <c r="C205" s="25" t="s">
        <v>308</v>
      </c>
      <c r="D205" s="181">
        <v>2800</v>
      </c>
      <c r="E205" s="143"/>
    </row>
    <row r="206" spans="1:5" hidden="1" x14ac:dyDescent="0.25">
      <c r="A206" s="350" t="s">
        <v>309</v>
      </c>
      <c r="B206" s="356" t="s">
        <v>313</v>
      </c>
      <c r="C206" s="182" t="s">
        <v>310</v>
      </c>
      <c r="D206" s="201">
        <v>715</v>
      </c>
      <c r="E206" s="143" t="s">
        <v>314</v>
      </c>
    </row>
    <row r="207" spans="1:5" hidden="1" x14ac:dyDescent="0.25">
      <c r="A207" s="352"/>
      <c r="B207" s="357"/>
      <c r="C207" s="182" t="s">
        <v>31</v>
      </c>
      <c r="D207" s="201">
        <v>1405</v>
      </c>
      <c r="E207" s="143"/>
    </row>
    <row r="208" spans="1:5" hidden="1" x14ac:dyDescent="0.25">
      <c r="A208" s="352"/>
      <c r="B208" s="357"/>
      <c r="C208" s="25" t="s">
        <v>33</v>
      </c>
      <c r="D208" s="201">
        <v>600</v>
      </c>
      <c r="E208" s="143"/>
    </row>
    <row r="209" spans="1:5" hidden="1" x14ac:dyDescent="0.25">
      <c r="A209" s="351"/>
      <c r="B209" s="358"/>
      <c r="C209" s="25" t="s">
        <v>24</v>
      </c>
      <c r="D209" s="201">
        <f>858+110</f>
        <v>968</v>
      </c>
      <c r="E209" s="143"/>
    </row>
    <row r="210" spans="1:5" hidden="1" x14ac:dyDescent="0.25">
      <c r="A210" s="350" t="s">
        <v>321</v>
      </c>
      <c r="B210" s="356" t="s">
        <v>320</v>
      </c>
      <c r="C210" s="182" t="s">
        <v>310</v>
      </c>
      <c r="D210" s="204">
        <v>320</v>
      </c>
      <c r="E210" s="143" t="s">
        <v>314</v>
      </c>
    </row>
    <row r="211" spans="1:5" ht="45" hidden="1" x14ac:dyDescent="0.25">
      <c r="A211" s="352"/>
      <c r="B211" s="357"/>
      <c r="C211" s="182" t="s">
        <v>31</v>
      </c>
      <c r="D211" s="204">
        <v>2331</v>
      </c>
      <c r="E211" s="143" t="s">
        <v>325</v>
      </c>
    </row>
    <row r="212" spans="1:5" ht="30" hidden="1" x14ac:dyDescent="0.25">
      <c r="A212" s="352"/>
      <c r="B212" s="357"/>
      <c r="C212" s="25" t="s">
        <v>33</v>
      </c>
      <c r="D212" s="204">
        <v>200</v>
      </c>
      <c r="E212" s="143" t="s">
        <v>331</v>
      </c>
    </row>
    <row r="213" spans="1:5" hidden="1" x14ac:dyDescent="0.25">
      <c r="A213" s="351"/>
      <c r="B213" s="358"/>
      <c r="C213" s="25" t="s">
        <v>323</v>
      </c>
      <c r="D213" s="204">
        <v>1473</v>
      </c>
      <c r="E213" s="143"/>
    </row>
    <row r="214" spans="1:5" ht="30" hidden="1" x14ac:dyDescent="0.25">
      <c r="A214" s="350">
        <v>42834</v>
      </c>
      <c r="B214" s="350" t="s">
        <v>332</v>
      </c>
      <c r="C214" s="182" t="s">
        <v>31</v>
      </c>
      <c r="D214" s="211">
        <v>1770</v>
      </c>
      <c r="E214" s="143" t="s">
        <v>333</v>
      </c>
    </row>
    <row r="215" spans="1:5" hidden="1" x14ac:dyDescent="0.25">
      <c r="A215" s="352"/>
      <c r="B215" s="352"/>
      <c r="C215" s="25" t="s">
        <v>24</v>
      </c>
      <c r="D215" s="211">
        <v>1595</v>
      </c>
      <c r="E215" s="143"/>
    </row>
    <row r="216" spans="1:5" hidden="1" x14ac:dyDescent="0.25">
      <c r="A216" s="352"/>
      <c r="B216" s="352"/>
      <c r="C216" s="25"/>
      <c r="D216" s="208"/>
      <c r="E216" s="143"/>
    </row>
    <row r="217" spans="1:5" hidden="1" x14ac:dyDescent="0.25">
      <c r="A217" s="209"/>
      <c r="B217" s="210"/>
      <c r="C217" s="25"/>
      <c r="D217" s="211"/>
      <c r="E217" s="143"/>
    </row>
    <row r="218" spans="1:5" hidden="1" x14ac:dyDescent="0.25">
      <c r="A218" s="350" t="s">
        <v>326</v>
      </c>
      <c r="B218" s="356" t="s">
        <v>327</v>
      </c>
      <c r="C218" s="25"/>
      <c r="D218" s="205">
        <v>282</v>
      </c>
      <c r="E218" s="143"/>
    </row>
    <row r="219" spans="1:5" hidden="1" x14ac:dyDescent="0.25">
      <c r="A219" s="352"/>
      <c r="B219" s="357"/>
      <c r="C219" s="25"/>
      <c r="D219" s="205"/>
      <c r="E219" s="143"/>
    </row>
    <row r="220" spans="1:5" hidden="1" x14ac:dyDescent="0.25">
      <c r="A220" s="352"/>
      <c r="B220" s="358"/>
      <c r="C220" s="25"/>
      <c r="D220" s="205"/>
      <c r="E220" s="143"/>
    </row>
    <row r="221" spans="1:5" hidden="1" x14ac:dyDescent="0.25">
      <c r="A221" s="350" t="s">
        <v>338</v>
      </c>
      <c r="B221" s="350" t="s">
        <v>122</v>
      </c>
      <c r="C221" s="25"/>
      <c r="D221" s="212"/>
      <c r="E221" s="143"/>
    </row>
    <row r="222" spans="1:5" ht="45" hidden="1" x14ac:dyDescent="0.25">
      <c r="A222" s="352"/>
      <c r="B222" s="352"/>
      <c r="C222" s="25" t="s">
        <v>339</v>
      </c>
      <c r="D222" s="212">
        <v>54000</v>
      </c>
      <c r="E222" s="143" t="s">
        <v>353</v>
      </c>
    </row>
    <row r="223" spans="1:5" hidden="1" x14ac:dyDescent="0.25">
      <c r="A223" s="352"/>
      <c r="B223" s="352"/>
      <c r="C223" s="25"/>
      <c r="D223" s="212"/>
      <c r="E223" s="143"/>
    </row>
    <row r="224" spans="1:5" hidden="1" x14ac:dyDescent="0.25">
      <c r="A224" s="350" t="s">
        <v>343</v>
      </c>
      <c r="B224" s="350" t="s">
        <v>344</v>
      </c>
      <c r="C224" s="25" t="s">
        <v>345</v>
      </c>
      <c r="D224" s="214">
        <v>1076</v>
      </c>
      <c r="E224" s="143"/>
    </row>
    <row r="225" spans="1:5" hidden="1" x14ac:dyDescent="0.25">
      <c r="A225" s="352"/>
      <c r="B225" s="352"/>
      <c r="C225" s="25"/>
      <c r="D225" s="214"/>
      <c r="E225" s="143"/>
    </row>
    <row r="226" spans="1:5" hidden="1" x14ac:dyDescent="0.25">
      <c r="A226" s="351"/>
      <c r="B226" s="351"/>
      <c r="C226" s="25"/>
      <c r="D226" s="214"/>
      <c r="E226" s="143"/>
    </row>
    <row r="227" spans="1:5" hidden="1" x14ac:dyDescent="0.25">
      <c r="A227" s="350" t="s">
        <v>346</v>
      </c>
      <c r="B227" s="350" t="s">
        <v>347</v>
      </c>
      <c r="C227" s="25" t="s">
        <v>348</v>
      </c>
      <c r="D227" s="216">
        <v>885</v>
      </c>
      <c r="E227" s="143"/>
    </row>
    <row r="228" spans="1:5" hidden="1" x14ac:dyDescent="0.25">
      <c r="A228" s="352"/>
      <c r="B228" s="352"/>
      <c r="C228" s="25" t="s">
        <v>24</v>
      </c>
      <c r="D228" s="216">
        <v>736</v>
      </c>
      <c r="E228" s="143"/>
    </row>
    <row r="229" spans="1:5" hidden="1" x14ac:dyDescent="0.25">
      <c r="A229" s="350">
        <v>43019</v>
      </c>
      <c r="B229" s="350" t="s">
        <v>351</v>
      </c>
      <c r="C229" s="25" t="s">
        <v>352</v>
      </c>
      <c r="D229" s="221">
        <v>1000</v>
      </c>
      <c r="E229" s="143" t="s">
        <v>358</v>
      </c>
    </row>
    <row r="230" spans="1:5" hidden="1" x14ac:dyDescent="0.25">
      <c r="A230" s="352"/>
      <c r="B230" s="352"/>
      <c r="C230" s="25"/>
      <c r="D230" s="221"/>
      <c r="E230" s="143"/>
    </row>
    <row r="231" spans="1:5" hidden="1" x14ac:dyDescent="0.25">
      <c r="A231" s="350" t="s">
        <v>354</v>
      </c>
      <c r="B231" s="350" t="s">
        <v>355</v>
      </c>
      <c r="C231" s="25" t="s">
        <v>348</v>
      </c>
      <c r="D231" s="222">
        <v>2331</v>
      </c>
      <c r="E231" s="143"/>
    </row>
    <row r="232" spans="1:5" ht="30" hidden="1" x14ac:dyDescent="0.25">
      <c r="A232" s="352"/>
      <c r="B232" s="352"/>
      <c r="C232" s="25" t="s">
        <v>356</v>
      </c>
      <c r="D232" s="222">
        <v>5560</v>
      </c>
      <c r="E232" s="143" t="s">
        <v>357</v>
      </c>
    </row>
    <row r="233" spans="1:5" hidden="1" x14ac:dyDescent="0.25">
      <c r="A233" s="351"/>
      <c r="B233" s="351"/>
      <c r="C233" s="25" t="s">
        <v>218</v>
      </c>
      <c r="D233" s="222">
        <v>140</v>
      </c>
      <c r="E233" s="143"/>
    </row>
    <row r="234" spans="1:5" ht="15" hidden="1" customHeight="1" x14ac:dyDescent="0.25">
      <c r="A234" s="350">
        <v>43076</v>
      </c>
      <c r="B234" s="350" t="s">
        <v>365</v>
      </c>
      <c r="C234" s="25" t="s">
        <v>359</v>
      </c>
      <c r="D234" s="224">
        <v>520</v>
      </c>
      <c r="E234" s="353" t="s">
        <v>360</v>
      </c>
    </row>
    <row r="235" spans="1:5" hidden="1" x14ac:dyDescent="0.25">
      <c r="A235" s="352"/>
      <c r="B235" s="352"/>
      <c r="C235" s="25" t="s">
        <v>33</v>
      </c>
      <c r="D235" s="224">
        <v>400</v>
      </c>
      <c r="E235" s="354"/>
    </row>
    <row r="236" spans="1:5" hidden="1" x14ac:dyDescent="0.25">
      <c r="A236" s="352"/>
      <c r="B236" s="352"/>
      <c r="C236" s="25" t="s">
        <v>24</v>
      </c>
      <c r="D236" s="224">
        <v>1750</v>
      </c>
      <c r="E236" s="228"/>
    </row>
    <row r="237" spans="1:5" hidden="1" x14ac:dyDescent="0.25">
      <c r="A237" s="351"/>
      <c r="B237" s="351"/>
      <c r="C237" s="25" t="s">
        <v>348</v>
      </c>
      <c r="D237" s="224">
        <v>2714</v>
      </c>
      <c r="E237" s="143"/>
    </row>
    <row r="238" spans="1:5" hidden="1" x14ac:dyDescent="0.25">
      <c r="A238" s="350">
        <v>43083</v>
      </c>
      <c r="B238" s="350" t="s">
        <v>364</v>
      </c>
      <c r="C238" s="25" t="s">
        <v>348</v>
      </c>
      <c r="D238" s="227">
        <v>1330</v>
      </c>
      <c r="E238" s="229"/>
    </row>
    <row r="239" spans="1:5" hidden="1" x14ac:dyDescent="0.25">
      <c r="A239" s="352"/>
      <c r="B239" s="352"/>
      <c r="C239" s="25" t="s">
        <v>218</v>
      </c>
      <c r="D239" s="227">
        <v>185</v>
      </c>
      <c r="E239" s="229"/>
    </row>
    <row r="240" spans="1:5" ht="30" hidden="1" x14ac:dyDescent="0.25">
      <c r="A240" s="351"/>
      <c r="B240" s="351"/>
      <c r="C240" s="25" t="s">
        <v>24</v>
      </c>
      <c r="D240" s="227">
        <v>1284</v>
      </c>
      <c r="E240" s="229" t="s">
        <v>366</v>
      </c>
    </row>
    <row r="241" spans="1:6" hidden="1" x14ac:dyDescent="0.25">
      <c r="A241" s="350">
        <v>43131</v>
      </c>
      <c r="B241" s="350" t="s">
        <v>372</v>
      </c>
      <c r="C241" s="231" t="s">
        <v>348</v>
      </c>
      <c r="D241" s="230">
        <v>1420</v>
      </c>
      <c r="E241" s="229"/>
    </row>
    <row r="242" spans="1:6" hidden="1" x14ac:dyDescent="0.25">
      <c r="A242" s="352"/>
      <c r="B242" s="352"/>
      <c r="C242" s="231" t="s">
        <v>359</v>
      </c>
      <c r="D242" s="230">
        <v>320</v>
      </c>
      <c r="E242" s="229"/>
    </row>
    <row r="243" spans="1:6" hidden="1" x14ac:dyDescent="0.25">
      <c r="A243" s="352"/>
      <c r="B243" s="352"/>
      <c r="C243" s="231" t="s">
        <v>246</v>
      </c>
      <c r="D243" s="230">
        <v>45</v>
      </c>
      <c r="E243" s="229"/>
    </row>
    <row r="244" spans="1:6" hidden="1" x14ac:dyDescent="0.25">
      <c r="A244" s="352"/>
      <c r="B244" s="351"/>
      <c r="C244" s="231" t="s">
        <v>383</v>
      </c>
      <c r="D244" s="230">
        <v>200</v>
      </c>
      <c r="E244" s="229"/>
    </row>
    <row r="245" spans="1:6" hidden="1" x14ac:dyDescent="0.25">
      <c r="A245" s="352">
        <v>43136</v>
      </c>
      <c r="B245" s="350" t="s">
        <v>374</v>
      </c>
      <c r="C245" s="231" t="s">
        <v>348</v>
      </c>
      <c r="D245" s="230">
        <v>1947</v>
      </c>
      <c r="E245" s="229"/>
    </row>
    <row r="246" spans="1:6" hidden="1" x14ac:dyDescent="0.25">
      <c r="A246" s="352"/>
      <c r="B246" s="352"/>
      <c r="C246" s="231" t="s">
        <v>375</v>
      </c>
      <c r="D246" s="230">
        <v>200</v>
      </c>
      <c r="E246" s="229"/>
    </row>
    <row r="247" spans="1:6" hidden="1" x14ac:dyDescent="0.25">
      <c r="A247" s="352"/>
      <c r="B247" s="352"/>
      <c r="C247" s="231" t="s">
        <v>382</v>
      </c>
      <c r="D247" s="230">
        <v>400</v>
      </c>
      <c r="E247" s="229"/>
    </row>
    <row r="248" spans="1:6" ht="30" hidden="1" x14ac:dyDescent="0.25">
      <c r="A248" s="352"/>
      <c r="B248" s="351"/>
      <c r="C248" s="231" t="s">
        <v>376</v>
      </c>
      <c r="D248" s="230">
        <v>230</v>
      </c>
      <c r="E248" s="229" t="s">
        <v>377</v>
      </c>
      <c r="F248" s="261" t="s">
        <v>447</v>
      </c>
    </row>
    <row r="249" spans="1:6" hidden="1" x14ac:dyDescent="0.25">
      <c r="A249" s="232">
        <v>43140</v>
      </c>
      <c r="B249" s="232" t="s">
        <v>379</v>
      </c>
      <c r="C249" s="233" t="s">
        <v>380</v>
      </c>
      <c r="D249" s="230">
        <v>230</v>
      </c>
      <c r="E249" s="229"/>
    </row>
    <row r="250" spans="1:6" hidden="1" x14ac:dyDescent="0.25">
      <c r="A250" s="223"/>
      <c r="B250" s="225"/>
    </row>
    <row r="251" spans="1:6" ht="30" hidden="1" x14ac:dyDescent="0.25">
      <c r="A251" s="350">
        <v>43091</v>
      </c>
      <c r="B251" s="350" t="s">
        <v>361</v>
      </c>
      <c r="C251" s="25" t="s">
        <v>24</v>
      </c>
      <c r="D251" s="222">
        <v>4200</v>
      </c>
      <c r="E251" s="229" t="s">
        <v>367</v>
      </c>
    </row>
    <row r="252" spans="1:6" hidden="1" x14ac:dyDescent="0.25">
      <c r="A252" s="352"/>
      <c r="B252" s="352"/>
      <c r="C252" s="25" t="s">
        <v>362</v>
      </c>
      <c r="D252" s="222"/>
      <c r="E252" s="143" t="s">
        <v>381</v>
      </c>
    </row>
    <row r="253" spans="1:6" hidden="1" x14ac:dyDescent="0.25">
      <c r="A253" s="234">
        <v>43143</v>
      </c>
      <c r="B253" s="234" t="s">
        <v>327</v>
      </c>
      <c r="C253" s="234" t="s">
        <v>327</v>
      </c>
      <c r="D253" s="235">
        <v>628</v>
      </c>
      <c r="E253" s="143"/>
    </row>
    <row r="254" spans="1:6" ht="90" hidden="1" x14ac:dyDescent="0.25">
      <c r="A254" s="350">
        <v>43150</v>
      </c>
      <c r="B254" s="245" t="s">
        <v>387</v>
      </c>
      <c r="C254" s="236" t="s">
        <v>384</v>
      </c>
      <c r="D254" s="237">
        <v>25000</v>
      </c>
      <c r="E254" s="143" t="s">
        <v>404</v>
      </c>
      <c r="F254" s="143" t="s">
        <v>470</v>
      </c>
    </row>
    <row r="255" spans="1:6" hidden="1" x14ac:dyDescent="0.25">
      <c r="A255" s="352"/>
      <c r="B255" s="240"/>
      <c r="C255" s="236"/>
      <c r="D255" s="237"/>
      <c r="E255" s="143"/>
    </row>
    <row r="256" spans="1:6" hidden="1" x14ac:dyDescent="0.25">
      <c r="A256" s="240">
        <v>43167</v>
      </c>
      <c r="B256" s="240" t="s">
        <v>389</v>
      </c>
      <c r="C256" s="240" t="s">
        <v>388</v>
      </c>
      <c r="D256" s="241">
        <v>350</v>
      </c>
      <c r="E256" s="143"/>
    </row>
    <row r="257" spans="1:5" ht="30" hidden="1" x14ac:dyDescent="0.25">
      <c r="A257" s="350">
        <v>43173</v>
      </c>
      <c r="B257" s="245" t="s">
        <v>394</v>
      </c>
      <c r="C257" s="245" t="s">
        <v>397</v>
      </c>
      <c r="D257" s="246">
        <v>3815.34</v>
      </c>
      <c r="E257" s="143" t="s">
        <v>398</v>
      </c>
    </row>
    <row r="258" spans="1:5" hidden="1" x14ac:dyDescent="0.25">
      <c r="A258" s="351"/>
      <c r="B258" s="245" t="s">
        <v>395</v>
      </c>
      <c r="C258" s="245" t="s">
        <v>396</v>
      </c>
      <c r="D258" s="246">
        <v>527</v>
      </c>
      <c r="E258" s="143" t="s">
        <v>399</v>
      </c>
    </row>
    <row r="259" spans="1:5" hidden="1" x14ac:dyDescent="0.25">
      <c r="A259" s="350">
        <v>43224</v>
      </c>
      <c r="B259" s="350" t="s">
        <v>288</v>
      </c>
      <c r="C259" s="245" t="s">
        <v>24</v>
      </c>
      <c r="D259" s="246">
        <v>490</v>
      </c>
      <c r="E259" s="143"/>
    </row>
    <row r="260" spans="1:5" hidden="1" x14ac:dyDescent="0.25">
      <c r="A260" s="351"/>
      <c r="B260" s="351"/>
      <c r="C260" s="245" t="s">
        <v>403</v>
      </c>
      <c r="D260" s="246">
        <v>310</v>
      </c>
      <c r="E260" s="143"/>
    </row>
    <row r="261" spans="1:5" ht="30" hidden="1" x14ac:dyDescent="0.25">
      <c r="A261" s="350">
        <v>43241</v>
      </c>
      <c r="B261" s="350" t="s">
        <v>408</v>
      </c>
      <c r="C261" s="240" t="s">
        <v>409</v>
      </c>
      <c r="D261" s="241">
        <v>1791</v>
      </c>
      <c r="E261" s="143" t="s">
        <v>411</v>
      </c>
    </row>
    <row r="262" spans="1:5" hidden="1" x14ac:dyDescent="0.25">
      <c r="A262" s="351">
        <v>43242</v>
      </c>
      <c r="B262" s="351"/>
      <c r="C262" s="247" t="s">
        <v>410</v>
      </c>
      <c r="D262" s="248">
        <v>600</v>
      </c>
      <c r="E262" s="143" t="s">
        <v>412</v>
      </c>
    </row>
    <row r="263" spans="1:5" hidden="1" x14ac:dyDescent="0.25">
      <c r="A263" s="143"/>
      <c r="B263" s="143"/>
      <c r="C263" s="143"/>
      <c r="D263" s="248"/>
      <c r="E263" s="143"/>
    </row>
    <row r="264" spans="1:5" ht="30" hidden="1" x14ac:dyDescent="0.25">
      <c r="A264" s="350">
        <v>43244</v>
      </c>
      <c r="B264" s="350" t="s">
        <v>414</v>
      </c>
      <c r="C264" s="249" t="s">
        <v>415</v>
      </c>
      <c r="D264" s="248">
        <v>1200</v>
      </c>
      <c r="E264" s="143" t="s">
        <v>435</v>
      </c>
    </row>
    <row r="265" spans="1:5" hidden="1" x14ac:dyDescent="0.25">
      <c r="A265" s="351"/>
      <c r="B265" s="351" t="s">
        <v>413</v>
      </c>
      <c r="C265" s="249" t="s">
        <v>416</v>
      </c>
      <c r="D265" s="241">
        <v>1241</v>
      </c>
      <c r="E265" s="143" t="s">
        <v>417</v>
      </c>
    </row>
    <row r="266" spans="1:5" hidden="1" x14ac:dyDescent="0.25">
      <c r="A266" s="250">
        <v>43252</v>
      </c>
      <c r="B266" s="253" t="s">
        <v>427</v>
      </c>
      <c r="C266" s="250" t="s">
        <v>428</v>
      </c>
      <c r="D266" s="252">
        <v>0</v>
      </c>
      <c r="E266" s="143" t="s">
        <v>436</v>
      </c>
    </row>
    <row r="267" spans="1:5" hidden="1" x14ac:dyDescent="0.25">
      <c r="A267" s="254"/>
      <c r="B267" s="253"/>
      <c r="C267" s="254"/>
      <c r="D267" s="255"/>
      <c r="E267" s="143"/>
    </row>
    <row r="268" spans="1:5" hidden="1" x14ac:dyDescent="0.25">
      <c r="A268" s="350">
        <v>43266</v>
      </c>
      <c r="B268" s="350" t="s">
        <v>434</v>
      </c>
      <c r="C268" s="254" t="s">
        <v>437</v>
      </c>
      <c r="D268" s="255">
        <v>1440</v>
      </c>
      <c r="E268" s="143" t="s">
        <v>438</v>
      </c>
    </row>
    <row r="269" spans="1:5" hidden="1" x14ac:dyDescent="0.25">
      <c r="A269" s="351"/>
      <c r="B269" s="351"/>
      <c r="C269" s="254" t="s">
        <v>348</v>
      </c>
      <c r="D269" s="255">
        <v>900</v>
      </c>
      <c r="E269" s="143" t="s">
        <v>439</v>
      </c>
    </row>
    <row r="270" spans="1:5" hidden="1" x14ac:dyDescent="0.25">
      <c r="A270" s="250"/>
      <c r="B270" s="251"/>
      <c r="C270" s="254" t="s">
        <v>410</v>
      </c>
      <c r="D270" s="252">
        <v>300</v>
      </c>
      <c r="E270" s="143"/>
    </row>
    <row r="271" spans="1:5" ht="30" hidden="1" x14ac:dyDescent="0.25">
      <c r="A271" s="350">
        <v>43283</v>
      </c>
      <c r="B271" s="350" t="s">
        <v>443</v>
      </c>
      <c r="C271" s="259" t="s">
        <v>445</v>
      </c>
      <c r="D271" s="252">
        <v>3696</v>
      </c>
      <c r="E271" s="143" t="s">
        <v>446</v>
      </c>
    </row>
    <row r="272" spans="1:5" hidden="1" x14ac:dyDescent="0.25">
      <c r="A272" s="351"/>
      <c r="B272" s="351"/>
      <c r="C272" s="256" t="s">
        <v>410</v>
      </c>
      <c r="D272" s="258">
        <v>900</v>
      </c>
      <c r="E272" s="143"/>
    </row>
    <row r="273" spans="1:5" ht="30" hidden="1" x14ac:dyDescent="0.25">
      <c r="A273" s="256" t="s">
        <v>460</v>
      </c>
      <c r="B273" s="257" t="s">
        <v>458</v>
      </c>
      <c r="D273" s="258">
        <v>5000</v>
      </c>
      <c r="E273" s="143" t="s">
        <v>459</v>
      </c>
    </row>
    <row r="274" spans="1:5" hidden="1" x14ac:dyDescent="0.25">
      <c r="A274" s="350" t="s">
        <v>461</v>
      </c>
      <c r="B274" s="350" t="s">
        <v>462</v>
      </c>
      <c r="C274" s="259" t="s">
        <v>31</v>
      </c>
      <c r="D274" s="258">
        <v>1365</v>
      </c>
      <c r="E274" s="143"/>
    </row>
    <row r="275" spans="1:5" hidden="1" x14ac:dyDescent="0.25">
      <c r="A275" s="351"/>
      <c r="B275" s="351"/>
      <c r="C275" s="259" t="s">
        <v>463</v>
      </c>
      <c r="D275" s="258">
        <v>480</v>
      </c>
      <c r="E275" s="143"/>
    </row>
    <row r="276" spans="1:5" hidden="1" x14ac:dyDescent="0.25">
      <c r="A276" s="269"/>
      <c r="B276" s="269"/>
      <c r="C276" s="271"/>
      <c r="D276" s="270"/>
      <c r="E276" s="143"/>
    </row>
    <row r="277" spans="1:5" hidden="1" x14ac:dyDescent="0.25">
      <c r="A277" s="352" t="s">
        <v>472</v>
      </c>
      <c r="B277" s="350" t="s">
        <v>473</v>
      </c>
      <c r="C277" s="271" t="s">
        <v>474</v>
      </c>
      <c r="D277" s="270">
        <v>546</v>
      </c>
      <c r="E277" s="143" t="s">
        <v>475</v>
      </c>
    </row>
    <row r="278" spans="1:5" ht="30" hidden="1" x14ac:dyDescent="0.25">
      <c r="A278" s="352"/>
      <c r="B278" s="351"/>
      <c r="C278" s="271" t="s">
        <v>476</v>
      </c>
      <c r="D278" s="270">
        <v>655</v>
      </c>
      <c r="E278" s="143" t="s">
        <v>487</v>
      </c>
    </row>
    <row r="279" spans="1:5" ht="60" hidden="1" x14ac:dyDescent="0.25">
      <c r="A279" s="352">
        <v>43167</v>
      </c>
      <c r="B279" s="350" t="s">
        <v>477</v>
      </c>
      <c r="C279" s="271"/>
      <c r="D279" s="270">
        <v>50000</v>
      </c>
      <c r="E279" s="143" t="s">
        <v>489</v>
      </c>
    </row>
    <row r="280" spans="1:5" hidden="1" x14ac:dyDescent="0.25">
      <c r="A280" s="352"/>
      <c r="B280" s="352"/>
      <c r="C280" s="271"/>
      <c r="D280" s="270"/>
      <c r="E280" s="143"/>
    </row>
    <row r="281" spans="1:5" hidden="1" x14ac:dyDescent="0.25">
      <c r="A281" s="275"/>
      <c r="B281" s="275"/>
      <c r="C281" s="271"/>
      <c r="D281" s="270"/>
      <c r="E281" s="143"/>
    </row>
    <row r="282" spans="1:5" hidden="1" x14ac:dyDescent="0.25">
      <c r="A282" s="355">
        <v>43290</v>
      </c>
      <c r="B282" s="352" t="s">
        <v>485</v>
      </c>
      <c r="C282" s="271" t="s">
        <v>348</v>
      </c>
      <c r="D282" s="270">
        <v>1796</v>
      </c>
      <c r="E282" s="143"/>
    </row>
    <row r="283" spans="1:5" hidden="1" x14ac:dyDescent="0.25">
      <c r="A283" s="355"/>
      <c r="B283" s="355"/>
      <c r="C283" s="271" t="s">
        <v>181</v>
      </c>
      <c r="D283" s="270">
        <v>184</v>
      </c>
      <c r="E283" s="143"/>
    </row>
    <row r="284" spans="1:5" hidden="1" x14ac:dyDescent="0.25">
      <c r="A284" s="355"/>
      <c r="B284" s="355"/>
      <c r="C284" s="271" t="s">
        <v>486</v>
      </c>
      <c r="D284" s="270">
        <v>315</v>
      </c>
      <c r="E284" s="143"/>
    </row>
    <row r="285" spans="1:5" hidden="1" x14ac:dyDescent="0.25">
      <c r="A285" s="269"/>
      <c r="B285" s="269"/>
      <c r="C285" s="271"/>
      <c r="D285" s="270"/>
      <c r="E285" s="143"/>
    </row>
    <row r="286" spans="1:5" hidden="1" x14ac:dyDescent="0.25">
      <c r="A286" s="355" t="s">
        <v>490</v>
      </c>
      <c r="B286" s="355" t="s">
        <v>491</v>
      </c>
      <c r="C286" s="277" t="s">
        <v>410</v>
      </c>
      <c r="D286" s="270">
        <v>600</v>
      </c>
      <c r="E286" s="143"/>
    </row>
    <row r="287" spans="1:5" hidden="1" x14ac:dyDescent="0.25">
      <c r="A287" s="355"/>
      <c r="B287" s="355"/>
      <c r="C287" s="271" t="s">
        <v>301</v>
      </c>
      <c r="D287" s="270">
        <v>398</v>
      </c>
      <c r="E287" s="143"/>
    </row>
    <row r="288" spans="1:5" hidden="1" x14ac:dyDescent="0.25">
      <c r="A288" s="269" t="s">
        <v>493</v>
      </c>
      <c r="B288" s="278" t="s">
        <v>494</v>
      </c>
      <c r="C288" s="278" t="s">
        <v>495</v>
      </c>
      <c r="D288" s="270">
        <v>450</v>
      </c>
      <c r="E288" s="143"/>
    </row>
    <row r="289" spans="1:5" hidden="1" x14ac:dyDescent="0.25">
      <c r="A289" s="279">
        <v>43444</v>
      </c>
      <c r="B289" s="279" t="s">
        <v>496</v>
      </c>
      <c r="C289" s="279" t="s">
        <v>495</v>
      </c>
      <c r="D289" s="280">
        <v>500</v>
      </c>
      <c r="E289" s="143"/>
    </row>
    <row r="290" spans="1:5" ht="30" hidden="1" x14ac:dyDescent="0.25">
      <c r="A290" s="279">
        <v>43414</v>
      </c>
      <c r="B290" s="279" t="s">
        <v>497</v>
      </c>
      <c r="C290" s="279" t="s">
        <v>497</v>
      </c>
      <c r="D290" s="280">
        <v>200</v>
      </c>
      <c r="E290" s="143" t="s">
        <v>498</v>
      </c>
    </row>
    <row r="291" spans="1:5" hidden="1" x14ac:dyDescent="0.25">
      <c r="A291" s="352" t="s">
        <v>500</v>
      </c>
      <c r="B291" s="352" t="s">
        <v>499</v>
      </c>
      <c r="C291" s="281" t="s">
        <v>501</v>
      </c>
      <c r="D291" s="280">
        <v>1540</v>
      </c>
      <c r="E291" s="143"/>
    </row>
    <row r="292" spans="1:5" hidden="1" x14ac:dyDescent="0.25">
      <c r="A292" s="355"/>
      <c r="B292" s="355"/>
      <c r="C292" s="281" t="s">
        <v>502</v>
      </c>
      <c r="D292" s="280">
        <v>1618</v>
      </c>
      <c r="E292" s="143"/>
    </row>
    <row r="293" spans="1:5" hidden="1" x14ac:dyDescent="0.25">
      <c r="A293" s="355"/>
      <c r="B293" s="355"/>
      <c r="C293" s="271"/>
      <c r="D293" s="270"/>
      <c r="E293" s="143"/>
    </row>
    <row r="294" spans="1:5" hidden="1" x14ac:dyDescent="0.25">
      <c r="A294" s="269" t="s">
        <v>507</v>
      </c>
      <c r="B294" s="285" t="s">
        <v>508</v>
      </c>
      <c r="C294" s="285" t="s">
        <v>495</v>
      </c>
      <c r="D294" s="270">
        <v>450</v>
      </c>
      <c r="E294" s="143"/>
    </row>
    <row r="295" spans="1:5" hidden="1" x14ac:dyDescent="0.25">
      <c r="A295" s="288"/>
      <c r="B295" s="288"/>
      <c r="C295" s="281"/>
      <c r="D295" s="289"/>
      <c r="E295" s="143"/>
    </row>
    <row r="296" spans="1:5" ht="15" hidden="1" customHeight="1" x14ac:dyDescent="0.25">
      <c r="A296" s="352" t="s">
        <v>515</v>
      </c>
      <c r="B296" s="350" t="s">
        <v>514</v>
      </c>
      <c r="C296" s="281" t="s">
        <v>516</v>
      </c>
      <c r="D296" s="289">
        <v>2040</v>
      </c>
      <c r="E296" s="143" t="s">
        <v>517</v>
      </c>
    </row>
    <row r="297" spans="1:5" hidden="1" x14ac:dyDescent="0.25">
      <c r="A297" s="355"/>
      <c r="B297" s="351"/>
      <c r="C297" s="281" t="s">
        <v>501</v>
      </c>
      <c r="D297" s="289">
        <v>1860</v>
      </c>
      <c r="E297" s="143"/>
    </row>
    <row r="298" spans="1:5" hidden="1" x14ac:dyDescent="0.25">
      <c r="A298" s="355"/>
      <c r="B298" s="291"/>
      <c r="C298" s="281"/>
      <c r="D298" s="289"/>
      <c r="E298" s="143"/>
    </row>
    <row r="299" spans="1:5" ht="45" x14ac:dyDescent="0.25">
      <c r="A299" s="288" t="s">
        <v>520</v>
      </c>
      <c r="B299" s="350" t="s">
        <v>521</v>
      </c>
      <c r="C299" s="281" t="s">
        <v>522</v>
      </c>
      <c r="D299" s="289">
        <v>5490</v>
      </c>
      <c r="E299" s="143" t="s">
        <v>668</v>
      </c>
    </row>
    <row r="300" spans="1:5" x14ac:dyDescent="0.25">
      <c r="A300" s="288"/>
      <c r="B300" s="351" t="s">
        <v>413</v>
      </c>
      <c r="C300" s="281"/>
      <c r="D300" s="289"/>
      <c r="E300" s="143"/>
    </row>
    <row r="301" spans="1:5" x14ac:dyDescent="0.25">
      <c r="A301" s="288">
        <v>43510</v>
      </c>
      <c r="B301" s="288" t="s">
        <v>528</v>
      </c>
      <c r="C301" s="281" t="s">
        <v>529</v>
      </c>
      <c r="D301" s="289">
        <v>850</v>
      </c>
      <c r="E301" s="143" t="s">
        <v>530</v>
      </c>
    </row>
    <row r="302" spans="1:5" ht="15" customHeight="1" x14ac:dyDescent="0.25">
      <c r="A302" s="352">
        <v>43524</v>
      </c>
      <c r="B302" s="350" t="s">
        <v>531</v>
      </c>
      <c r="C302" s="350" t="s">
        <v>532</v>
      </c>
      <c r="D302" s="289">
        <v>3715</v>
      </c>
      <c r="E302" s="143" t="s">
        <v>667</v>
      </c>
    </row>
    <row r="303" spans="1:5" x14ac:dyDescent="0.25">
      <c r="A303" s="355"/>
      <c r="B303" s="351"/>
      <c r="C303" s="351"/>
      <c r="D303" s="289"/>
      <c r="E303" s="143"/>
    </row>
    <row r="304" spans="1:5" x14ac:dyDescent="0.25">
      <c r="A304" s="355"/>
      <c r="B304" s="291"/>
      <c r="C304" s="281"/>
      <c r="D304" s="289"/>
      <c r="E304" s="350" t="s">
        <v>536</v>
      </c>
    </row>
    <row r="305" spans="1:5" x14ac:dyDescent="0.25">
      <c r="A305" s="288" t="s">
        <v>533</v>
      </c>
      <c r="B305" s="288" t="s">
        <v>534</v>
      </c>
      <c r="C305" s="281" t="s">
        <v>535</v>
      </c>
      <c r="D305" s="289">
        <v>20000</v>
      </c>
      <c r="E305" s="351"/>
    </row>
    <row r="306" spans="1:5" ht="45" x14ac:dyDescent="0.25">
      <c r="A306" s="292">
        <v>43468</v>
      </c>
      <c r="B306" s="292" t="s">
        <v>537</v>
      </c>
      <c r="C306" s="292"/>
      <c r="D306" s="289">
        <v>22000</v>
      </c>
      <c r="E306" s="143" t="s">
        <v>538</v>
      </c>
    </row>
    <row r="307" spans="1:5" x14ac:dyDescent="0.25">
      <c r="A307" s="292" t="s">
        <v>545</v>
      </c>
      <c r="B307" s="292" t="s">
        <v>546</v>
      </c>
      <c r="C307" s="292" t="s">
        <v>547</v>
      </c>
      <c r="D307" s="293">
        <v>1370</v>
      </c>
      <c r="E307" s="143"/>
    </row>
    <row r="308" spans="1:5" ht="30" x14ac:dyDescent="0.25">
      <c r="A308" s="292" t="s">
        <v>548</v>
      </c>
      <c r="B308" s="292" t="s">
        <v>549</v>
      </c>
      <c r="C308" s="292" t="s">
        <v>550</v>
      </c>
      <c r="D308" s="293">
        <v>2680</v>
      </c>
      <c r="E308" s="143" t="s">
        <v>551</v>
      </c>
    </row>
    <row r="309" spans="1:5" ht="30" x14ac:dyDescent="0.25">
      <c r="A309" s="294" t="s">
        <v>552</v>
      </c>
      <c r="B309" s="294" t="s">
        <v>553</v>
      </c>
      <c r="C309" s="294" t="s">
        <v>554</v>
      </c>
      <c r="D309" s="293">
        <v>3570</v>
      </c>
      <c r="E309" s="143" t="s">
        <v>555</v>
      </c>
    </row>
    <row r="310" spans="1:5" x14ac:dyDescent="0.25">
      <c r="A310" s="295" t="s">
        <v>562</v>
      </c>
      <c r="B310" s="295" t="s">
        <v>561</v>
      </c>
      <c r="C310" s="295" t="s">
        <v>563</v>
      </c>
      <c r="D310" s="296">
        <v>2015</v>
      </c>
      <c r="E310" s="143" t="s">
        <v>669</v>
      </c>
    </row>
    <row r="311" spans="1:5" x14ac:dyDescent="0.25">
      <c r="A311" s="295" t="s">
        <v>568</v>
      </c>
      <c r="B311" s="295" t="s">
        <v>569</v>
      </c>
      <c r="C311" s="298" t="s">
        <v>570</v>
      </c>
      <c r="D311" s="296">
        <v>450</v>
      </c>
      <c r="E311" s="143" t="s">
        <v>571</v>
      </c>
    </row>
    <row r="312" spans="1:5" ht="30" x14ac:dyDescent="0.25">
      <c r="A312" s="298">
        <v>43744</v>
      </c>
      <c r="B312" s="298" t="s">
        <v>572</v>
      </c>
      <c r="C312" s="298" t="s">
        <v>577</v>
      </c>
      <c r="D312" s="300">
        <v>3786</v>
      </c>
      <c r="E312" s="143" t="s">
        <v>578</v>
      </c>
    </row>
    <row r="313" spans="1:5" x14ac:dyDescent="0.25">
      <c r="A313" s="295" t="s">
        <v>579</v>
      </c>
      <c r="B313" s="295" t="s">
        <v>580</v>
      </c>
      <c r="C313" s="301" t="s">
        <v>580</v>
      </c>
      <c r="D313" s="296">
        <v>530</v>
      </c>
      <c r="E313" s="143"/>
    </row>
    <row r="314" spans="1:5" ht="30" x14ac:dyDescent="0.25">
      <c r="A314" s="295">
        <v>43592</v>
      </c>
      <c r="B314" s="305" t="s">
        <v>587</v>
      </c>
      <c r="C314" s="305" t="s">
        <v>577</v>
      </c>
      <c r="D314" s="296">
        <v>2600</v>
      </c>
      <c r="E314" s="143" t="s">
        <v>588</v>
      </c>
    </row>
    <row r="315" spans="1:5" ht="30" x14ac:dyDescent="0.25">
      <c r="A315" s="294" t="s">
        <v>599</v>
      </c>
      <c r="B315" s="308" t="s">
        <v>600</v>
      </c>
      <c r="C315" s="308" t="s">
        <v>577</v>
      </c>
      <c r="D315" s="293">
        <v>2950</v>
      </c>
      <c r="E315" s="143" t="s">
        <v>601</v>
      </c>
    </row>
    <row r="316" spans="1:5" x14ac:dyDescent="0.25">
      <c r="A316" s="308" t="s">
        <v>602</v>
      </c>
      <c r="B316" s="308" t="s">
        <v>603</v>
      </c>
      <c r="C316" s="308" t="s">
        <v>604</v>
      </c>
      <c r="D316" s="293">
        <v>500</v>
      </c>
      <c r="E316" s="143" t="s">
        <v>605</v>
      </c>
    </row>
    <row r="317" spans="1:5" ht="45" x14ac:dyDescent="0.25">
      <c r="A317" s="308" t="s">
        <v>606</v>
      </c>
      <c r="B317" s="143" t="s">
        <v>607</v>
      </c>
      <c r="C317" s="308" t="s">
        <v>122</v>
      </c>
      <c r="D317" s="293">
        <v>46000</v>
      </c>
      <c r="E317" s="143" t="s">
        <v>608</v>
      </c>
    </row>
    <row r="318" spans="1:5" ht="30" x14ac:dyDescent="0.25">
      <c r="A318" s="311">
        <v>43475</v>
      </c>
      <c r="B318" s="311" t="s">
        <v>613</v>
      </c>
      <c r="C318" s="311" t="s">
        <v>604</v>
      </c>
      <c r="D318" s="293">
        <v>500</v>
      </c>
      <c r="E318" s="143" t="s">
        <v>629</v>
      </c>
    </row>
    <row r="319" spans="1:5" x14ac:dyDescent="0.25">
      <c r="A319" s="311">
        <v>43656</v>
      </c>
      <c r="B319" s="311" t="s">
        <v>614</v>
      </c>
      <c r="C319" s="311" t="s">
        <v>604</v>
      </c>
      <c r="D319" s="293">
        <v>450</v>
      </c>
      <c r="E319" s="143"/>
    </row>
    <row r="320" spans="1:5" ht="30" x14ac:dyDescent="0.25">
      <c r="A320" s="315" t="s">
        <v>616</v>
      </c>
      <c r="B320" s="318" t="s">
        <v>630</v>
      </c>
      <c r="C320" s="318" t="s">
        <v>631</v>
      </c>
      <c r="D320" s="293">
        <v>5022</v>
      </c>
      <c r="E320" s="143" t="s">
        <v>632</v>
      </c>
    </row>
    <row r="321" spans="1:5" x14ac:dyDescent="0.25">
      <c r="A321" s="318" t="s">
        <v>639</v>
      </c>
      <c r="B321" s="318" t="s">
        <v>640</v>
      </c>
      <c r="C321" s="318" t="s">
        <v>641</v>
      </c>
      <c r="D321" s="289">
        <v>950</v>
      </c>
      <c r="E321" s="143" t="s">
        <v>642</v>
      </c>
    </row>
    <row r="322" spans="1:5" ht="30" x14ac:dyDescent="0.25">
      <c r="A322" s="318">
        <v>43628</v>
      </c>
      <c r="B322" s="318" t="s">
        <v>643</v>
      </c>
      <c r="C322" s="318" t="s">
        <v>644</v>
      </c>
      <c r="D322" s="258">
        <v>3560</v>
      </c>
      <c r="E322" s="143" t="s">
        <v>645</v>
      </c>
    </row>
    <row r="323" spans="1:5" x14ac:dyDescent="0.25">
      <c r="A323" s="321" t="s">
        <v>653</v>
      </c>
      <c r="B323" s="321" t="s">
        <v>654</v>
      </c>
      <c r="C323" s="321" t="s">
        <v>641</v>
      </c>
      <c r="D323" s="323">
        <v>600</v>
      </c>
      <c r="E323" s="143" t="s">
        <v>655</v>
      </c>
    </row>
    <row r="324" spans="1:5" x14ac:dyDescent="0.25">
      <c r="A324" s="321" t="s">
        <v>657</v>
      </c>
      <c r="B324" s="321" t="s">
        <v>656</v>
      </c>
      <c r="C324" s="321" t="s">
        <v>658</v>
      </c>
      <c r="D324" s="323">
        <v>2248</v>
      </c>
      <c r="E324" s="143" t="s">
        <v>659</v>
      </c>
    </row>
    <row r="325" spans="1:5" x14ac:dyDescent="0.25">
      <c r="A325" s="321" t="s">
        <v>660</v>
      </c>
      <c r="B325" s="321" t="s">
        <v>661</v>
      </c>
      <c r="C325" s="321" t="s">
        <v>663</v>
      </c>
      <c r="D325" s="323">
        <v>450</v>
      </c>
      <c r="E325" s="143" t="s">
        <v>664</v>
      </c>
    </row>
    <row r="326" spans="1:5" x14ac:dyDescent="0.25">
      <c r="A326" s="321" t="s">
        <v>660</v>
      </c>
      <c r="B326" s="321" t="s">
        <v>665</v>
      </c>
      <c r="C326" s="321" t="s">
        <v>658</v>
      </c>
      <c r="D326" s="323">
        <v>1380</v>
      </c>
      <c r="E326" s="143" t="s">
        <v>666</v>
      </c>
    </row>
    <row r="327" spans="1:5" x14ac:dyDescent="0.25">
      <c r="A327" s="341" t="s">
        <v>673</v>
      </c>
      <c r="B327" s="342"/>
      <c r="C327" s="342"/>
      <c r="D327" s="342"/>
      <c r="E327" s="343"/>
    </row>
    <row r="328" spans="1:5" x14ac:dyDescent="0.25">
      <c r="A328" s="344"/>
      <c r="B328" s="345"/>
      <c r="C328" s="345"/>
      <c r="D328" s="345"/>
      <c r="E328" s="346"/>
    </row>
    <row r="329" spans="1:5" ht="60" x14ac:dyDescent="0.25">
      <c r="A329" s="335" t="s">
        <v>674</v>
      </c>
      <c r="B329" s="335" t="s">
        <v>675</v>
      </c>
      <c r="C329" s="335" t="s">
        <v>693</v>
      </c>
      <c r="D329" s="336">
        <v>3800</v>
      </c>
      <c r="E329" s="335" t="s">
        <v>691</v>
      </c>
    </row>
    <row r="330" spans="1:5" ht="60" x14ac:dyDescent="0.25">
      <c r="A330" s="321" t="s">
        <v>674</v>
      </c>
      <c r="B330" s="328" t="s">
        <v>675</v>
      </c>
      <c r="C330" s="321" t="s">
        <v>692</v>
      </c>
      <c r="D330" s="323">
        <v>3400</v>
      </c>
      <c r="E330" s="143" t="s">
        <v>694</v>
      </c>
    </row>
    <row r="331" spans="1:5" ht="45" x14ac:dyDescent="0.25">
      <c r="A331" s="331">
        <v>43864</v>
      </c>
      <c r="B331" s="331" t="s">
        <v>685</v>
      </c>
      <c r="C331" s="321"/>
      <c r="D331" s="323">
        <v>58500</v>
      </c>
      <c r="E331" s="143" t="s">
        <v>696</v>
      </c>
    </row>
    <row r="332" spans="1:5" ht="45" x14ac:dyDescent="0.25">
      <c r="A332" s="321">
        <v>43888</v>
      </c>
      <c r="B332" s="337" t="s">
        <v>697</v>
      </c>
      <c r="C332" s="321" t="s">
        <v>699</v>
      </c>
      <c r="D332" s="323">
        <v>4001</v>
      </c>
      <c r="E332" s="143" t="s">
        <v>698</v>
      </c>
    </row>
    <row r="333" spans="1:5" x14ac:dyDescent="0.25">
      <c r="A333" s="338">
        <v>43893</v>
      </c>
      <c r="B333" s="338" t="s">
        <v>707</v>
      </c>
      <c r="C333" s="321" t="s">
        <v>529</v>
      </c>
      <c r="D333" s="323">
        <v>924</v>
      </c>
      <c r="E333" s="143"/>
    </row>
    <row r="334" spans="1:5" x14ac:dyDescent="0.25">
      <c r="A334" s="321"/>
      <c r="B334" s="321"/>
      <c r="C334" s="321"/>
      <c r="D334" s="323"/>
      <c r="E334" s="143"/>
    </row>
    <row r="335" spans="1:5" x14ac:dyDescent="0.25">
      <c r="A335" s="321"/>
      <c r="B335" s="321"/>
      <c r="C335" s="321"/>
      <c r="D335" s="323"/>
      <c r="E335" s="143"/>
    </row>
    <row r="336" spans="1:5" x14ac:dyDescent="0.25">
      <c r="A336" s="321"/>
      <c r="B336" s="321"/>
      <c r="C336" s="321"/>
      <c r="D336" s="323"/>
      <c r="E336" s="143"/>
    </row>
    <row r="337" spans="1:5" x14ac:dyDescent="0.25">
      <c r="A337" s="321"/>
      <c r="B337" s="321"/>
      <c r="C337" s="321"/>
      <c r="D337" s="323"/>
      <c r="E337" s="143"/>
    </row>
    <row r="338" spans="1:5" x14ac:dyDescent="0.25">
      <c r="A338" s="321"/>
      <c r="B338" s="321"/>
      <c r="C338" s="321"/>
      <c r="D338" s="323"/>
      <c r="E338" s="143"/>
    </row>
    <row r="339" spans="1:5" x14ac:dyDescent="0.25">
      <c r="A339" s="321"/>
      <c r="B339" s="321"/>
      <c r="C339" s="321"/>
      <c r="D339" s="323"/>
      <c r="E339" s="143"/>
    </row>
    <row r="340" spans="1:5" x14ac:dyDescent="0.25">
      <c r="A340" s="321"/>
      <c r="B340" s="321"/>
      <c r="C340" s="321"/>
      <c r="D340" s="323"/>
      <c r="E340" s="143"/>
    </row>
    <row r="341" spans="1:5" x14ac:dyDescent="0.25">
      <c r="A341" s="321"/>
      <c r="B341" s="321"/>
      <c r="C341" s="321"/>
      <c r="D341" s="323"/>
      <c r="E341" s="143"/>
    </row>
    <row r="342" spans="1:5" x14ac:dyDescent="0.25">
      <c r="A342" s="143"/>
      <c r="B342" s="143"/>
      <c r="C342" s="143"/>
      <c r="D342" s="237"/>
      <c r="E342" s="143"/>
    </row>
    <row r="343" spans="1:5" x14ac:dyDescent="0.25">
      <c r="A343" s="143"/>
      <c r="B343" s="143"/>
      <c r="C343" s="143"/>
      <c r="D343" s="237"/>
      <c r="E343" s="143"/>
    </row>
    <row r="344" spans="1:5" x14ac:dyDescent="0.25">
      <c r="A344" s="143"/>
      <c r="B344" s="143"/>
      <c r="C344" s="143"/>
      <c r="D344" s="237"/>
      <c r="E344" s="143"/>
    </row>
    <row r="345" spans="1:5" x14ac:dyDescent="0.25">
      <c r="A345" s="143"/>
      <c r="B345" s="143"/>
      <c r="C345" s="143"/>
      <c r="D345" s="237"/>
      <c r="E345" s="143"/>
    </row>
    <row r="346" spans="1:5" x14ac:dyDescent="0.25">
      <c r="A346" s="218"/>
      <c r="B346" s="219"/>
      <c r="C346" s="25"/>
      <c r="D346" s="221"/>
      <c r="E346" s="143"/>
    </row>
    <row r="347" spans="1:5" x14ac:dyDescent="0.25">
      <c r="A347" s="352"/>
      <c r="B347" s="213"/>
      <c r="C347" s="25"/>
      <c r="D347" s="214"/>
      <c r="E347" s="143"/>
    </row>
    <row r="348" spans="1:5" x14ac:dyDescent="0.25">
      <c r="A348" s="352"/>
      <c r="B348" s="213"/>
      <c r="C348" s="25"/>
      <c r="D348" s="214"/>
      <c r="E348" s="143"/>
    </row>
    <row r="349" spans="1:5" x14ac:dyDescent="0.25">
      <c r="A349" s="199"/>
      <c r="B349" s="200"/>
      <c r="C349" s="25"/>
      <c r="D349" s="201"/>
      <c r="E349" s="143"/>
    </row>
    <row r="350" spans="1:5" x14ac:dyDescent="0.25">
      <c r="A350" s="243"/>
      <c r="B350" s="347" t="s">
        <v>311</v>
      </c>
      <c r="C350" s="25" t="s">
        <v>390</v>
      </c>
      <c r="D350" s="244">
        <v>360</v>
      </c>
      <c r="E350" s="143" t="s">
        <v>393</v>
      </c>
    </row>
    <row r="351" spans="1:5" x14ac:dyDescent="0.25">
      <c r="A351" s="263">
        <v>43299</v>
      </c>
      <c r="B351" s="348"/>
      <c r="C351" s="25" t="s">
        <v>456</v>
      </c>
      <c r="D351" s="264">
        <v>550</v>
      </c>
      <c r="E351" s="143" t="s">
        <v>457</v>
      </c>
    </row>
    <row r="352" spans="1:5" ht="30" x14ac:dyDescent="0.25">
      <c r="A352" s="329" t="s">
        <v>674</v>
      </c>
      <c r="B352" s="348"/>
      <c r="C352" s="25" t="s">
        <v>671</v>
      </c>
      <c r="D352" s="330">
        <v>1960</v>
      </c>
      <c r="E352" s="143" t="s">
        <v>672</v>
      </c>
    </row>
    <row r="353" spans="1:5" x14ac:dyDescent="0.25">
      <c r="A353" s="267">
        <v>43315</v>
      </c>
      <c r="B353" s="348"/>
      <c r="C353" s="25" t="s">
        <v>469</v>
      </c>
      <c r="D353" s="268">
        <v>600</v>
      </c>
      <c r="E353" s="143"/>
    </row>
    <row r="354" spans="1:5" x14ac:dyDescent="0.25">
      <c r="A354" s="274">
        <v>43290</v>
      </c>
      <c r="B354" s="348"/>
      <c r="C354" s="25" t="s">
        <v>330</v>
      </c>
      <c r="D354" s="276">
        <v>700</v>
      </c>
      <c r="E354" s="143"/>
    </row>
    <row r="355" spans="1:5" x14ac:dyDescent="0.25">
      <c r="A355" s="282">
        <v>43417</v>
      </c>
      <c r="B355" s="348"/>
      <c r="C355" s="25" t="s">
        <v>506</v>
      </c>
      <c r="D355" s="283">
        <v>1480</v>
      </c>
      <c r="E355" s="143"/>
    </row>
    <row r="356" spans="1:5" x14ac:dyDescent="0.25">
      <c r="A356" s="286" t="s">
        <v>510</v>
      </c>
      <c r="B356" s="348"/>
      <c r="C356" s="25" t="s">
        <v>511</v>
      </c>
      <c r="D356" s="287">
        <v>900</v>
      </c>
      <c r="E356" s="143"/>
    </row>
    <row r="357" spans="1:5" x14ac:dyDescent="0.25">
      <c r="A357" s="302" t="s">
        <v>584</v>
      </c>
      <c r="B357" s="348"/>
      <c r="C357" s="25" t="s">
        <v>585</v>
      </c>
      <c r="D357" s="303">
        <v>900</v>
      </c>
      <c r="E357" s="143" t="s">
        <v>586</v>
      </c>
    </row>
    <row r="358" spans="1:5" x14ac:dyDescent="0.25">
      <c r="A358" s="306" t="s">
        <v>594</v>
      </c>
      <c r="B358" s="348"/>
      <c r="C358" s="25" t="s">
        <v>595</v>
      </c>
      <c r="D358" s="307">
        <v>660</v>
      </c>
      <c r="E358" s="143" t="s">
        <v>583</v>
      </c>
    </row>
    <row r="359" spans="1:5" x14ac:dyDescent="0.25">
      <c r="A359" s="302" t="s">
        <v>581</v>
      </c>
      <c r="B359" s="348"/>
      <c r="C359" s="25" t="s">
        <v>582</v>
      </c>
      <c r="D359" s="303">
        <v>500</v>
      </c>
      <c r="E359" s="143" t="s">
        <v>583</v>
      </c>
    </row>
    <row r="360" spans="1:5" x14ac:dyDescent="0.25">
      <c r="A360" s="312" t="s">
        <v>616</v>
      </c>
      <c r="B360" s="348"/>
      <c r="C360" s="25" t="s">
        <v>615</v>
      </c>
      <c r="D360" s="313">
        <v>800</v>
      </c>
      <c r="E360" s="143" t="s">
        <v>583</v>
      </c>
    </row>
    <row r="361" spans="1:5" x14ac:dyDescent="0.25">
      <c r="A361" s="319" t="s">
        <v>649</v>
      </c>
      <c r="B361" s="348"/>
      <c r="C361" s="25" t="s">
        <v>650</v>
      </c>
      <c r="D361" s="320">
        <v>950</v>
      </c>
      <c r="E361" s="143"/>
    </row>
    <row r="362" spans="1:5" x14ac:dyDescent="0.25">
      <c r="A362" s="321" t="s">
        <v>660</v>
      </c>
      <c r="B362" s="348"/>
      <c r="C362" s="25" t="s">
        <v>662</v>
      </c>
      <c r="D362" s="323">
        <v>280</v>
      </c>
      <c r="E362" s="143"/>
    </row>
    <row r="363" spans="1:5" x14ac:dyDescent="0.25">
      <c r="A363" s="338">
        <v>43875</v>
      </c>
      <c r="B363" s="348"/>
      <c r="C363" s="25" t="s">
        <v>705</v>
      </c>
      <c r="D363" s="339">
        <v>420</v>
      </c>
      <c r="E363" s="143" t="s">
        <v>706</v>
      </c>
    </row>
    <row r="364" spans="1:5" x14ac:dyDescent="0.25">
      <c r="A364" s="199"/>
      <c r="B364" s="348"/>
      <c r="C364" s="25" t="s">
        <v>312</v>
      </c>
      <c r="D364" s="203">
        <v>600</v>
      </c>
      <c r="E364" s="143"/>
    </row>
    <row r="365" spans="1:5" x14ac:dyDescent="0.25">
      <c r="A365" s="207"/>
      <c r="B365" s="348"/>
      <c r="C365" s="25" t="s">
        <v>319</v>
      </c>
      <c r="D365" s="181">
        <v>1100</v>
      </c>
      <c r="E365" s="143"/>
    </row>
    <row r="366" spans="1:5" x14ac:dyDescent="0.25">
      <c r="A366" s="180"/>
      <c r="B366" s="348"/>
      <c r="C366" s="25" t="s">
        <v>330</v>
      </c>
      <c r="D366" s="216">
        <v>700</v>
      </c>
      <c r="E366" s="143"/>
    </row>
    <row r="367" spans="1:5" x14ac:dyDescent="0.25">
      <c r="A367" s="220"/>
      <c r="B367" s="348"/>
      <c r="C367" s="25" t="s">
        <v>319</v>
      </c>
      <c r="D367" s="221">
        <v>980</v>
      </c>
      <c r="E367" s="143"/>
    </row>
    <row r="368" spans="1:5" x14ac:dyDescent="0.25">
      <c r="A368" s="265">
        <v>43311</v>
      </c>
      <c r="B368" s="348"/>
      <c r="C368" s="25" t="s">
        <v>464</v>
      </c>
      <c r="D368" s="266">
        <v>1150</v>
      </c>
      <c r="E368" s="143" t="s">
        <v>480</v>
      </c>
    </row>
    <row r="369" spans="1:5" x14ac:dyDescent="0.25">
      <c r="A369" s="226"/>
      <c r="B369" s="348"/>
      <c r="C369" s="25" t="s">
        <v>319</v>
      </c>
      <c r="D369" s="227">
        <v>1100</v>
      </c>
      <c r="E369" s="143"/>
    </row>
    <row r="370" spans="1:5" x14ac:dyDescent="0.25">
      <c r="A370" s="238"/>
      <c r="B370" s="348"/>
      <c r="C370" s="25" t="s">
        <v>385</v>
      </c>
      <c r="D370" s="239">
        <v>500</v>
      </c>
      <c r="E370" s="143"/>
    </row>
    <row r="371" spans="1:5" x14ac:dyDescent="0.25">
      <c r="A371" s="240">
        <v>43167</v>
      </c>
      <c r="B371" s="348"/>
      <c r="C371" s="25" t="s">
        <v>512</v>
      </c>
      <c r="D371" s="241">
        <v>900</v>
      </c>
      <c r="E371" s="143"/>
    </row>
    <row r="372" spans="1:5" x14ac:dyDescent="0.25">
      <c r="A372" s="316" t="s">
        <v>627</v>
      </c>
      <c r="B372" s="348"/>
      <c r="C372" s="25" t="s">
        <v>628</v>
      </c>
      <c r="D372" s="317">
        <v>560</v>
      </c>
      <c r="E372" s="143"/>
    </row>
    <row r="373" spans="1:5" x14ac:dyDescent="0.25">
      <c r="A373" s="316">
        <v>43475</v>
      </c>
      <c r="B373" s="348"/>
      <c r="C373" s="25" t="s">
        <v>626</v>
      </c>
      <c r="D373" s="317">
        <v>960</v>
      </c>
      <c r="E373" s="143" t="s">
        <v>626</v>
      </c>
    </row>
    <row r="374" spans="1:5" x14ac:dyDescent="0.25">
      <c r="A374" s="242"/>
      <c r="B374" s="348"/>
      <c r="C374" s="25" t="s">
        <v>391</v>
      </c>
      <c r="D374" s="244">
        <v>503</v>
      </c>
      <c r="E374" s="143"/>
    </row>
    <row r="375" spans="1:5" x14ac:dyDescent="0.25">
      <c r="A375" s="242"/>
      <c r="B375" s="348"/>
      <c r="C375" s="25" t="s">
        <v>392</v>
      </c>
      <c r="D375" s="244">
        <v>680</v>
      </c>
      <c r="E375" s="143" t="s">
        <v>393</v>
      </c>
    </row>
    <row r="376" spans="1:5" x14ac:dyDescent="0.25">
      <c r="A376" s="254"/>
      <c r="B376" s="348"/>
      <c r="C376" s="25" t="s">
        <v>440</v>
      </c>
      <c r="D376" s="255">
        <v>400</v>
      </c>
      <c r="E376" s="143" t="s">
        <v>441</v>
      </c>
    </row>
    <row r="377" spans="1:5" ht="30" x14ac:dyDescent="0.25">
      <c r="A377" s="309" t="s">
        <v>635</v>
      </c>
      <c r="B377" s="348"/>
      <c r="C377" s="25" t="s">
        <v>612</v>
      </c>
      <c r="D377" s="310">
        <v>550</v>
      </c>
      <c r="E377" s="143" t="s">
        <v>636</v>
      </c>
    </row>
    <row r="378" spans="1:5" x14ac:dyDescent="0.25">
      <c r="A378" s="256"/>
      <c r="B378" s="348"/>
      <c r="C378" s="25" t="s">
        <v>440</v>
      </c>
      <c r="D378" s="258">
        <v>400</v>
      </c>
      <c r="E378" s="143" t="s">
        <v>444</v>
      </c>
    </row>
    <row r="379" spans="1:5" x14ac:dyDescent="0.25">
      <c r="A379" s="322"/>
      <c r="B379" s="348"/>
      <c r="C379" s="25" t="s">
        <v>612</v>
      </c>
      <c r="D379" s="323">
        <v>230</v>
      </c>
      <c r="E379" s="143"/>
    </row>
    <row r="380" spans="1:5" x14ac:dyDescent="0.25">
      <c r="A380" s="299" t="s">
        <v>573</v>
      </c>
      <c r="B380" s="348"/>
      <c r="C380" s="25" t="s">
        <v>576</v>
      </c>
      <c r="D380" s="300">
        <v>320</v>
      </c>
      <c r="E380" s="143"/>
    </row>
    <row r="381" spans="1:5" x14ac:dyDescent="0.25">
      <c r="A381" s="299" t="s">
        <v>564</v>
      </c>
      <c r="B381" s="348"/>
      <c r="C381" s="25" t="s">
        <v>542</v>
      </c>
      <c r="D381" s="293">
        <v>960</v>
      </c>
      <c r="E381" s="143"/>
    </row>
    <row r="382" spans="1:5" x14ac:dyDescent="0.25">
      <c r="A382" s="299" t="s">
        <v>573</v>
      </c>
      <c r="B382" s="348"/>
      <c r="C382" s="25" t="s">
        <v>574</v>
      </c>
      <c r="D382" s="300">
        <v>660</v>
      </c>
      <c r="E382" s="143" t="s">
        <v>575</v>
      </c>
    </row>
    <row r="383" spans="1:5" x14ac:dyDescent="0.25">
      <c r="A383" s="215"/>
      <c r="B383" s="349"/>
      <c r="C383" s="25" t="s">
        <v>319</v>
      </c>
      <c r="D383" s="216">
        <v>1010</v>
      </c>
      <c r="E383" s="143"/>
    </row>
    <row r="384" spans="1:5" x14ac:dyDescent="0.25">
      <c r="A384" s="333">
        <v>43864</v>
      </c>
      <c r="B384" s="332"/>
      <c r="C384" s="25" t="s">
        <v>690</v>
      </c>
      <c r="D384" s="334">
        <v>750</v>
      </c>
      <c r="E384" s="143" t="s">
        <v>393</v>
      </c>
    </row>
    <row r="385" spans="1:5" x14ac:dyDescent="0.25">
      <c r="A385" s="333"/>
      <c r="B385" s="332"/>
      <c r="C385" s="25"/>
      <c r="D385" s="334"/>
      <c r="E385" s="143"/>
    </row>
    <row r="386" spans="1:5" x14ac:dyDescent="0.25">
      <c r="A386" s="333"/>
      <c r="B386" s="332"/>
      <c r="C386" s="25"/>
      <c r="D386" s="334"/>
      <c r="E386" s="143"/>
    </row>
    <row r="387" spans="1:5" x14ac:dyDescent="0.25">
      <c r="A387" s="333"/>
      <c r="B387" s="332"/>
      <c r="C387" s="25"/>
      <c r="D387" s="334"/>
      <c r="E387" s="143"/>
    </row>
    <row r="388" spans="1:5" x14ac:dyDescent="0.25">
      <c r="A388" s="333"/>
      <c r="B388" s="332"/>
      <c r="C388" s="25"/>
      <c r="D388" s="334"/>
      <c r="E388" s="143"/>
    </row>
    <row r="389" spans="1:5" x14ac:dyDescent="0.25">
      <c r="A389" s="333"/>
      <c r="B389" s="332"/>
      <c r="C389" s="25"/>
      <c r="D389" s="334"/>
      <c r="E389" s="143"/>
    </row>
    <row r="390" spans="1:5" x14ac:dyDescent="0.25">
      <c r="A390" s="147"/>
      <c r="B390" s="147"/>
      <c r="C390" s="147"/>
      <c r="D390" s="2">
        <f>SUM(D3:D384)</f>
        <v>610238.34000000008</v>
      </c>
      <c r="E390" s="2"/>
    </row>
    <row r="391" spans="1:5" x14ac:dyDescent="0.25">
      <c r="A391" s="2"/>
      <c r="B391" s="2"/>
      <c r="C391" s="2" t="s">
        <v>36</v>
      </c>
      <c r="D391" s="2">
        <f>'Monthly Contribution'!BS139-D390</f>
        <v>-68488.340000000084</v>
      </c>
      <c r="E391" s="2"/>
    </row>
    <row r="393" spans="1:5" x14ac:dyDescent="0.25">
      <c r="A393" s="361" t="s">
        <v>107</v>
      </c>
      <c r="B393" s="53" t="s">
        <v>62</v>
      </c>
      <c r="C393" s="2">
        <v>4900</v>
      </c>
      <c r="E393" t="s">
        <v>167</v>
      </c>
    </row>
    <row r="394" spans="1:5" x14ac:dyDescent="0.25">
      <c r="A394" s="361"/>
      <c r="B394" s="53" t="s">
        <v>676</v>
      </c>
      <c r="C394" s="2">
        <v>3400</v>
      </c>
      <c r="E394" t="s">
        <v>677</v>
      </c>
    </row>
    <row r="395" spans="1:5" x14ac:dyDescent="0.25">
      <c r="A395" s="361"/>
      <c r="B395" s="53" t="s">
        <v>108</v>
      </c>
      <c r="C395" s="2">
        <v>2000</v>
      </c>
    </row>
    <row r="396" spans="1:5" ht="30" x14ac:dyDescent="0.25">
      <c r="A396" s="361"/>
      <c r="B396" s="53" t="s">
        <v>488</v>
      </c>
      <c r="C396" s="2">
        <v>5100</v>
      </c>
    </row>
    <row r="397" spans="1:5" x14ac:dyDescent="0.25">
      <c r="A397" s="361"/>
      <c r="B397" s="53" t="s">
        <v>478</v>
      </c>
      <c r="C397" s="2">
        <v>2800</v>
      </c>
      <c r="E397" t="s">
        <v>479</v>
      </c>
    </row>
    <row r="398" spans="1:5" ht="30" x14ac:dyDescent="0.25">
      <c r="A398" s="361"/>
      <c r="B398" s="53" t="s">
        <v>540</v>
      </c>
      <c r="C398" s="2">
        <v>1000</v>
      </c>
      <c r="E398" t="s">
        <v>541</v>
      </c>
    </row>
    <row r="399" spans="1:5" ht="30" x14ac:dyDescent="0.25">
      <c r="A399" s="361"/>
      <c r="B399" s="326" t="s">
        <v>670</v>
      </c>
      <c r="C399" s="327">
        <v>16050</v>
      </c>
      <c r="E399" t="s">
        <v>700</v>
      </c>
    </row>
    <row r="400" spans="1:5" x14ac:dyDescent="0.25">
      <c r="A400" s="361"/>
      <c r="B400" s="53" t="s">
        <v>143</v>
      </c>
      <c r="C400" s="2">
        <v>3300</v>
      </c>
    </row>
    <row r="401" spans="1:5" ht="30" x14ac:dyDescent="0.25">
      <c r="A401" s="361"/>
      <c r="B401" s="53" t="s">
        <v>162</v>
      </c>
      <c r="C401" s="2">
        <v>1600</v>
      </c>
    </row>
    <row r="402" spans="1:5" ht="30" x14ac:dyDescent="0.25">
      <c r="A402" s="361"/>
      <c r="B402" s="229" t="s">
        <v>378</v>
      </c>
      <c r="C402" s="2"/>
    </row>
    <row r="403" spans="1:5" ht="105" x14ac:dyDescent="0.25">
      <c r="A403" s="361"/>
      <c r="B403" s="53" t="s">
        <v>363</v>
      </c>
      <c r="C403" s="2">
        <v>16200</v>
      </c>
    </row>
    <row r="404" spans="1:5" ht="30" x14ac:dyDescent="0.25">
      <c r="A404" s="361"/>
      <c r="B404" s="53" t="s">
        <v>609</v>
      </c>
      <c r="C404" s="2">
        <v>12770</v>
      </c>
      <c r="E404" t="s">
        <v>556</v>
      </c>
    </row>
    <row r="405" spans="1:5" x14ac:dyDescent="0.25">
      <c r="A405" s="361"/>
      <c r="B405" s="53" t="s">
        <v>544</v>
      </c>
      <c r="C405" s="2">
        <v>3000</v>
      </c>
      <c r="E405" t="s">
        <v>543</v>
      </c>
    </row>
    <row r="406" spans="1:5" x14ac:dyDescent="0.25">
      <c r="A406" s="361"/>
      <c r="B406" s="53" t="s">
        <v>492</v>
      </c>
      <c r="C406" s="2">
        <v>1200</v>
      </c>
    </row>
    <row r="407" spans="1:5" x14ac:dyDescent="0.25">
      <c r="A407" s="361"/>
      <c r="B407" s="53" t="s">
        <v>368</v>
      </c>
      <c r="C407" s="2">
        <v>77</v>
      </c>
    </row>
    <row r="408" spans="1:5" ht="30" x14ac:dyDescent="0.25">
      <c r="A408" s="361"/>
      <c r="B408" s="53" t="s">
        <v>196</v>
      </c>
      <c r="C408" s="2">
        <v>400</v>
      </c>
    </row>
    <row r="409" spans="1:5" x14ac:dyDescent="0.25">
      <c r="A409" s="359" t="s">
        <v>37</v>
      </c>
      <c r="B409" s="360"/>
      <c r="C409" s="2">
        <f>SUM(C393:C408)</f>
        <v>73797</v>
      </c>
    </row>
    <row r="411" spans="1:5" x14ac:dyDescent="0.25">
      <c r="C411" s="2" t="s">
        <v>109</v>
      </c>
      <c r="D411" s="2">
        <f>D391+C409+D414+D415</f>
        <v>5308.6599999999162</v>
      </c>
    </row>
    <row r="414" spans="1:5" x14ac:dyDescent="0.25">
      <c r="D414" s="206"/>
    </row>
    <row r="417" spans="1:5" x14ac:dyDescent="0.25">
      <c r="A417" t="s">
        <v>617</v>
      </c>
      <c r="B417" t="s">
        <v>618</v>
      </c>
    </row>
    <row r="418" spans="1:5" x14ac:dyDescent="0.25">
      <c r="A418" s="260"/>
      <c r="E418">
        <f>D411-E413+D415+F413</f>
        <v>5308.6599999999162</v>
      </c>
    </row>
    <row r="419" spans="1:5" x14ac:dyDescent="0.25">
      <c r="A419" s="273"/>
    </row>
    <row r="421" spans="1:5" x14ac:dyDescent="0.25">
      <c r="A421" s="273"/>
      <c r="B421" s="273"/>
    </row>
  </sheetData>
  <mergeCells count="175">
    <mergeCell ref="C302:C303"/>
    <mergeCell ref="E304:E305"/>
    <mergeCell ref="A67:A69"/>
    <mergeCell ref="A60:A61"/>
    <mergeCell ref="A139:A142"/>
    <mergeCell ref="B132:B135"/>
    <mergeCell ref="A132:A135"/>
    <mergeCell ref="A103:A104"/>
    <mergeCell ref="B123:B124"/>
    <mergeCell ref="B139:B142"/>
    <mergeCell ref="B67:B69"/>
    <mergeCell ref="C98:C99"/>
    <mergeCell ref="A98:A99"/>
    <mergeCell ref="B70:B72"/>
    <mergeCell ref="B77:B79"/>
    <mergeCell ref="A77:A79"/>
    <mergeCell ref="A70:A72"/>
    <mergeCell ref="B95:B96"/>
    <mergeCell ref="A95:A96"/>
    <mergeCell ref="B98:B99"/>
    <mergeCell ref="A143:A152"/>
    <mergeCell ref="B143:B152"/>
    <mergeCell ref="A153:A154"/>
    <mergeCell ref="B153:B154"/>
    <mergeCell ref="B28:B29"/>
    <mergeCell ref="A28:A29"/>
    <mergeCell ref="B35:B37"/>
    <mergeCell ref="A35:A37"/>
    <mergeCell ref="A38:A39"/>
    <mergeCell ref="A43:A45"/>
    <mergeCell ref="B38:B39"/>
    <mergeCell ref="B43:B45"/>
    <mergeCell ref="B65:B66"/>
    <mergeCell ref="B30:B31"/>
    <mergeCell ref="A65:A66"/>
    <mergeCell ref="B46:B47"/>
    <mergeCell ref="A46:A47"/>
    <mergeCell ref="B56:B57"/>
    <mergeCell ref="A56:A57"/>
    <mergeCell ref="B60:B61"/>
    <mergeCell ref="B51:B52"/>
    <mergeCell ref="A51:A52"/>
    <mergeCell ref="B53:B55"/>
    <mergeCell ref="A53:A55"/>
    <mergeCell ref="E1:E2"/>
    <mergeCell ref="B8:B10"/>
    <mergeCell ref="A9:A10"/>
    <mergeCell ref="B13:B15"/>
    <mergeCell ref="B16:B19"/>
    <mergeCell ref="A16:A19"/>
    <mergeCell ref="A13:A15"/>
    <mergeCell ref="A1:D1"/>
    <mergeCell ref="A3:A4"/>
    <mergeCell ref="B3:B4"/>
    <mergeCell ref="A5:A7"/>
    <mergeCell ref="B5:B7"/>
    <mergeCell ref="A11:A12"/>
    <mergeCell ref="D11:D12"/>
    <mergeCell ref="B11:B12"/>
    <mergeCell ref="B20:B22"/>
    <mergeCell ref="A20:A22"/>
    <mergeCell ref="B23:B24"/>
    <mergeCell ref="A26:A27"/>
    <mergeCell ref="B26:B27"/>
    <mergeCell ref="A23:A24"/>
    <mergeCell ref="A218:A220"/>
    <mergeCell ref="B218:B220"/>
    <mergeCell ref="A210:A213"/>
    <mergeCell ref="B117:B120"/>
    <mergeCell ref="B114:B115"/>
    <mergeCell ref="A109:A112"/>
    <mergeCell ref="B109:B112"/>
    <mergeCell ref="A214:A216"/>
    <mergeCell ref="B214:B216"/>
    <mergeCell ref="A137:A138"/>
    <mergeCell ref="A117:A120"/>
    <mergeCell ref="B210:B213"/>
    <mergeCell ref="B170:B175"/>
    <mergeCell ref="A203:A205"/>
    <mergeCell ref="B203:B205"/>
    <mergeCell ref="A206:A209"/>
    <mergeCell ref="B206:B209"/>
    <mergeCell ref="A199:A202"/>
    <mergeCell ref="A409:B409"/>
    <mergeCell ref="B82:B83"/>
    <mergeCell ref="B80:B81"/>
    <mergeCell ref="A80:A81"/>
    <mergeCell ref="B89:B91"/>
    <mergeCell ref="B85:B87"/>
    <mergeCell ref="A89:A91"/>
    <mergeCell ref="A85:A87"/>
    <mergeCell ref="B92:B94"/>
    <mergeCell ref="A92:A94"/>
    <mergeCell ref="B101:B102"/>
    <mergeCell ref="A101:A102"/>
    <mergeCell ref="A393:A408"/>
    <mergeCell ref="B107:B108"/>
    <mergeCell ref="A107:A108"/>
    <mergeCell ref="B103:B104"/>
    <mergeCell ref="A183:A184"/>
    <mergeCell ref="B183:B184"/>
    <mergeCell ref="B129:B131"/>
    <mergeCell ref="A129:A131"/>
    <mergeCell ref="B137:B138"/>
    <mergeCell ref="B177:B180"/>
    <mergeCell ref="A181:A182"/>
    <mergeCell ref="B181:B182"/>
    <mergeCell ref="A271:A272"/>
    <mergeCell ref="A155:A157"/>
    <mergeCell ref="B155:B157"/>
    <mergeCell ref="B224:B226"/>
    <mergeCell ref="A221:A223"/>
    <mergeCell ref="B221:B223"/>
    <mergeCell ref="B185:B190"/>
    <mergeCell ref="A177:A180"/>
    <mergeCell ref="A224:A226"/>
    <mergeCell ref="A185:A190"/>
    <mergeCell ref="A158:A163"/>
    <mergeCell ref="B158:B163"/>
    <mergeCell ref="A164:A169"/>
    <mergeCell ref="B164:B169"/>
    <mergeCell ref="A170:A175"/>
    <mergeCell ref="B199:B202"/>
    <mergeCell ref="B197:B198"/>
    <mergeCell ref="A197:A198"/>
    <mergeCell ref="A192:A195"/>
    <mergeCell ref="B192:B195"/>
    <mergeCell ref="B296:B297"/>
    <mergeCell ref="A227:A228"/>
    <mergeCell ref="B227:B228"/>
    <mergeCell ref="A347:A348"/>
    <mergeCell ref="B251:B252"/>
    <mergeCell ref="A231:A233"/>
    <mergeCell ref="B231:B233"/>
    <mergeCell ref="A238:A240"/>
    <mergeCell ref="B238:B240"/>
    <mergeCell ref="A241:A244"/>
    <mergeCell ref="B241:B244"/>
    <mergeCell ref="A245:A248"/>
    <mergeCell ref="B245:B248"/>
    <mergeCell ref="A254:A255"/>
    <mergeCell ref="A257:A258"/>
    <mergeCell ref="A259:A260"/>
    <mergeCell ref="B259:B260"/>
    <mergeCell ref="B261:B262"/>
    <mergeCell ref="A261:A262"/>
    <mergeCell ref="A268:A269"/>
    <mergeCell ref="B268:B269"/>
    <mergeCell ref="A234:A237"/>
    <mergeCell ref="A251:A252"/>
    <mergeCell ref="B234:B237"/>
    <mergeCell ref="A327:E328"/>
    <mergeCell ref="B350:B383"/>
    <mergeCell ref="B277:B278"/>
    <mergeCell ref="A277:A278"/>
    <mergeCell ref="B279:B280"/>
    <mergeCell ref="A279:A280"/>
    <mergeCell ref="E234:E235"/>
    <mergeCell ref="A229:A230"/>
    <mergeCell ref="B229:B230"/>
    <mergeCell ref="A264:A265"/>
    <mergeCell ref="B264:B265"/>
    <mergeCell ref="B271:B272"/>
    <mergeCell ref="A274:A275"/>
    <mergeCell ref="B274:B275"/>
    <mergeCell ref="B282:B284"/>
    <mergeCell ref="A282:A284"/>
    <mergeCell ref="A286:A287"/>
    <mergeCell ref="B286:B287"/>
    <mergeCell ref="B291:B293"/>
    <mergeCell ref="A291:A293"/>
    <mergeCell ref="A296:A298"/>
    <mergeCell ref="B299:B300"/>
    <mergeCell ref="A302:A304"/>
    <mergeCell ref="B302:B303"/>
  </mergeCell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Worksheet" dvAspect="DVASPECT_ICON" shapeId="2049" r:id="rId4">
          <objectPr defaultSize="0" autoPict="0" r:id="rId5">
            <anchor moveWithCells="1">
              <from>
                <xdr:col>4</xdr:col>
                <xdr:colOff>28575</xdr:colOff>
                <xdr:row>115</xdr:row>
                <xdr:rowOff>0</xdr:rowOff>
              </from>
              <to>
                <xdr:col>4</xdr:col>
                <xdr:colOff>295275</xdr:colOff>
                <xdr:row>298</xdr:row>
                <xdr:rowOff>219075</xdr:rowOff>
              </to>
            </anchor>
          </objectPr>
        </oleObject>
      </mc:Choice>
      <mc:Fallback>
        <oleObject progId="Worksheet" dvAspect="DVASPECT_ICON" shapeId="2049" r:id="rId4"/>
      </mc:Fallback>
    </mc:AlternateContent>
  </oleObjects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67"/>
  <sheetViews>
    <sheetView tabSelected="1" workbookViewId="0">
      <selection activeCell="I70" sqref="I70"/>
    </sheetView>
  </sheetViews>
  <sheetFormatPr defaultColWidth="8.85546875" defaultRowHeight="15" x14ac:dyDescent="0.25"/>
  <cols>
    <col min="1" max="1" width="25.85546875" style="86" customWidth="1"/>
    <col min="2" max="2" width="20.5703125" customWidth="1"/>
    <col min="3" max="3" width="13" customWidth="1"/>
  </cols>
  <sheetData>
    <row r="1" spans="1:4" x14ac:dyDescent="0.25">
      <c r="A1" s="2" t="s">
        <v>560</v>
      </c>
      <c r="B1" s="183" t="s">
        <v>277</v>
      </c>
      <c r="C1" s="2" t="s">
        <v>565</v>
      </c>
      <c r="D1" t="s">
        <v>678</v>
      </c>
    </row>
    <row r="2" spans="1:4" hidden="1" x14ac:dyDescent="0.25">
      <c r="A2" s="184" t="s">
        <v>67</v>
      </c>
      <c r="B2" s="184">
        <v>42791</v>
      </c>
      <c r="C2" s="297" t="s">
        <v>566</v>
      </c>
      <c r="D2" t="s">
        <v>679</v>
      </c>
    </row>
    <row r="3" spans="1:4" hidden="1" x14ac:dyDescent="0.25">
      <c r="A3" s="184" t="s">
        <v>2</v>
      </c>
      <c r="B3" s="184">
        <v>42953</v>
      </c>
      <c r="C3" s="297" t="s">
        <v>567</v>
      </c>
    </row>
    <row r="4" spans="1:4" hidden="1" x14ac:dyDescent="0.25">
      <c r="A4" s="184" t="s">
        <v>4</v>
      </c>
      <c r="B4" s="184">
        <v>42754</v>
      </c>
      <c r="C4" s="297" t="s">
        <v>566</v>
      </c>
      <c r="D4" t="s">
        <v>679</v>
      </c>
    </row>
    <row r="5" spans="1:4" hidden="1" x14ac:dyDescent="0.25">
      <c r="A5" s="184" t="s">
        <v>340</v>
      </c>
      <c r="B5" s="184">
        <v>42984</v>
      </c>
      <c r="C5" s="297" t="s">
        <v>566</v>
      </c>
      <c r="D5" t="s">
        <v>679</v>
      </c>
    </row>
    <row r="6" spans="1:4" hidden="1" x14ac:dyDescent="0.25">
      <c r="A6" s="184" t="s">
        <v>557</v>
      </c>
      <c r="B6" s="184">
        <v>42852</v>
      </c>
      <c r="C6" s="184" t="s">
        <v>567</v>
      </c>
    </row>
    <row r="7" spans="1:4" hidden="1" x14ac:dyDescent="0.25">
      <c r="A7" s="184" t="s">
        <v>23</v>
      </c>
      <c r="B7" s="184">
        <v>42917</v>
      </c>
      <c r="C7" s="297" t="s">
        <v>567</v>
      </c>
    </row>
    <row r="8" spans="1:4" hidden="1" x14ac:dyDescent="0.25">
      <c r="A8" s="54" t="s">
        <v>466</v>
      </c>
      <c r="B8" s="304">
        <v>43388</v>
      </c>
      <c r="C8" s="297" t="s">
        <v>566</v>
      </c>
      <c r="D8" t="s">
        <v>679</v>
      </c>
    </row>
    <row r="9" spans="1:4" hidden="1" x14ac:dyDescent="0.25">
      <c r="A9" s="184" t="s">
        <v>5</v>
      </c>
      <c r="B9" s="184">
        <v>42751</v>
      </c>
      <c r="C9" s="297" t="s">
        <v>566</v>
      </c>
      <c r="D9" t="s">
        <v>679</v>
      </c>
    </row>
    <row r="10" spans="1:4" hidden="1" x14ac:dyDescent="0.25">
      <c r="A10" s="184" t="s">
        <v>284</v>
      </c>
      <c r="B10" s="184">
        <v>42899</v>
      </c>
      <c r="C10" s="297" t="s">
        <v>566</v>
      </c>
    </row>
    <row r="11" spans="1:4" hidden="1" x14ac:dyDescent="0.25">
      <c r="A11" s="184" t="s">
        <v>286</v>
      </c>
      <c r="B11" s="184">
        <v>43067</v>
      </c>
      <c r="C11" s="184" t="s">
        <v>567</v>
      </c>
    </row>
    <row r="12" spans="1:4" hidden="1" x14ac:dyDescent="0.25">
      <c r="A12" s="54" t="s">
        <v>468</v>
      </c>
      <c r="B12" s="304">
        <v>43257</v>
      </c>
      <c r="C12" s="297" t="s">
        <v>566</v>
      </c>
      <c r="D12" t="s">
        <v>679</v>
      </c>
    </row>
    <row r="13" spans="1:4" hidden="1" x14ac:dyDescent="0.25">
      <c r="A13" s="184" t="s">
        <v>422</v>
      </c>
      <c r="B13" s="2"/>
      <c r="C13" s="297" t="s">
        <v>566</v>
      </c>
    </row>
    <row r="14" spans="1:4" hidden="1" x14ac:dyDescent="0.25">
      <c r="A14" s="184" t="s">
        <v>342</v>
      </c>
      <c r="B14" s="184">
        <v>43029</v>
      </c>
      <c r="C14" s="297" t="s">
        <v>566</v>
      </c>
      <c r="D14" t="s">
        <v>679</v>
      </c>
    </row>
    <row r="15" spans="1:4" hidden="1" x14ac:dyDescent="0.25">
      <c r="A15" s="184" t="s">
        <v>405</v>
      </c>
      <c r="B15" s="184">
        <v>43133</v>
      </c>
      <c r="C15" s="297" t="s">
        <v>566</v>
      </c>
      <c r="D15" t="s">
        <v>679</v>
      </c>
    </row>
    <row r="16" spans="1:4" hidden="1" x14ac:dyDescent="0.25">
      <c r="A16" s="184" t="s">
        <v>280</v>
      </c>
      <c r="B16" s="184">
        <v>42805</v>
      </c>
      <c r="C16" s="297" t="s">
        <v>566</v>
      </c>
      <c r="D16" t="s">
        <v>679</v>
      </c>
    </row>
    <row r="17" spans="1:4" hidden="1" x14ac:dyDescent="0.25">
      <c r="A17" s="184" t="s">
        <v>452</v>
      </c>
      <c r="B17" s="272">
        <v>43563</v>
      </c>
      <c r="C17" s="184" t="s">
        <v>566</v>
      </c>
      <c r="D17" t="s">
        <v>679</v>
      </c>
    </row>
    <row r="18" spans="1:4" hidden="1" x14ac:dyDescent="0.25">
      <c r="A18" s="184" t="s">
        <v>278</v>
      </c>
      <c r="B18" s="184">
        <v>43260</v>
      </c>
      <c r="C18" s="297" t="s">
        <v>566</v>
      </c>
      <c r="D18" t="s">
        <v>679</v>
      </c>
    </row>
    <row r="19" spans="1:4" hidden="1" x14ac:dyDescent="0.25">
      <c r="A19" s="184" t="s">
        <v>373</v>
      </c>
      <c r="B19" s="184">
        <v>43382</v>
      </c>
      <c r="C19" s="297" t="s">
        <v>566</v>
      </c>
    </row>
    <row r="20" spans="1:4" hidden="1" x14ac:dyDescent="0.25">
      <c r="A20" s="184" t="s">
        <v>11</v>
      </c>
      <c r="B20" s="184">
        <v>42802</v>
      </c>
      <c r="C20" s="297" t="s">
        <v>566</v>
      </c>
      <c r="D20" t="s">
        <v>679</v>
      </c>
    </row>
    <row r="21" spans="1:4" hidden="1" x14ac:dyDescent="0.25">
      <c r="A21" s="184" t="s">
        <v>275</v>
      </c>
      <c r="B21" s="184">
        <v>43137</v>
      </c>
      <c r="C21" s="297" t="s">
        <v>566</v>
      </c>
      <c r="D21" t="s">
        <v>679</v>
      </c>
    </row>
    <row r="22" spans="1:4" hidden="1" x14ac:dyDescent="0.25">
      <c r="A22" s="184" t="s">
        <v>467</v>
      </c>
      <c r="B22" s="184">
        <v>43390</v>
      </c>
      <c r="C22" s="184" t="s">
        <v>566</v>
      </c>
      <c r="D22" t="s">
        <v>679</v>
      </c>
    </row>
    <row r="23" spans="1:4" hidden="1" x14ac:dyDescent="0.25">
      <c r="A23" s="184" t="s">
        <v>282</v>
      </c>
      <c r="B23" s="184">
        <v>42819</v>
      </c>
      <c r="C23" s="184" t="s">
        <v>567</v>
      </c>
    </row>
    <row r="24" spans="1:4" hidden="1" x14ac:dyDescent="0.25">
      <c r="A24" s="184" t="s">
        <v>370</v>
      </c>
      <c r="B24" s="184">
        <v>43276</v>
      </c>
      <c r="C24" s="184" t="s">
        <v>566</v>
      </c>
      <c r="D24" t="s">
        <v>679</v>
      </c>
    </row>
    <row r="25" spans="1:4" hidden="1" x14ac:dyDescent="0.25">
      <c r="A25" s="184" t="s">
        <v>400</v>
      </c>
      <c r="B25" s="184">
        <v>43114</v>
      </c>
      <c r="C25" s="184" t="s">
        <v>566</v>
      </c>
    </row>
    <row r="26" spans="1:4" hidden="1" x14ac:dyDescent="0.25">
      <c r="A26" s="184" t="s">
        <v>450</v>
      </c>
      <c r="B26" s="184">
        <v>43449</v>
      </c>
      <c r="C26" s="184" t="s">
        <v>566</v>
      </c>
      <c r="D26" t="s">
        <v>679</v>
      </c>
    </row>
    <row r="27" spans="1:4" hidden="1" x14ac:dyDescent="0.25">
      <c r="A27" s="184" t="s">
        <v>297</v>
      </c>
      <c r="B27" s="184">
        <v>43121</v>
      </c>
      <c r="C27" s="184" t="s">
        <v>566</v>
      </c>
      <c r="D27" t="s">
        <v>679</v>
      </c>
    </row>
    <row r="28" spans="1:4" hidden="1" x14ac:dyDescent="0.25">
      <c r="A28" s="184" t="s">
        <v>287</v>
      </c>
      <c r="B28" s="184">
        <v>43070</v>
      </c>
      <c r="C28" s="184" t="s">
        <v>566</v>
      </c>
      <c r="D28" t="s">
        <v>679</v>
      </c>
    </row>
    <row r="29" spans="1:4" hidden="1" x14ac:dyDescent="0.25">
      <c r="A29" s="184" t="s">
        <v>471</v>
      </c>
      <c r="B29" s="184">
        <v>43320</v>
      </c>
      <c r="C29" s="184" t="s">
        <v>566</v>
      </c>
    </row>
    <row r="30" spans="1:4" hidden="1" x14ac:dyDescent="0.25">
      <c r="A30" s="184" t="s">
        <v>442</v>
      </c>
      <c r="B30" s="184">
        <v>43282</v>
      </c>
      <c r="C30" s="184" t="s">
        <v>566</v>
      </c>
    </row>
    <row r="31" spans="1:4" hidden="1" x14ac:dyDescent="0.25">
      <c r="A31" s="184" t="s">
        <v>451</v>
      </c>
      <c r="B31" s="184">
        <v>43298</v>
      </c>
      <c r="C31" s="184" t="s">
        <v>566</v>
      </c>
      <c r="D31" t="s">
        <v>679</v>
      </c>
    </row>
    <row r="32" spans="1:4" hidden="1" x14ac:dyDescent="0.25">
      <c r="A32" s="184" t="s">
        <v>455</v>
      </c>
      <c r="B32" s="184">
        <v>43148</v>
      </c>
      <c r="C32" s="184" t="s">
        <v>566</v>
      </c>
      <c r="D32" t="s">
        <v>679</v>
      </c>
    </row>
    <row r="33" spans="1:4" hidden="1" x14ac:dyDescent="0.25">
      <c r="A33" s="184" t="s">
        <v>281</v>
      </c>
      <c r="B33" s="184">
        <v>42814</v>
      </c>
      <c r="C33" s="184" t="s">
        <v>566</v>
      </c>
    </row>
    <row r="34" spans="1:4" hidden="1" x14ac:dyDescent="0.25">
      <c r="A34" s="184" t="s">
        <v>337</v>
      </c>
      <c r="B34" s="184">
        <v>42768</v>
      </c>
      <c r="C34" s="184" t="s">
        <v>566</v>
      </c>
      <c r="D34" t="s">
        <v>679</v>
      </c>
    </row>
    <row r="35" spans="1:4" hidden="1" x14ac:dyDescent="0.25">
      <c r="A35" s="184" t="s">
        <v>329</v>
      </c>
      <c r="B35" s="184">
        <v>42901</v>
      </c>
      <c r="C35" s="184" t="s">
        <v>566</v>
      </c>
      <c r="D35" t="s">
        <v>679</v>
      </c>
    </row>
    <row r="36" spans="1:4" hidden="1" x14ac:dyDescent="0.25">
      <c r="A36" s="184" t="s">
        <v>418</v>
      </c>
      <c r="B36" s="184">
        <v>43371</v>
      </c>
      <c r="C36" s="184" t="s">
        <v>566</v>
      </c>
      <c r="D36" t="s">
        <v>679</v>
      </c>
    </row>
    <row r="37" spans="1:4" hidden="1" x14ac:dyDescent="0.25">
      <c r="A37" s="184" t="s">
        <v>69</v>
      </c>
      <c r="B37" s="184">
        <v>42736</v>
      </c>
      <c r="C37" s="184" t="s">
        <v>566</v>
      </c>
      <c r="D37" t="s">
        <v>679</v>
      </c>
    </row>
    <row r="38" spans="1:4" hidden="1" x14ac:dyDescent="0.25">
      <c r="A38" s="184" t="s">
        <v>206</v>
      </c>
      <c r="B38" s="184">
        <v>43050</v>
      </c>
      <c r="C38" s="184" t="s">
        <v>566</v>
      </c>
    </row>
    <row r="39" spans="1:4" x14ac:dyDescent="0.25">
      <c r="A39" s="184" t="s">
        <v>481</v>
      </c>
      <c r="B39" s="184">
        <v>43237</v>
      </c>
      <c r="C39" s="297" t="s">
        <v>566</v>
      </c>
      <c r="D39" t="s">
        <v>679</v>
      </c>
    </row>
    <row r="40" spans="1:4" hidden="1" x14ac:dyDescent="0.25">
      <c r="A40" s="184" t="s">
        <v>503</v>
      </c>
      <c r="B40" s="184">
        <v>43448</v>
      </c>
      <c r="C40" s="184" t="s">
        <v>566</v>
      </c>
      <c r="D40" t="s">
        <v>679</v>
      </c>
    </row>
    <row r="41" spans="1:4" hidden="1" x14ac:dyDescent="0.25">
      <c r="A41" s="184" t="s">
        <v>504</v>
      </c>
      <c r="B41" s="184">
        <v>43323</v>
      </c>
      <c r="C41" s="184" t="s">
        <v>566</v>
      </c>
      <c r="D41" t="s">
        <v>679</v>
      </c>
    </row>
    <row r="42" spans="1:4" x14ac:dyDescent="0.25">
      <c r="A42" s="184" t="s">
        <v>509</v>
      </c>
      <c r="B42" s="184">
        <v>43615</v>
      </c>
      <c r="C42" s="184" t="s">
        <v>566</v>
      </c>
      <c r="D42" t="s">
        <v>679</v>
      </c>
    </row>
    <row r="43" spans="1:4" hidden="1" x14ac:dyDescent="0.25">
      <c r="A43" s="184" t="s">
        <v>519</v>
      </c>
      <c r="B43" s="184">
        <v>43723</v>
      </c>
      <c r="C43" s="184" t="s">
        <v>566</v>
      </c>
      <c r="D43" t="s">
        <v>679</v>
      </c>
    </row>
    <row r="44" spans="1:4" hidden="1" x14ac:dyDescent="0.25">
      <c r="A44" s="184" t="s">
        <v>523</v>
      </c>
      <c r="B44" s="184">
        <v>43473</v>
      </c>
      <c r="C44" s="184" t="s">
        <v>566</v>
      </c>
      <c r="D44" t="s">
        <v>679</v>
      </c>
    </row>
    <row r="45" spans="1:4" hidden="1" x14ac:dyDescent="0.25">
      <c r="A45" s="184" t="s">
        <v>525</v>
      </c>
      <c r="B45" s="184">
        <v>43734</v>
      </c>
      <c r="C45" s="184" t="s">
        <v>566</v>
      </c>
      <c r="D45" t="s">
        <v>679</v>
      </c>
    </row>
    <row r="46" spans="1:4" hidden="1" x14ac:dyDescent="0.25">
      <c r="A46" s="184" t="s">
        <v>526</v>
      </c>
      <c r="B46" s="184">
        <v>43662</v>
      </c>
      <c r="C46" s="184" t="s">
        <v>566</v>
      </c>
      <c r="D46" t="s">
        <v>679</v>
      </c>
    </row>
    <row r="47" spans="1:4" hidden="1" x14ac:dyDescent="0.25">
      <c r="A47" s="184" t="s">
        <v>558</v>
      </c>
      <c r="B47" s="184">
        <v>43780</v>
      </c>
      <c r="C47" s="184" t="s">
        <v>566</v>
      </c>
      <c r="D47" t="s">
        <v>679</v>
      </c>
    </row>
    <row r="48" spans="1:4" hidden="1" x14ac:dyDescent="0.25">
      <c r="A48" s="184" t="s">
        <v>559</v>
      </c>
      <c r="B48" s="184">
        <v>43561</v>
      </c>
      <c r="C48" s="184" t="s">
        <v>566</v>
      </c>
    </row>
    <row r="49" spans="1:4" hidden="1" x14ac:dyDescent="0.25">
      <c r="A49" s="184" t="s">
        <v>589</v>
      </c>
      <c r="B49" s="184">
        <v>43806</v>
      </c>
      <c r="C49" s="184" t="s">
        <v>566</v>
      </c>
    </row>
    <row r="50" spans="1:4" hidden="1" x14ac:dyDescent="0.25">
      <c r="A50" s="184" t="s">
        <v>590</v>
      </c>
      <c r="B50" s="184">
        <v>43667</v>
      </c>
      <c r="C50" s="184" t="s">
        <v>566</v>
      </c>
    </row>
    <row r="51" spans="1:4" x14ac:dyDescent="0.25">
      <c r="A51" s="184" t="s">
        <v>591</v>
      </c>
      <c r="B51" s="184">
        <v>43611</v>
      </c>
      <c r="C51" s="184" t="s">
        <v>566</v>
      </c>
      <c r="D51" t="s">
        <v>679</v>
      </c>
    </row>
    <row r="52" spans="1:4" hidden="1" x14ac:dyDescent="0.25">
      <c r="A52" s="184" t="s">
        <v>592</v>
      </c>
      <c r="B52" s="184">
        <v>43672</v>
      </c>
      <c r="C52" s="184" t="s">
        <v>566</v>
      </c>
    </row>
    <row r="53" spans="1:4" x14ac:dyDescent="0.25">
      <c r="A53" s="184" t="s">
        <v>596</v>
      </c>
      <c r="B53" s="184">
        <v>43601</v>
      </c>
      <c r="C53" s="184" t="s">
        <v>566</v>
      </c>
    </row>
    <row r="54" spans="1:4" hidden="1" x14ac:dyDescent="0.25">
      <c r="A54" s="184" t="s">
        <v>597</v>
      </c>
      <c r="B54" s="184">
        <v>43829</v>
      </c>
      <c r="C54" s="184" t="s">
        <v>566</v>
      </c>
      <c r="D54" t="s">
        <v>679</v>
      </c>
    </row>
    <row r="55" spans="1:4" hidden="1" x14ac:dyDescent="0.25">
      <c r="A55" s="184" t="s">
        <v>610</v>
      </c>
      <c r="B55" s="184">
        <v>43826</v>
      </c>
      <c r="C55" s="184" t="s">
        <v>566</v>
      </c>
      <c r="D55" t="s">
        <v>679</v>
      </c>
    </row>
    <row r="56" spans="1:4" hidden="1" x14ac:dyDescent="0.25">
      <c r="A56" s="184" t="s">
        <v>611</v>
      </c>
      <c r="B56" s="184">
        <v>43466</v>
      </c>
      <c r="C56" s="184" t="s">
        <v>566</v>
      </c>
      <c r="D56" t="s">
        <v>679</v>
      </c>
    </row>
    <row r="57" spans="1:4" hidden="1" x14ac:dyDescent="0.25">
      <c r="A57" s="184" t="s">
        <v>619</v>
      </c>
      <c r="B57" s="184">
        <v>43494</v>
      </c>
      <c r="C57" s="184" t="s">
        <v>566</v>
      </c>
    </row>
    <row r="58" spans="1:4" hidden="1" x14ac:dyDescent="0.25">
      <c r="A58" s="184" t="s">
        <v>620</v>
      </c>
      <c r="B58" s="184">
        <v>43790</v>
      </c>
      <c r="C58" s="184" t="s">
        <v>566</v>
      </c>
    </row>
    <row r="59" spans="1:4" hidden="1" x14ac:dyDescent="0.25">
      <c r="A59" s="297" t="s">
        <v>621</v>
      </c>
      <c r="B59" s="297">
        <v>43636</v>
      </c>
      <c r="C59" s="297" t="s">
        <v>566</v>
      </c>
    </row>
    <row r="60" spans="1:4" hidden="1" x14ac:dyDescent="0.25">
      <c r="A60" s="184" t="s">
        <v>622</v>
      </c>
      <c r="B60" s="184">
        <v>43806</v>
      </c>
      <c r="C60" s="184" t="s">
        <v>566</v>
      </c>
      <c r="D60" t="s">
        <v>679</v>
      </c>
    </row>
    <row r="61" spans="1:4" hidden="1" x14ac:dyDescent="0.25">
      <c r="A61" s="184" t="s">
        <v>623</v>
      </c>
      <c r="B61" s="184">
        <v>43733</v>
      </c>
      <c r="C61" s="184" t="s">
        <v>566</v>
      </c>
      <c r="D61" t="s">
        <v>679</v>
      </c>
    </row>
    <row r="62" spans="1:4" hidden="1" x14ac:dyDescent="0.25">
      <c r="A62" s="184" t="s">
        <v>624</v>
      </c>
      <c r="B62" s="184">
        <v>43778</v>
      </c>
      <c r="C62" s="184" t="s">
        <v>566</v>
      </c>
      <c r="D62" t="s">
        <v>679</v>
      </c>
    </row>
    <row r="63" spans="1:4" hidden="1" x14ac:dyDescent="0.25">
      <c r="A63" s="297" t="s">
        <v>625</v>
      </c>
      <c r="B63" s="297">
        <v>43646</v>
      </c>
      <c r="C63" s="297" t="s">
        <v>566</v>
      </c>
      <c r="D63" t="s">
        <v>679</v>
      </c>
    </row>
    <row r="64" spans="1:4" hidden="1" x14ac:dyDescent="0.25">
      <c r="A64" s="86" t="s">
        <v>680</v>
      </c>
      <c r="D64" t="s">
        <v>423</v>
      </c>
    </row>
    <row r="65" spans="1:4" hidden="1" x14ac:dyDescent="0.25">
      <c r="A65" s="86" t="s">
        <v>688</v>
      </c>
      <c r="D65" t="s">
        <v>423</v>
      </c>
    </row>
    <row r="66" spans="1:4" hidden="1" x14ac:dyDescent="0.25">
      <c r="A66" s="86" t="s">
        <v>687</v>
      </c>
      <c r="D66" t="s">
        <v>423</v>
      </c>
    </row>
    <row r="67" spans="1:4" hidden="1" x14ac:dyDescent="0.25">
      <c r="A67" s="314" t="s">
        <v>701</v>
      </c>
      <c r="B67" s="340">
        <v>44121</v>
      </c>
    </row>
  </sheetData>
  <autoFilter ref="A1:D67">
    <filterColumn colId="1">
      <filters>
        <dateGroupItem year="2019" month="5" dateTimeGrouping="month"/>
        <dateGroupItem year="2018" month="5" dateTimeGrouping="month"/>
      </filters>
    </filterColumn>
  </autoFilter>
  <sortState ref="A2:B66">
    <sortCondition ref="A1"/>
  </sortState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5"/>
  <sheetViews>
    <sheetView workbookViewId="0">
      <selection activeCell="D8" sqref="D8"/>
    </sheetView>
  </sheetViews>
  <sheetFormatPr defaultRowHeight="15" x14ac:dyDescent="0.25"/>
  <cols>
    <col min="1" max="1" width="18.85546875" bestFit="1" customWidth="1"/>
    <col min="2" max="2" width="14.42578125" bestFit="1" customWidth="1"/>
    <col min="3" max="3" width="16.5703125" bestFit="1" customWidth="1"/>
    <col min="4" max="4" width="13.5703125" bestFit="1" customWidth="1"/>
  </cols>
  <sheetData>
    <row r="1" spans="1:3" x14ac:dyDescent="0.25">
      <c r="A1" s="90" t="s">
        <v>560</v>
      </c>
      <c r="B1" s="90" t="s">
        <v>565</v>
      </c>
      <c r="C1" s="325" t="s">
        <v>684</v>
      </c>
    </row>
    <row r="2" spans="1:3" x14ac:dyDescent="0.25">
      <c r="A2" s="297" t="s">
        <v>67</v>
      </c>
      <c r="B2" s="297" t="s">
        <v>566</v>
      </c>
      <c r="C2" t="s">
        <v>679</v>
      </c>
    </row>
    <row r="3" spans="1:3" x14ac:dyDescent="0.25">
      <c r="A3" s="184" t="s">
        <v>4</v>
      </c>
      <c r="B3" s="297" t="s">
        <v>566</v>
      </c>
      <c r="C3" t="s">
        <v>679</v>
      </c>
    </row>
    <row r="4" spans="1:3" x14ac:dyDescent="0.25">
      <c r="A4" s="184" t="s">
        <v>340</v>
      </c>
      <c r="B4" s="297" t="s">
        <v>566</v>
      </c>
      <c r="C4" t="s">
        <v>679</v>
      </c>
    </row>
    <row r="5" spans="1:3" x14ac:dyDescent="0.25">
      <c r="A5" s="54" t="s">
        <v>466</v>
      </c>
      <c r="B5" s="297" t="s">
        <v>566</v>
      </c>
      <c r="C5" t="s">
        <v>679</v>
      </c>
    </row>
    <row r="6" spans="1:3" x14ac:dyDescent="0.25">
      <c r="A6" s="184" t="s">
        <v>5</v>
      </c>
      <c r="B6" s="297" t="s">
        <v>566</v>
      </c>
      <c r="C6" t="s">
        <v>679</v>
      </c>
    </row>
    <row r="7" spans="1:3" x14ac:dyDescent="0.25">
      <c r="A7" s="54" t="s">
        <v>468</v>
      </c>
      <c r="B7" s="297" t="s">
        <v>566</v>
      </c>
      <c r="C7" t="s">
        <v>679</v>
      </c>
    </row>
    <row r="8" spans="1:3" x14ac:dyDescent="0.25">
      <c r="A8" s="184" t="s">
        <v>342</v>
      </c>
      <c r="B8" s="297" t="s">
        <v>566</v>
      </c>
      <c r="C8" t="s">
        <v>679</v>
      </c>
    </row>
    <row r="9" spans="1:3" x14ac:dyDescent="0.25">
      <c r="A9" s="184" t="s">
        <v>405</v>
      </c>
      <c r="B9" s="297" t="s">
        <v>566</v>
      </c>
      <c r="C9" t="s">
        <v>679</v>
      </c>
    </row>
    <row r="10" spans="1:3" x14ac:dyDescent="0.25">
      <c r="A10" s="184" t="s">
        <v>280</v>
      </c>
      <c r="B10" s="297" t="s">
        <v>566</v>
      </c>
      <c r="C10" t="s">
        <v>679</v>
      </c>
    </row>
    <row r="11" spans="1:3" x14ac:dyDescent="0.25">
      <c r="A11" s="184" t="s">
        <v>452</v>
      </c>
      <c r="B11" s="297" t="s">
        <v>566</v>
      </c>
      <c r="C11" t="s">
        <v>679</v>
      </c>
    </row>
    <row r="12" spans="1:3" x14ac:dyDescent="0.25">
      <c r="A12" s="184" t="s">
        <v>278</v>
      </c>
      <c r="B12" s="297" t="s">
        <v>566</v>
      </c>
      <c r="C12" t="s">
        <v>679</v>
      </c>
    </row>
    <row r="13" spans="1:3" x14ac:dyDescent="0.25">
      <c r="A13" s="184" t="s">
        <v>11</v>
      </c>
      <c r="B13" s="297" t="s">
        <v>566</v>
      </c>
      <c r="C13" t="s">
        <v>679</v>
      </c>
    </row>
    <row r="14" spans="1:3" x14ac:dyDescent="0.25">
      <c r="A14" s="184" t="s">
        <v>275</v>
      </c>
      <c r="B14" s="297" t="s">
        <v>566</v>
      </c>
      <c r="C14" t="s">
        <v>679</v>
      </c>
    </row>
    <row r="15" spans="1:3" x14ac:dyDescent="0.25">
      <c r="A15" s="184" t="s">
        <v>467</v>
      </c>
      <c r="B15" s="184" t="s">
        <v>566</v>
      </c>
      <c r="C15" t="s">
        <v>679</v>
      </c>
    </row>
    <row r="16" spans="1:3" x14ac:dyDescent="0.25">
      <c r="A16" s="184" t="s">
        <v>370</v>
      </c>
      <c r="B16" s="184" t="s">
        <v>566</v>
      </c>
      <c r="C16" t="s">
        <v>679</v>
      </c>
    </row>
    <row r="17" spans="1:3" x14ac:dyDescent="0.25">
      <c r="A17" s="184" t="s">
        <v>450</v>
      </c>
      <c r="B17" s="184" t="s">
        <v>566</v>
      </c>
      <c r="C17" t="s">
        <v>679</v>
      </c>
    </row>
    <row r="18" spans="1:3" x14ac:dyDescent="0.25">
      <c r="A18" s="184" t="s">
        <v>297</v>
      </c>
      <c r="B18" s="184" t="s">
        <v>566</v>
      </c>
      <c r="C18" t="s">
        <v>679</v>
      </c>
    </row>
    <row r="19" spans="1:3" x14ac:dyDescent="0.25">
      <c r="A19" s="184" t="s">
        <v>287</v>
      </c>
      <c r="B19" s="184" t="s">
        <v>566</v>
      </c>
      <c r="C19" t="s">
        <v>679</v>
      </c>
    </row>
    <row r="20" spans="1:3" x14ac:dyDescent="0.25">
      <c r="A20" s="184" t="s">
        <v>451</v>
      </c>
      <c r="B20" s="184" t="s">
        <v>566</v>
      </c>
      <c r="C20" t="s">
        <v>679</v>
      </c>
    </row>
    <row r="21" spans="1:3" x14ac:dyDescent="0.25">
      <c r="A21" s="184" t="s">
        <v>455</v>
      </c>
      <c r="B21" s="184" t="s">
        <v>566</v>
      </c>
      <c r="C21" t="s">
        <v>679</v>
      </c>
    </row>
    <row r="22" spans="1:3" x14ac:dyDescent="0.25">
      <c r="A22" s="184" t="s">
        <v>337</v>
      </c>
      <c r="B22" s="184" t="s">
        <v>566</v>
      </c>
      <c r="C22" t="s">
        <v>679</v>
      </c>
    </row>
    <row r="23" spans="1:3" x14ac:dyDescent="0.25">
      <c r="A23" s="184" t="s">
        <v>329</v>
      </c>
      <c r="B23" s="184" t="s">
        <v>566</v>
      </c>
      <c r="C23" t="s">
        <v>679</v>
      </c>
    </row>
    <row r="24" spans="1:3" x14ac:dyDescent="0.25">
      <c r="A24" s="184" t="s">
        <v>418</v>
      </c>
      <c r="B24" s="184" t="s">
        <v>566</v>
      </c>
      <c r="C24" t="s">
        <v>679</v>
      </c>
    </row>
    <row r="25" spans="1:3" x14ac:dyDescent="0.25">
      <c r="A25" s="184" t="s">
        <v>69</v>
      </c>
      <c r="B25" s="184" t="s">
        <v>566</v>
      </c>
      <c r="C25" t="s">
        <v>679</v>
      </c>
    </row>
    <row r="26" spans="1:3" x14ac:dyDescent="0.25">
      <c r="A26" s="297" t="s">
        <v>481</v>
      </c>
      <c r="B26" s="297" t="s">
        <v>566</v>
      </c>
      <c r="C26" t="s">
        <v>679</v>
      </c>
    </row>
    <row r="27" spans="1:3" x14ac:dyDescent="0.25">
      <c r="A27" s="184" t="s">
        <v>503</v>
      </c>
      <c r="B27" s="184" t="s">
        <v>566</v>
      </c>
      <c r="C27" t="s">
        <v>679</v>
      </c>
    </row>
    <row r="28" spans="1:3" x14ac:dyDescent="0.25">
      <c r="A28" s="184" t="s">
        <v>504</v>
      </c>
      <c r="B28" s="184" t="s">
        <v>566</v>
      </c>
      <c r="C28" t="s">
        <v>679</v>
      </c>
    </row>
    <row r="29" spans="1:3" x14ac:dyDescent="0.25">
      <c r="A29" s="184" t="s">
        <v>509</v>
      </c>
      <c r="B29" s="184" t="s">
        <v>566</v>
      </c>
      <c r="C29" t="s">
        <v>679</v>
      </c>
    </row>
    <row r="30" spans="1:3" x14ac:dyDescent="0.25">
      <c r="A30" s="184" t="s">
        <v>519</v>
      </c>
      <c r="B30" s="184" t="s">
        <v>566</v>
      </c>
      <c r="C30" t="s">
        <v>679</v>
      </c>
    </row>
    <row r="31" spans="1:3" x14ac:dyDescent="0.25">
      <c r="A31" s="184" t="s">
        <v>523</v>
      </c>
      <c r="B31" s="184" t="s">
        <v>566</v>
      </c>
      <c r="C31" t="s">
        <v>679</v>
      </c>
    </row>
    <row r="32" spans="1:3" x14ac:dyDescent="0.25">
      <c r="A32" s="184" t="s">
        <v>525</v>
      </c>
      <c r="B32" s="184" t="s">
        <v>566</v>
      </c>
      <c r="C32" t="s">
        <v>679</v>
      </c>
    </row>
    <row r="33" spans="1:4" x14ac:dyDescent="0.25">
      <c r="A33" s="184" t="s">
        <v>526</v>
      </c>
      <c r="B33" s="184" t="s">
        <v>566</v>
      </c>
      <c r="C33" t="s">
        <v>679</v>
      </c>
    </row>
    <row r="34" spans="1:4" x14ac:dyDescent="0.25">
      <c r="A34" s="184" t="s">
        <v>558</v>
      </c>
      <c r="B34" s="184" t="s">
        <v>566</v>
      </c>
      <c r="C34" t="s">
        <v>679</v>
      </c>
    </row>
    <row r="35" spans="1:4" x14ac:dyDescent="0.25">
      <c r="A35" s="184" t="s">
        <v>591</v>
      </c>
      <c r="B35" s="184" t="s">
        <v>566</v>
      </c>
      <c r="C35" t="s">
        <v>679</v>
      </c>
    </row>
    <row r="36" spans="1:4" x14ac:dyDescent="0.25">
      <c r="A36" s="184" t="s">
        <v>597</v>
      </c>
      <c r="B36" s="184" t="s">
        <v>566</v>
      </c>
      <c r="C36" t="s">
        <v>679</v>
      </c>
    </row>
    <row r="37" spans="1:4" x14ac:dyDescent="0.25">
      <c r="A37" s="184" t="s">
        <v>610</v>
      </c>
      <c r="B37" s="184" t="s">
        <v>566</v>
      </c>
      <c r="C37" t="s">
        <v>679</v>
      </c>
    </row>
    <row r="38" spans="1:4" x14ac:dyDescent="0.25">
      <c r="A38" s="184" t="s">
        <v>611</v>
      </c>
      <c r="B38" s="184" t="s">
        <v>566</v>
      </c>
      <c r="C38" t="s">
        <v>679</v>
      </c>
    </row>
    <row r="39" spans="1:4" x14ac:dyDescent="0.25">
      <c r="A39" s="184" t="s">
        <v>622</v>
      </c>
      <c r="B39" s="184" t="s">
        <v>566</v>
      </c>
      <c r="C39" t="s">
        <v>679</v>
      </c>
    </row>
    <row r="40" spans="1:4" x14ac:dyDescent="0.25">
      <c r="A40" s="184" t="s">
        <v>623</v>
      </c>
      <c r="B40" s="184" t="s">
        <v>566</v>
      </c>
      <c r="C40" t="s">
        <v>679</v>
      </c>
    </row>
    <row r="41" spans="1:4" x14ac:dyDescent="0.25">
      <c r="A41" s="184" t="s">
        <v>624</v>
      </c>
      <c r="B41" s="184" t="s">
        <v>566</v>
      </c>
      <c r="C41" t="s">
        <v>679</v>
      </c>
    </row>
    <row r="42" spans="1:4" x14ac:dyDescent="0.25">
      <c r="A42" s="297" t="s">
        <v>625</v>
      </c>
      <c r="B42" s="297" t="s">
        <v>566</v>
      </c>
      <c r="C42" t="s">
        <v>679</v>
      </c>
    </row>
    <row r="43" spans="1:4" x14ac:dyDescent="0.25">
      <c r="A43" s="86" t="s">
        <v>680</v>
      </c>
      <c r="B43" s="297" t="s">
        <v>566</v>
      </c>
      <c r="C43" t="s">
        <v>423</v>
      </c>
    </row>
    <row r="44" spans="1:4" x14ac:dyDescent="0.25">
      <c r="A44" s="86" t="s">
        <v>681</v>
      </c>
      <c r="B44" s="297" t="s">
        <v>566</v>
      </c>
      <c r="C44" t="s">
        <v>423</v>
      </c>
      <c r="D44" t="s">
        <v>683</v>
      </c>
    </row>
    <row r="45" spans="1:4" x14ac:dyDescent="0.25">
      <c r="A45" s="86" t="s">
        <v>682</v>
      </c>
      <c r="B45" s="297" t="s">
        <v>566</v>
      </c>
      <c r="C45" t="s">
        <v>423</v>
      </c>
      <c r="D45" t="s">
        <v>683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O8" sqref="O8"/>
    </sheetView>
  </sheetViews>
  <sheetFormatPr defaultColWidth="8.85546875" defaultRowHeight="15" x14ac:dyDescent="0.25"/>
  <cols>
    <col min="1" max="1" width="7.42578125" customWidth="1"/>
    <col min="2" max="2" width="16.28515625" bestFit="1" customWidth="1"/>
    <col min="4" max="4" width="27" bestFit="1" customWidth="1"/>
    <col min="6" max="6" width="14.7109375" customWidth="1"/>
  </cols>
  <sheetData>
    <row r="1" spans="1:7" x14ac:dyDescent="0.25">
      <c r="A1" s="376" t="s">
        <v>237</v>
      </c>
      <c r="B1" s="377"/>
      <c r="C1" s="378"/>
      <c r="D1" s="173"/>
      <c r="E1" s="379" t="s">
        <v>238</v>
      </c>
      <c r="F1" s="379"/>
      <c r="G1" s="379"/>
    </row>
    <row r="2" spans="1:7" x14ac:dyDescent="0.25">
      <c r="A2" s="2">
        <v>1</v>
      </c>
      <c r="B2" s="2"/>
      <c r="C2" s="2"/>
      <c r="D2" s="173"/>
      <c r="E2" s="2">
        <v>1</v>
      </c>
      <c r="F2" s="2"/>
      <c r="G2" s="2"/>
    </row>
  </sheetData>
  <autoFilter ref="A1:C2">
    <filterColumn colId="0" showButton="0"/>
    <filterColumn colId="1" showButton="0"/>
  </autoFilter>
  <mergeCells count="2">
    <mergeCell ref="A1:C1"/>
    <mergeCell ref="E1:G1"/>
  </mergeCells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8"/>
  <sheetViews>
    <sheetView topLeftCell="A26" workbookViewId="0">
      <selection activeCell="A45" sqref="A45"/>
    </sheetView>
  </sheetViews>
  <sheetFormatPr defaultColWidth="22" defaultRowHeight="15" x14ac:dyDescent="0.25"/>
  <cols>
    <col min="1" max="1" width="20.7109375" customWidth="1"/>
    <col min="2" max="3" width="8.5703125" customWidth="1"/>
    <col min="4" max="4" width="6.28515625" customWidth="1"/>
    <col min="5" max="5" width="5.5703125" bestFit="1" customWidth="1"/>
    <col min="6" max="6" width="5.140625" bestFit="1" customWidth="1"/>
    <col min="7" max="7" width="10" customWidth="1"/>
  </cols>
  <sheetData>
    <row r="1" spans="1:7" ht="45" x14ac:dyDescent="0.25">
      <c r="A1" s="185" t="s">
        <v>3</v>
      </c>
      <c r="B1" s="185" t="s">
        <v>686</v>
      </c>
      <c r="C1" s="185" t="s">
        <v>695</v>
      </c>
      <c r="D1" s="185" t="s">
        <v>449</v>
      </c>
      <c r="E1" s="185" t="s">
        <v>406</v>
      </c>
      <c r="F1" s="185" t="s">
        <v>448</v>
      </c>
      <c r="G1" s="185" t="s">
        <v>704</v>
      </c>
    </row>
    <row r="2" spans="1:7" x14ac:dyDescent="0.25">
      <c r="A2" s="185" t="s">
        <v>67</v>
      </c>
      <c r="B2" s="185">
        <v>0</v>
      </c>
      <c r="C2" s="185">
        <v>200</v>
      </c>
      <c r="D2" s="185">
        <v>0</v>
      </c>
      <c r="E2" s="185"/>
      <c r="F2" s="185"/>
      <c r="G2" s="185"/>
    </row>
    <row r="3" spans="1:7" x14ac:dyDescent="0.25">
      <c r="A3" s="185" t="s">
        <v>4</v>
      </c>
      <c r="B3" s="185">
        <v>0</v>
      </c>
      <c r="C3" s="185">
        <v>200</v>
      </c>
      <c r="D3" s="185">
        <v>0</v>
      </c>
      <c r="E3" s="185"/>
      <c r="F3" s="185"/>
      <c r="G3" s="185"/>
    </row>
    <row r="4" spans="1:7" x14ac:dyDescent="0.25">
      <c r="A4" s="185" t="s">
        <v>340</v>
      </c>
      <c r="B4" s="185">
        <v>0</v>
      </c>
      <c r="C4" s="185">
        <v>200</v>
      </c>
      <c r="D4" s="185">
        <v>0</v>
      </c>
      <c r="E4" s="185">
        <v>90</v>
      </c>
      <c r="F4" s="185"/>
      <c r="G4" s="185"/>
    </row>
    <row r="5" spans="1:7" x14ac:dyDescent="0.25">
      <c r="A5" s="185" t="s">
        <v>5</v>
      </c>
      <c r="B5" s="185">
        <v>0</v>
      </c>
      <c r="C5" s="185">
        <v>200</v>
      </c>
      <c r="D5" s="185">
        <v>0</v>
      </c>
      <c r="E5" s="185"/>
      <c r="F5" s="185"/>
      <c r="G5" s="185"/>
    </row>
    <row r="6" spans="1:7" x14ac:dyDescent="0.25">
      <c r="A6" s="185" t="s">
        <v>342</v>
      </c>
      <c r="B6" s="185">
        <v>0</v>
      </c>
      <c r="C6" s="185">
        <v>200</v>
      </c>
      <c r="D6" s="185">
        <v>0</v>
      </c>
      <c r="E6" s="185"/>
      <c r="F6" s="185"/>
      <c r="G6" s="185"/>
    </row>
    <row r="7" spans="1:7" x14ac:dyDescent="0.25">
      <c r="A7" s="185" t="s">
        <v>280</v>
      </c>
      <c r="B7" s="185">
        <v>0</v>
      </c>
      <c r="C7" s="185">
        <v>200</v>
      </c>
      <c r="D7" s="185">
        <v>500</v>
      </c>
      <c r="E7" s="185"/>
      <c r="F7" s="185"/>
      <c r="G7" s="185"/>
    </row>
    <row r="8" spans="1:7" x14ac:dyDescent="0.25">
      <c r="A8" s="185" t="s">
        <v>11</v>
      </c>
      <c r="B8" s="185">
        <v>200</v>
      </c>
      <c r="C8" s="185">
        <v>200</v>
      </c>
      <c r="D8" s="185">
        <v>0</v>
      </c>
      <c r="E8" s="185"/>
      <c r="F8" s="185"/>
      <c r="G8" s="185"/>
    </row>
    <row r="9" spans="1:7" x14ac:dyDescent="0.25">
      <c r="A9" s="185" t="s">
        <v>275</v>
      </c>
      <c r="B9" s="185">
        <v>0</v>
      </c>
      <c r="C9" s="185">
        <v>200</v>
      </c>
      <c r="D9" s="185">
        <v>500</v>
      </c>
      <c r="E9" s="185"/>
      <c r="F9" s="185"/>
      <c r="G9" s="185"/>
    </row>
    <row r="10" spans="1:7" x14ac:dyDescent="0.25">
      <c r="A10" s="185" t="s">
        <v>297</v>
      </c>
      <c r="B10" s="185">
        <v>0</v>
      </c>
      <c r="C10" s="185">
        <v>0</v>
      </c>
      <c r="D10" s="185">
        <v>0</v>
      </c>
      <c r="E10" s="185"/>
      <c r="F10" s="185">
        <v>300</v>
      </c>
      <c r="G10" s="185"/>
    </row>
    <row r="11" spans="1:7" x14ac:dyDescent="0.25">
      <c r="A11" s="185" t="s">
        <v>334</v>
      </c>
      <c r="B11" s="185">
        <v>0</v>
      </c>
      <c r="C11" s="185">
        <v>200</v>
      </c>
      <c r="D11" s="185">
        <v>0</v>
      </c>
      <c r="E11" s="185"/>
      <c r="F11" s="185"/>
      <c r="G11" s="185"/>
    </row>
    <row r="12" spans="1:7" hidden="1" x14ac:dyDescent="0.25">
      <c r="A12" s="185" t="s">
        <v>137</v>
      </c>
      <c r="B12" s="185">
        <v>200</v>
      </c>
      <c r="C12" s="185">
        <v>200</v>
      </c>
      <c r="D12" s="185"/>
      <c r="E12" s="185"/>
      <c r="F12" s="185"/>
      <c r="G12" s="185"/>
    </row>
    <row r="13" spans="1:7" x14ac:dyDescent="0.25">
      <c r="A13" s="185" t="s">
        <v>335</v>
      </c>
      <c r="B13" s="185">
        <v>0</v>
      </c>
      <c r="C13" s="185">
        <v>200</v>
      </c>
      <c r="D13" s="185">
        <v>0</v>
      </c>
      <c r="E13" s="185"/>
      <c r="F13" s="185"/>
      <c r="G13" s="185"/>
    </row>
    <row r="14" spans="1:7" x14ac:dyDescent="0.25">
      <c r="A14" s="185" t="s">
        <v>69</v>
      </c>
      <c r="B14" s="185">
        <v>0</v>
      </c>
      <c r="C14" s="185">
        <v>200</v>
      </c>
      <c r="D14" s="185">
        <v>0</v>
      </c>
      <c r="E14" s="185"/>
      <c r="F14" s="185"/>
      <c r="G14" s="185"/>
    </row>
    <row r="15" spans="1:7" x14ac:dyDescent="0.25">
      <c r="A15" s="185" t="s">
        <v>350</v>
      </c>
      <c r="B15" s="185">
        <v>0</v>
      </c>
      <c r="C15" s="185">
        <v>200</v>
      </c>
      <c r="D15" s="185">
        <v>0</v>
      </c>
      <c r="E15" s="185"/>
      <c r="F15" s="185"/>
      <c r="G15" s="185"/>
    </row>
    <row r="16" spans="1:7" hidden="1" x14ac:dyDescent="0.25">
      <c r="A16" s="185" t="s">
        <v>401</v>
      </c>
      <c r="B16" s="185">
        <v>200</v>
      </c>
      <c r="C16" s="185">
        <v>200</v>
      </c>
      <c r="D16" s="185"/>
      <c r="E16" s="185"/>
      <c r="F16" s="185"/>
      <c r="G16" s="185"/>
    </row>
    <row r="17" spans="1:7" x14ac:dyDescent="0.25">
      <c r="A17" s="185" t="s">
        <v>407</v>
      </c>
      <c r="B17" s="185">
        <v>1600</v>
      </c>
      <c r="C17" s="185">
        <v>200</v>
      </c>
      <c r="D17" s="185">
        <v>500</v>
      </c>
      <c r="E17" s="185">
        <v>0</v>
      </c>
      <c r="F17" s="185"/>
      <c r="G17" s="185"/>
    </row>
    <row r="18" spans="1:7" x14ac:dyDescent="0.25">
      <c r="A18" s="185" t="s">
        <v>450</v>
      </c>
      <c r="B18" s="185">
        <v>0</v>
      </c>
      <c r="C18" s="185">
        <v>200</v>
      </c>
      <c r="D18" s="185">
        <v>0</v>
      </c>
      <c r="E18" s="185"/>
      <c r="F18" s="185"/>
      <c r="G18" s="185"/>
    </row>
    <row r="19" spans="1:7" x14ac:dyDescent="0.25">
      <c r="A19" s="185" t="s">
        <v>451</v>
      </c>
      <c r="B19" s="185">
        <v>0</v>
      </c>
      <c r="C19" s="185">
        <v>100</v>
      </c>
      <c r="D19" s="185">
        <v>0</v>
      </c>
      <c r="E19" s="185"/>
      <c r="F19" s="185"/>
      <c r="G19" s="185"/>
    </row>
    <row r="20" spans="1:7" x14ac:dyDescent="0.25">
      <c r="A20" s="185" t="s">
        <v>452</v>
      </c>
      <c r="B20" s="185">
        <v>0</v>
      </c>
      <c r="C20" s="185">
        <v>200</v>
      </c>
      <c r="D20" s="185">
        <v>0</v>
      </c>
      <c r="E20" s="185"/>
      <c r="F20" s="185"/>
      <c r="G20" s="185"/>
    </row>
    <row r="21" spans="1:7" x14ac:dyDescent="0.25">
      <c r="A21" s="185" t="s">
        <v>418</v>
      </c>
      <c r="B21" s="185">
        <v>0</v>
      </c>
      <c r="C21" s="185">
        <v>200</v>
      </c>
      <c r="D21" s="185">
        <v>0</v>
      </c>
      <c r="E21" s="185">
        <v>0</v>
      </c>
      <c r="F21" s="185">
        <v>30</v>
      </c>
      <c r="G21" s="185"/>
    </row>
    <row r="22" spans="1:7" x14ac:dyDescent="0.25">
      <c r="A22" s="185" t="s">
        <v>466</v>
      </c>
      <c r="B22" s="185">
        <v>200</v>
      </c>
      <c r="C22" s="185">
        <v>200</v>
      </c>
      <c r="D22" s="185">
        <v>0</v>
      </c>
      <c r="E22" s="185"/>
      <c r="F22" s="185"/>
      <c r="G22" s="185"/>
    </row>
    <row r="23" spans="1:7" ht="15" customHeight="1" x14ac:dyDescent="0.25">
      <c r="A23" s="185" t="s">
        <v>467</v>
      </c>
      <c r="B23" s="185">
        <v>400</v>
      </c>
      <c r="C23" s="185">
        <v>200</v>
      </c>
      <c r="D23" s="185">
        <v>0</v>
      </c>
      <c r="E23" s="185"/>
      <c r="F23" s="185"/>
      <c r="G23" s="185"/>
    </row>
    <row r="24" spans="1:7" x14ac:dyDescent="0.25">
      <c r="A24" s="185" t="s">
        <v>468</v>
      </c>
      <c r="B24" s="185">
        <v>100</v>
      </c>
      <c r="C24" s="185">
        <v>200</v>
      </c>
      <c r="D24" s="185">
        <v>0</v>
      </c>
      <c r="E24" s="185"/>
      <c r="F24" s="185">
        <v>26</v>
      </c>
      <c r="G24" s="185"/>
    </row>
    <row r="25" spans="1:7" x14ac:dyDescent="0.25">
      <c r="A25" s="185" t="s">
        <v>484</v>
      </c>
      <c r="B25" s="185">
        <v>0</v>
      </c>
      <c r="C25" s="185">
        <v>200</v>
      </c>
      <c r="D25" s="185">
        <v>0</v>
      </c>
      <c r="E25" s="185"/>
      <c r="F25" s="185"/>
      <c r="G25" s="185"/>
    </row>
    <row r="26" spans="1:7" x14ac:dyDescent="0.25">
      <c r="A26" s="185" t="s">
        <v>504</v>
      </c>
      <c r="B26" s="185">
        <v>200</v>
      </c>
      <c r="C26" s="185">
        <v>200</v>
      </c>
      <c r="D26" s="185">
        <v>0</v>
      </c>
      <c r="E26" s="185"/>
      <c r="F26" s="185"/>
      <c r="G26" s="185"/>
    </row>
    <row r="27" spans="1:7" x14ac:dyDescent="0.25">
      <c r="A27" s="185" t="s">
        <v>509</v>
      </c>
      <c r="B27" s="185">
        <v>0</v>
      </c>
      <c r="C27" s="185">
        <v>200</v>
      </c>
      <c r="D27" s="185">
        <v>0</v>
      </c>
      <c r="E27" s="185"/>
      <c r="F27" s="185"/>
      <c r="G27" s="185"/>
    </row>
    <row r="28" spans="1:7" ht="11.25" customHeight="1" x14ac:dyDescent="0.25">
      <c r="A28" s="185" t="s">
        <v>519</v>
      </c>
      <c r="B28" s="185">
        <v>0</v>
      </c>
      <c r="C28" s="185">
        <v>200</v>
      </c>
      <c r="D28" s="185">
        <v>0</v>
      </c>
      <c r="E28" s="185"/>
      <c r="F28" s="185"/>
      <c r="G28" s="185"/>
    </row>
    <row r="29" spans="1:7" x14ac:dyDescent="0.25">
      <c r="A29" s="185" t="s">
        <v>523</v>
      </c>
      <c r="B29" s="185">
        <v>0</v>
      </c>
      <c r="C29" s="185">
        <v>200</v>
      </c>
      <c r="D29" s="185">
        <v>0</v>
      </c>
      <c r="E29" s="185"/>
      <c r="F29" s="185"/>
      <c r="G29" s="185"/>
    </row>
    <row r="30" spans="1:7" x14ac:dyDescent="0.25">
      <c r="A30" s="185" t="s">
        <v>525</v>
      </c>
      <c r="B30" s="185">
        <v>0</v>
      </c>
      <c r="C30" s="185">
        <v>200</v>
      </c>
      <c r="D30" s="185">
        <v>0</v>
      </c>
      <c r="E30" s="185"/>
      <c r="F30" s="185"/>
      <c r="G30" s="185"/>
    </row>
    <row r="31" spans="1:7" x14ac:dyDescent="0.25">
      <c r="A31" s="185" t="s">
        <v>526</v>
      </c>
      <c r="B31" s="185">
        <v>0</v>
      </c>
      <c r="C31" s="185">
        <v>200</v>
      </c>
      <c r="D31" s="185">
        <v>0</v>
      </c>
      <c r="E31" s="185"/>
      <c r="F31" s="185"/>
      <c r="G31" s="185"/>
    </row>
    <row r="32" spans="1:7" x14ac:dyDescent="0.25">
      <c r="A32" s="185" t="s">
        <v>558</v>
      </c>
      <c r="B32" s="185">
        <v>900</v>
      </c>
      <c r="C32" s="185">
        <v>200</v>
      </c>
      <c r="D32" s="185">
        <v>0</v>
      </c>
      <c r="E32" s="185"/>
      <c r="F32" s="185"/>
      <c r="G32" s="185"/>
    </row>
    <row r="33" spans="1:7" x14ac:dyDescent="0.25">
      <c r="A33" s="185" t="s">
        <v>593</v>
      </c>
      <c r="B33" s="185">
        <v>0</v>
      </c>
      <c r="C33" s="185">
        <v>200</v>
      </c>
      <c r="D33" s="185"/>
      <c r="E33" s="185"/>
      <c r="F33" s="185"/>
      <c r="G33" s="185"/>
    </row>
    <row r="34" spans="1:7" x14ac:dyDescent="0.25">
      <c r="A34" s="185" t="s">
        <v>598</v>
      </c>
      <c r="B34" s="185">
        <v>0</v>
      </c>
      <c r="C34" s="185">
        <v>200</v>
      </c>
      <c r="D34" s="185">
        <v>0</v>
      </c>
      <c r="E34" s="185"/>
      <c r="F34" s="185"/>
      <c r="G34" s="185"/>
    </row>
    <row r="35" spans="1:7" x14ac:dyDescent="0.25">
      <c r="A35" s="185" t="s">
        <v>610</v>
      </c>
      <c r="B35" s="185">
        <v>0</v>
      </c>
      <c r="C35" s="185">
        <v>200</v>
      </c>
      <c r="D35" s="185">
        <v>0</v>
      </c>
      <c r="E35" s="185"/>
      <c r="F35" s="185"/>
      <c r="G35" s="185"/>
    </row>
    <row r="36" spans="1:7" x14ac:dyDescent="0.25">
      <c r="A36" s="185" t="s">
        <v>634</v>
      </c>
      <c r="B36" s="185">
        <v>0</v>
      </c>
      <c r="C36" s="185">
        <v>200</v>
      </c>
      <c r="D36" s="185">
        <v>1000</v>
      </c>
      <c r="E36" s="185"/>
      <c r="F36" s="185"/>
      <c r="G36" s="185"/>
    </row>
    <row r="37" spans="1:7" x14ac:dyDescent="0.25">
      <c r="A37" s="185" t="s">
        <v>623</v>
      </c>
      <c r="B37" s="185">
        <v>400</v>
      </c>
      <c r="C37" s="185">
        <v>200</v>
      </c>
      <c r="D37" s="185">
        <v>1000</v>
      </c>
      <c r="E37" s="185"/>
      <c r="F37" s="185"/>
      <c r="G37" s="185"/>
    </row>
    <row r="38" spans="1:7" x14ac:dyDescent="0.25">
      <c r="A38" s="185" t="s">
        <v>624</v>
      </c>
      <c r="B38" s="185">
        <v>0</v>
      </c>
      <c r="C38" s="185">
        <v>200</v>
      </c>
      <c r="D38" s="185">
        <v>1000</v>
      </c>
      <c r="E38" s="185"/>
      <c r="F38" s="185"/>
      <c r="G38" s="185"/>
    </row>
    <row r="39" spans="1:7" x14ac:dyDescent="0.25">
      <c r="A39" s="185" t="s">
        <v>625</v>
      </c>
      <c r="B39" s="185">
        <v>200</v>
      </c>
      <c r="C39" s="185">
        <v>200</v>
      </c>
      <c r="D39" s="185">
        <v>1000</v>
      </c>
      <c r="E39" s="185"/>
      <c r="F39" s="185"/>
      <c r="G39" s="185"/>
    </row>
    <row r="40" spans="1:7" x14ac:dyDescent="0.25">
      <c r="A40" s="185" t="s">
        <v>647</v>
      </c>
      <c r="B40" s="185">
        <v>0</v>
      </c>
      <c r="C40" s="185">
        <v>200</v>
      </c>
      <c r="D40" s="185">
        <v>0</v>
      </c>
      <c r="E40" s="185"/>
      <c r="F40" s="185"/>
      <c r="G40" s="185"/>
    </row>
    <row r="41" spans="1:7" x14ac:dyDescent="0.25">
      <c r="A41" s="185" t="s">
        <v>652</v>
      </c>
      <c r="B41" s="185">
        <v>200</v>
      </c>
      <c r="C41" s="185">
        <v>200</v>
      </c>
      <c r="D41" s="185">
        <v>1000</v>
      </c>
      <c r="E41" s="185"/>
      <c r="F41" s="185"/>
      <c r="G41" s="185"/>
    </row>
    <row r="42" spans="1:7" x14ac:dyDescent="0.25">
      <c r="A42" s="185" t="s">
        <v>688</v>
      </c>
      <c r="B42" s="185">
        <v>200</v>
      </c>
      <c r="C42" s="185">
        <v>200</v>
      </c>
      <c r="D42" s="185">
        <v>1000</v>
      </c>
      <c r="E42" s="185"/>
      <c r="F42" s="185"/>
      <c r="G42" s="185"/>
    </row>
    <row r="43" spans="1:7" ht="16.5" customHeight="1" x14ac:dyDescent="0.25">
      <c r="A43" s="185" t="s">
        <v>687</v>
      </c>
      <c r="B43" s="185">
        <v>0</v>
      </c>
      <c r="C43" s="185">
        <v>200</v>
      </c>
      <c r="D43" s="185" t="s">
        <v>702</v>
      </c>
      <c r="E43" s="185"/>
      <c r="F43" s="185"/>
      <c r="G43" s="185"/>
    </row>
    <row r="44" spans="1:7" x14ac:dyDescent="0.25">
      <c r="A44" s="185" t="s">
        <v>689</v>
      </c>
      <c r="B44" s="185">
        <v>0</v>
      </c>
      <c r="C44" s="185">
        <v>200</v>
      </c>
      <c r="D44" s="185">
        <v>0</v>
      </c>
      <c r="E44" s="185"/>
      <c r="F44" s="185"/>
      <c r="G44" s="185"/>
    </row>
    <row r="45" spans="1:7" ht="12" customHeight="1" x14ac:dyDescent="0.25">
      <c r="A45" s="185" t="s">
        <v>701</v>
      </c>
      <c r="B45" s="185"/>
      <c r="C45" s="185">
        <v>200</v>
      </c>
      <c r="D45" s="185">
        <v>1000</v>
      </c>
      <c r="E45" s="185"/>
      <c r="F45" s="185"/>
      <c r="G45" s="185"/>
    </row>
    <row r="46" spans="1:7" x14ac:dyDescent="0.25">
      <c r="A46" s="185" t="s">
        <v>703</v>
      </c>
      <c r="B46" s="185"/>
      <c r="C46" s="185">
        <v>200</v>
      </c>
      <c r="D46" s="185">
        <v>1000</v>
      </c>
      <c r="E46" s="185"/>
      <c r="F46" s="185"/>
      <c r="G46" s="185"/>
    </row>
    <row r="47" spans="1:7" x14ac:dyDescent="0.25">
      <c r="A47" s="324"/>
    </row>
    <row r="48" spans="1:7" x14ac:dyDescent="0.25">
      <c r="A48" s="324"/>
    </row>
  </sheetData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workbookViewId="0">
      <selection activeCell="F14" sqref="F14"/>
    </sheetView>
  </sheetViews>
  <sheetFormatPr defaultRowHeight="15" x14ac:dyDescent="0.25"/>
  <cols>
    <col min="1" max="1" width="31.28515625" customWidth="1"/>
    <col min="3" max="3" width="33.28515625" customWidth="1"/>
    <col min="4" max="4" width="19.85546875" customWidth="1"/>
    <col min="5" max="5" width="17.7109375" customWidth="1"/>
    <col min="6" max="6" width="34.42578125" customWidth="1"/>
    <col min="9" max="9" width="20.7109375" customWidth="1"/>
  </cols>
  <sheetData>
    <row r="1" spans="1:9" x14ac:dyDescent="0.25">
      <c r="A1" s="2" t="s">
        <v>420</v>
      </c>
      <c r="B1" s="2" t="s">
        <v>421</v>
      </c>
      <c r="C1" s="2" t="s">
        <v>419</v>
      </c>
      <c r="D1" s="2" t="s">
        <v>429</v>
      </c>
      <c r="G1" s="2"/>
      <c r="H1" s="2">
        <v>10.8</v>
      </c>
      <c r="I1" s="2" t="s">
        <v>425</v>
      </c>
    </row>
    <row r="2" spans="1:9" x14ac:dyDescent="0.25">
      <c r="A2" s="184" t="s">
        <v>69</v>
      </c>
      <c r="B2" s="2" t="s">
        <v>423</v>
      </c>
      <c r="C2" s="2">
        <v>280.26</v>
      </c>
      <c r="D2" s="2" t="s">
        <v>431</v>
      </c>
      <c r="G2" s="2"/>
      <c r="H2" s="2"/>
      <c r="I2" s="2"/>
    </row>
    <row r="3" spans="1:9" x14ac:dyDescent="0.25">
      <c r="A3" s="184" t="s">
        <v>5</v>
      </c>
      <c r="B3" s="2" t="s">
        <v>423</v>
      </c>
      <c r="C3" s="2">
        <v>280.26</v>
      </c>
      <c r="D3" s="2" t="s">
        <v>431</v>
      </c>
      <c r="E3" s="2"/>
      <c r="G3" s="2"/>
      <c r="H3" s="2"/>
      <c r="I3" s="2"/>
    </row>
    <row r="4" spans="1:9" x14ac:dyDescent="0.25">
      <c r="A4" s="184" t="s">
        <v>4</v>
      </c>
      <c r="B4" s="2" t="s">
        <v>423</v>
      </c>
      <c r="C4" s="2">
        <v>280.26</v>
      </c>
      <c r="D4" s="2" t="s">
        <v>430</v>
      </c>
      <c r="E4" s="2"/>
      <c r="F4" s="2"/>
      <c r="G4" s="2"/>
      <c r="H4" s="2"/>
      <c r="I4" s="2"/>
    </row>
    <row r="5" spans="1:9" x14ac:dyDescent="0.25">
      <c r="A5" s="184" t="s">
        <v>67</v>
      </c>
      <c r="B5" s="2" t="s">
        <v>423</v>
      </c>
      <c r="C5" s="2">
        <v>280.26</v>
      </c>
      <c r="D5" s="2" t="s">
        <v>430</v>
      </c>
      <c r="E5" s="2"/>
      <c r="F5" s="2"/>
      <c r="G5" s="2"/>
      <c r="H5" s="2"/>
      <c r="I5" s="2"/>
    </row>
    <row r="6" spans="1:9" x14ac:dyDescent="0.25">
      <c r="A6" s="184" t="s">
        <v>279</v>
      </c>
      <c r="B6" s="2" t="s">
        <v>423</v>
      </c>
      <c r="C6" s="2">
        <v>280.26</v>
      </c>
      <c r="D6" s="2" t="s">
        <v>430</v>
      </c>
      <c r="E6" s="2" t="s">
        <v>424</v>
      </c>
      <c r="F6" s="2">
        <v>6677.58</v>
      </c>
      <c r="G6" s="2"/>
      <c r="H6" s="2"/>
      <c r="I6" s="2"/>
    </row>
    <row r="7" spans="1:9" x14ac:dyDescent="0.25">
      <c r="A7" s="184" t="s">
        <v>11</v>
      </c>
      <c r="B7" s="2" t="s">
        <v>423</v>
      </c>
      <c r="C7" s="2">
        <v>280.26</v>
      </c>
      <c r="D7" s="2" t="s">
        <v>431</v>
      </c>
      <c r="E7" s="2" t="s">
        <v>426</v>
      </c>
      <c r="F7" s="2">
        <v>270</v>
      </c>
      <c r="G7" s="2"/>
      <c r="H7" s="2"/>
      <c r="I7" s="2"/>
    </row>
    <row r="8" spans="1:9" x14ac:dyDescent="0.25">
      <c r="A8" s="184" t="s">
        <v>317</v>
      </c>
      <c r="B8" s="2" t="s">
        <v>423</v>
      </c>
      <c r="C8" s="2">
        <v>280.26</v>
      </c>
      <c r="D8" s="2" t="s">
        <v>431</v>
      </c>
      <c r="E8" s="2" t="s">
        <v>432</v>
      </c>
      <c r="F8" s="2">
        <v>6947.58</v>
      </c>
      <c r="G8" s="2"/>
      <c r="H8" s="2"/>
      <c r="I8" s="2"/>
    </row>
    <row r="9" spans="1:9" x14ac:dyDescent="0.25">
      <c r="A9" s="184" t="s">
        <v>283</v>
      </c>
      <c r="B9" s="2" t="s">
        <v>423</v>
      </c>
      <c r="C9" s="2">
        <v>280.26</v>
      </c>
      <c r="D9" s="2" t="s">
        <v>430</v>
      </c>
      <c r="E9" s="2"/>
      <c r="F9" s="2"/>
      <c r="G9" s="2"/>
      <c r="H9" s="2"/>
      <c r="I9" s="2"/>
    </row>
    <row r="10" spans="1:9" x14ac:dyDescent="0.25">
      <c r="A10" s="184" t="s">
        <v>123</v>
      </c>
      <c r="B10" s="2" t="s">
        <v>423</v>
      </c>
      <c r="C10" s="2">
        <v>280.26</v>
      </c>
      <c r="D10" s="2" t="s">
        <v>430</v>
      </c>
      <c r="E10" s="2"/>
      <c r="F10" s="2"/>
      <c r="G10" s="2"/>
      <c r="H10" s="2"/>
      <c r="I10" s="2"/>
    </row>
    <row r="11" spans="1:9" x14ac:dyDescent="0.25">
      <c r="A11" s="184" t="s">
        <v>285</v>
      </c>
      <c r="B11" s="2" t="s">
        <v>423</v>
      </c>
      <c r="C11" s="2">
        <v>280.26</v>
      </c>
      <c r="D11" s="2" t="s">
        <v>430</v>
      </c>
      <c r="E11" s="2"/>
      <c r="F11" s="2"/>
      <c r="G11" s="2"/>
      <c r="H11" s="2"/>
      <c r="I11" s="2"/>
    </row>
    <row r="12" spans="1:9" x14ac:dyDescent="0.25">
      <c r="A12" s="184" t="s">
        <v>232</v>
      </c>
      <c r="B12" s="2" t="s">
        <v>423</v>
      </c>
      <c r="C12" s="2">
        <v>280.26</v>
      </c>
      <c r="D12" s="2" t="s">
        <v>430</v>
      </c>
      <c r="E12" s="2"/>
      <c r="F12" s="2"/>
      <c r="G12" s="2"/>
      <c r="H12" s="2"/>
      <c r="I12" s="2"/>
    </row>
    <row r="13" spans="1:9" x14ac:dyDescent="0.25">
      <c r="A13" s="184" t="s">
        <v>206</v>
      </c>
      <c r="B13" s="2" t="s">
        <v>423</v>
      </c>
      <c r="C13" s="2">
        <v>280.26</v>
      </c>
      <c r="D13" s="2" t="s">
        <v>430</v>
      </c>
      <c r="E13" s="2"/>
      <c r="F13" s="2"/>
      <c r="G13" s="2"/>
      <c r="H13" s="2"/>
      <c r="I13" s="2"/>
    </row>
    <row r="14" spans="1:9" x14ac:dyDescent="0.25">
      <c r="A14" s="184" t="s">
        <v>329</v>
      </c>
      <c r="B14" s="2" t="s">
        <v>423</v>
      </c>
      <c r="C14" s="2">
        <v>280.26</v>
      </c>
      <c r="D14" s="2" t="s">
        <v>430</v>
      </c>
      <c r="E14" s="2"/>
      <c r="F14" s="2"/>
      <c r="G14" s="2"/>
      <c r="H14" s="2"/>
      <c r="I14" s="2"/>
    </row>
    <row r="15" spans="1:9" x14ac:dyDescent="0.25">
      <c r="A15" s="184" t="s">
        <v>337</v>
      </c>
      <c r="B15" s="2" t="s">
        <v>423</v>
      </c>
      <c r="C15" s="2">
        <v>280.26</v>
      </c>
      <c r="D15" s="2" t="s">
        <v>430</v>
      </c>
      <c r="E15" s="2"/>
      <c r="F15" s="2"/>
      <c r="G15" s="2"/>
      <c r="H15" s="2"/>
      <c r="I15" s="2"/>
    </row>
    <row r="16" spans="1:9" x14ac:dyDescent="0.25">
      <c r="A16" s="184" t="s">
        <v>340</v>
      </c>
      <c r="B16" s="2" t="s">
        <v>423</v>
      </c>
      <c r="C16" s="2">
        <v>280.26</v>
      </c>
      <c r="D16" s="2" t="s">
        <v>430</v>
      </c>
      <c r="E16" s="2"/>
      <c r="F16" s="2"/>
      <c r="G16" s="2"/>
      <c r="H16" s="2"/>
      <c r="I16" s="2"/>
    </row>
    <row r="17" spans="1:9" x14ac:dyDescent="0.25">
      <c r="A17" s="184" t="s">
        <v>341</v>
      </c>
      <c r="B17" s="2" t="s">
        <v>423</v>
      </c>
      <c r="C17" s="2">
        <v>150.80000000000001</v>
      </c>
      <c r="D17" s="2" t="s">
        <v>430</v>
      </c>
      <c r="E17" s="2"/>
      <c r="F17" s="2"/>
      <c r="G17" s="2"/>
      <c r="H17" s="2"/>
      <c r="I17" s="2"/>
    </row>
    <row r="18" spans="1:9" x14ac:dyDescent="0.25">
      <c r="A18" s="184" t="s">
        <v>342</v>
      </c>
      <c r="B18" s="2" t="s">
        <v>423</v>
      </c>
      <c r="C18" s="2">
        <v>280.26</v>
      </c>
      <c r="D18" s="2" t="s">
        <v>430</v>
      </c>
      <c r="E18" s="2"/>
      <c r="F18" s="2"/>
      <c r="G18" s="2"/>
      <c r="H18" s="2"/>
      <c r="I18" s="2"/>
    </row>
    <row r="19" spans="1:9" x14ac:dyDescent="0.25">
      <c r="A19" s="184" t="s">
        <v>297</v>
      </c>
      <c r="B19" s="2" t="s">
        <v>423</v>
      </c>
      <c r="C19" s="2">
        <v>200</v>
      </c>
      <c r="D19" s="2" t="s">
        <v>431</v>
      </c>
      <c r="E19" s="2"/>
      <c r="F19" s="2"/>
      <c r="G19" s="2"/>
      <c r="H19" s="2"/>
      <c r="I19" s="2"/>
    </row>
    <row r="20" spans="1:9" x14ac:dyDescent="0.25">
      <c r="A20" s="184" t="s">
        <v>369</v>
      </c>
      <c r="B20" s="2" t="s">
        <v>423</v>
      </c>
      <c r="C20" s="2">
        <v>150.80000000000001</v>
      </c>
      <c r="D20" s="2" t="s">
        <v>430</v>
      </c>
      <c r="E20" s="2"/>
      <c r="F20" s="2"/>
      <c r="G20" s="2"/>
      <c r="H20" s="2"/>
      <c r="I20" s="2"/>
    </row>
    <row r="21" spans="1:9" x14ac:dyDescent="0.25">
      <c r="A21" s="184" t="s">
        <v>370</v>
      </c>
      <c r="B21" s="2" t="s">
        <v>423</v>
      </c>
      <c r="C21" s="2">
        <v>280.26</v>
      </c>
      <c r="D21" s="2" t="s">
        <v>430</v>
      </c>
      <c r="E21" s="2"/>
      <c r="F21" s="2"/>
      <c r="G21" s="2"/>
      <c r="H21" s="2"/>
      <c r="I21" s="2"/>
    </row>
    <row r="22" spans="1:9" x14ac:dyDescent="0.25">
      <c r="A22" s="184" t="s">
        <v>371</v>
      </c>
      <c r="B22" s="2" t="s">
        <v>423</v>
      </c>
      <c r="C22" s="2">
        <v>280.26</v>
      </c>
      <c r="D22" s="2" t="s">
        <v>430</v>
      </c>
      <c r="E22" s="2"/>
      <c r="F22" s="2"/>
      <c r="G22" s="2"/>
      <c r="H22" s="2"/>
      <c r="I22" s="2"/>
    </row>
    <row r="23" spans="1:9" x14ac:dyDescent="0.25">
      <c r="A23" s="184" t="s">
        <v>275</v>
      </c>
      <c r="B23" s="2" t="s">
        <v>423</v>
      </c>
      <c r="C23" s="2">
        <v>280.26</v>
      </c>
      <c r="D23" s="2" t="s">
        <v>430</v>
      </c>
      <c r="E23" s="2"/>
      <c r="F23" s="2"/>
      <c r="G23" s="2"/>
      <c r="H23" s="2"/>
      <c r="I23" s="2"/>
    </row>
    <row r="24" spans="1:9" x14ac:dyDescent="0.25">
      <c r="A24" s="184" t="s">
        <v>400</v>
      </c>
      <c r="B24" s="2" t="s">
        <v>423</v>
      </c>
      <c r="C24" s="2">
        <v>280.26</v>
      </c>
      <c r="D24" s="2" t="s">
        <v>430</v>
      </c>
      <c r="E24" s="2"/>
      <c r="F24" s="2"/>
      <c r="G24" s="2"/>
      <c r="H24" s="2"/>
      <c r="I24" s="2"/>
    </row>
    <row r="25" spans="1:9" x14ac:dyDescent="0.25">
      <c r="A25" s="184" t="s">
        <v>402</v>
      </c>
      <c r="B25" s="2" t="s">
        <v>423</v>
      </c>
      <c r="C25" s="2">
        <v>280.26</v>
      </c>
      <c r="D25" s="2" t="s">
        <v>430</v>
      </c>
      <c r="E25" s="2"/>
      <c r="F25" s="2"/>
      <c r="G25" s="2"/>
      <c r="H25" s="2"/>
      <c r="I25" s="2"/>
    </row>
    <row r="26" spans="1:9" x14ac:dyDescent="0.25">
      <c r="A26" s="184" t="s">
        <v>418</v>
      </c>
      <c r="B26" s="2" t="s">
        <v>423</v>
      </c>
      <c r="C26" s="2">
        <v>280.26</v>
      </c>
      <c r="D26" s="2" t="s">
        <v>430</v>
      </c>
      <c r="E26" s="2"/>
      <c r="F26" s="2"/>
      <c r="G26" s="2"/>
      <c r="H26" s="2"/>
      <c r="I26" s="2"/>
    </row>
    <row r="27" spans="1:9" x14ac:dyDescent="0.25">
      <c r="A27" s="184" t="s">
        <v>405</v>
      </c>
      <c r="B27" s="2" t="s">
        <v>423</v>
      </c>
      <c r="C27" s="2">
        <v>280.26</v>
      </c>
      <c r="D27" s="2" t="s">
        <v>430</v>
      </c>
      <c r="E27" s="2"/>
      <c r="F27" s="2"/>
      <c r="G27" s="2"/>
      <c r="H27" s="2"/>
      <c r="I27" s="2"/>
    </row>
  </sheetData>
  <autoFilter ref="A1:J27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workbookViewId="0">
      <selection activeCell="I15" sqref="I15"/>
    </sheetView>
  </sheetViews>
  <sheetFormatPr defaultRowHeight="15" x14ac:dyDescent="0.25"/>
  <cols>
    <col min="1" max="1" width="18.85546875" bestFit="1" customWidth="1"/>
    <col min="2" max="2" width="21.140625" bestFit="1" customWidth="1"/>
    <col min="3" max="3" width="24" bestFit="1" customWidth="1"/>
    <col min="4" max="4" width="45.28515625" bestFit="1" customWidth="1"/>
  </cols>
  <sheetData>
    <row r="1" spans="1:5" x14ac:dyDescent="0.25">
      <c r="A1" s="84" t="s">
        <v>454</v>
      </c>
      <c r="B1" s="84" t="s">
        <v>453</v>
      </c>
      <c r="C1" s="84" t="s">
        <v>465</v>
      </c>
      <c r="D1" s="84" t="s">
        <v>527</v>
      </c>
      <c r="E1" s="2"/>
    </row>
    <row r="2" spans="1:5" x14ac:dyDescent="0.25">
      <c r="A2" s="184" t="s">
        <v>67</v>
      </c>
      <c r="B2" s="84"/>
      <c r="C2" s="84"/>
      <c r="D2" s="84"/>
      <c r="E2" s="84"/>
    </row>
    <row r="3" spans="1:5" x14ac:dyDescent="0.25">
      <c r="A3" s="184" t="s">
        <v>4</v>
      </c>
      <c r="B3" s="84"/>
      <c r="C3" s="84"/>
      <c r="D3" s="84"/>
      <c r="E3" s="84"/>
    </row>
    <row r="4" spans="1:5" x14ac:dyDescent="0.25">
      <c r="A4" s="184" t="s">
        <v>283</v>
      </c>
      <c r="B4" s="84"/>
      <c r="C4" s="84"/>
      <c r="D4" s="84"/>
      <c r="E4" s="84"/>
    </row>
    <row r="5" spans="1:5" x14ac:dyDescent="0.25">
      <c r="A5" s="184" t="s">
        <v>340</v>
      </c>
      <c r="B5" s="84"/>
      <c r="C5" s="84"/>
      <c r="D5" s="84"/>
      <c r="E5" s="84"/>
    </row>
    <row r="6" spans="1:5" x14ac:dyDescent="0.25">
      <c r="A6" s="184" t="s">
        <v>526</v>
      </c>
      <c r="B6" s="84"/>
      <c r="C6" s="84"/>
      <c r="D6" s="84"/>
      <c r="E6" s="84"/>
    </row>
    <row r="7" spans="1:5" x14ac:dyDescent="0.25">
      <c r="A7" s="184" t="s">
        <v>466</v>
      </c>
      <c r="B7" s="84"/>
      <c r="C7" s="84"/>
      <c r="D7" s="84"/>
      <c r="E7" s="84"/>
    </row>
    <row r="8" spans="1:5" x14ac:dyDescent="0.25">
      <c r="A8" s="184" t="s">
        <v>592</v>
      </c>
      <c r="B8" s="84"/>
      <c r="C8" s="84"/>
      <c r="D8" s="84"/>
      <c r="E8" s="84"/>
    </row>
    <row r="9" spans="1:5" x14ac:dyDescent="0.25">
      <c r="A9" s="184" t="s">
        <v>5</v>
      </c>
      <c r="B9" s="84"/>
      <c r="C9" s="84"/>
      <c r="D9" s="84"/>
      <c r="E9" s="84"/>
    </row>
    <row r="10" spans="1:5" x14ac:dyDescent="0.25">
      <c r="A10" s="184" t="s">
        <v>504</v>
      </c>
      <c r="B10" s="84"/>
      <c r="C10" s="84"/>
      <c r="D10" s="84"/>
      <c r="E10" s="84"/>
    </row>
    <row r="11" spans="1:5" x14ac:dyDescent="0.25">
      <c r="A11" s="184" t="s">
        <v>279</v>
      </c>
      <c r="B11" s="84"/>
      <c r="C11" s="84"/>
      <c r="D11" s="84"/>
      <c r="E11" s="84"/>
    </row>
    <row r="12" spans="1:5" x14ac:dyDescent="0.25">
      <c r="A12" s="184" t="s">
        <v>519</v>
      </c>
      <c r="B12" s="84"/>
      <c r="C12" s="84"/>
      <c r="D12" s="84"/>
      <c r="E12" s="84"/>
    </row>
    <row r="13" spans="1:5" x14ac:dyDescent="0.25">
      <c r="A13" s="184" t="s">
        <v>468</v>
      </c>
      <c r="B13" s="84"/>
      <c r="C13" s="84"/>
      <c r="D13" s="84"/>
      <c r="E13" s="84"/>
    </row>
    <row r="14" spans="1:5" x14ac:dyDescent="0.25">
      <c r="A14" s="184" t="s">
        <v>342</v>
      </c>
      <c r="B14" s="84"/>
      <c r="C14" s="84"/>
      <c r="D14" s="84"/>
      <c r="E14" s="84"/>
    </row>
    <row r="15" spans="1:5" x14ac:dyDescent="0.25">
      <c r="A15" s="184" t="s">
        <v>405</v>
      </c>
      <c r="B15" s="84"/>
      <c r="C15" s="84"/>
      <c r="D15" s="84"/>
      <c r="E15" s="84"/>
    </row>
    <row r="16" spans="1:5" x14ac:dyDescent="0.25">
      <c r="A16" s="184" t="s">
        <v>280</v>
      </c>
      <c r="B16" s="84"/>
      <c r="C16" s="84"/>
      <c r="D16" s="84"/>
      <c r="E16" s="84"/>
    </row>
    <row r="17" spans="1:5" x14ac:dyDescent="0.25">
      <c r="A17" s="184" t="s">
        <v>452</v>
      </c>
      <c r="B17" s="84"/>
      <c r="C17" s="84"/>
      <c r="D17" s="84"/>
      <c r="E17" s="84"/>
    </row>
    <row r="18" spans="1:5" x14ac:dyDescent="0.25">
      <c r="A18" s="184" t="s">
        <v>523</v>
      </c>
      <c r="B18" s="84"/>
      <c r="C18" s="84"/>
      <c r="D18" s="84"/>
      <c r="E18" s="84"/>
    </row>
    <row r="19" spans="1:5" x14ac:dyDescent="0.25">
      <c r="A19" s="184" t="s">
        <v>278</v>
      </c>
      <c r="B19" s="84"/>
      <c r="C19" s="84"/>
      <c r="D19" s="84"/>
      <c r="E19" s="84"/>
    </row>
    <row r="20" spans="1:5" x14ac:dyDescent="0.25">
      <c r="A20" s="184" t="s">
        <v>509</v>
      </c>
      <c r="B20" s="84"/>
      <c r="C20" s="84"/>
      <c r="D20" s="84"/>
      <c r="E20" s="84"/>
    </row>
    <row r="21" spans="1:5" x14ac:dyDescent="0.25">
      <c r="A21" s="184" t="s">
        <v>590</v>
      </c>
      <c r="B21" s="84"/>
      <c r="C21" s="84"/>
      <c r="D21" s="84"/>
      <c r="E21" s="84"/>
    </row>
    <row r="22" spans="1:5" x14ac:dyDescent="0.25">
      <c r="A22" s="184" t="s">
        <v>11</v>
      </c>
      <c r="B22" s="84"/>
      <c r="C22" s="84"/>
      <c r="D22" s="84"/>
      <c r="E22" s="84"/>
    </row>
    <row r="23" spans="1:5" x14ac:dyDescent="0.25">
      <c r="A23" s="184" t="s">
        <v>275</v>
      </c>
      <c r="B23" s="84"/>
      <c r="C23" s="84"/>
      <c r="D23" s="84"/>
      <c r="E23" s="84"/>
    </row>
    <row r="24" spans="1:5" x14ac:dyDescent="0.25">
      <c r="A24" s="184" t="s">
        <v>467</v>
      </c>
      <c r="B24" s="84"/>
      <c r="C24" s="84"/>
      <c r="D24" s="84"/>
      <c r="E24" s="84"/>
    </row>
    <row r="25" spans="1:5" x14ac:dyDescent="0.25">
      <c r="A25" s="184" t="s">
        <v>402</v>
      </c>
      <c r="B25" s="84"/>
      <c r="C25" s="84"/>
      <c r="D25" s="84"/>
      <c r="E25" s="84"/>
    </row>
    <row r="26" spans="1:5" x14ac:dyDescent="0.25">
      <c r="A26" s="184" t="s">
        <v>370</v>
      </c>
      <c r="B26" s="84"/>
      <c r="C26" s="84"/>
      <c r="D26" s="84"/>
      <c r="E26" s="84"/>
    </row>
    <row r="27" spans="1:5" x14ac:dyDescent="0.25">
      <c r="A27" s="184" t="s">
        <v>400</v>
      </c>
      <c r="B27" s="84"/>
      <c r="C27" s="84"/>
      <c r="D27" s="84"/>
      <c r="E27" s="84"/>
    </row>
    <row r="28" spans="1:5" x14ac:dyDescent="0.25">
      <c r="A28" s="184" t="s">
        <v>450</v>
      </c>
      <c r="B28" s="84"/>
      <c r="C28" s="84"/>
      <c r="D28" s="84"/>
      <c r="E28" s="84"/>
    </row>
    <row r="29" spans="1:5" x14ac:dyDescent="0.25">
      <c r="A29" s="184" t="s">
        <v>297</v>
      </c>
      <c r="B29" s="84"/>
      <c r="C29" s="84"/>
      <c r="D29" s="84"/>
      <c r="E29" s="84"/>
    </row>
    <row r="30" spans="1:5" x14ac:dyDescent="0.25">
      <c r="A30" s="184" t="s">
        <v>481</v>
      </c>
      <c r="B30" s="84"/>
      <c r="C30" s="84"/>
      <c r="D30" s="84"/>
      <c r="E30" s="84"/>
    </row>
    <row r="31" spans="1:5" x14ac:dyDescent="0.25">
      <c r="A31" s="184" t="s">
        <v>287</v>
      </c>
      <c r="B31" s="84"/>
      <c r="C31" s="84"/>
      <c r="D31" s="84"/>
      <c r="E31" s="84"/>
    </row>
    <row r="32" spans="1:5" x14ac:dyDescent="0.25">
      <c r="A32" s="184" t="s">
        <v>589</v>
      </c>
      <c r="B32" s="84"/>
      <c r="C32" s="84"/>
      <c r="D32" s="84"/>
      <c r="E32" s="84"/>
    </row>
    <row r="33" spans="1:5" x14ac:dyDescent="0.25">
      <c r="A33" s="184" t="s">
        <v>451</v>
      </c>
      <c r="B33" s="84"/>
      <c r="C33" s="84"/>
      <c r="D33" s="84"/>
      <c r="E33" s="84"/>
    </row>
    <row r="34" spans="1:5" x14ac:dyDescent="0.25">
      <c r="A34" s="184" t="s">
        <v>315</v>
      </c>
      <c r="B34" s="84"/>
      <c r="C34" s="84"/>
      <c r="D34" s="84"/>
      <c r="E34" s="84"/>
    </row>
    <row r="35" spans="1:5" x14ac:dyDescent="0.25">
      <c r="A35" s="184" t="s">
        <v>455</v>
      </c>
      <c r="B35" s="84"/>
      <c r="C35" s="84"/>
      <c r="D35" s="84"/>
      <c r="E35" s="84"/>
    </row>
    <row r="36" spans="1:5" x14ac:dyDescent="0.25">
      <c r="A36" s="184" t="s">
        <v>525</v>
      </c>
      <c r="B36" s="84"/>
      <c r="C36" s="84"/>
      <c r="D36" s="84"/>
      <c r="E36" s="84"/>
    </row>
    <row r="37" spans="1:5" x14ac:dyDescent="0.25">
      <c r="A37" s="184" t="s">
        <v>369</v>
      </c>
      <c r="B37" s="84"/>
      <c r="C37" s="84"/>
      <c r="D37" s="84"/>
      <c r="E37" s="84"/>
    </row>
    <row r="38" spans="1:5" x14ac:dyDescent="0.25">
      <c r="A38" s="184" t="s">
        <v>524</v>
      </c>
      <c r="B38" s="84"/>
      <c r="C38" s="84"/>
      <c r="D38" s="84"/>
      <c r="E38" s="84"/>
    </row>
    <row r="39" spans="1:5" x14ac:dyDescent="0.25">
      <c r="A39" s="184" t="s">
        <v>591</v>
      </c>
      <c r="B39" s="84"/>
      <c r="C39" s="84"/>
      <c r="D39" s="84"/>
      <c r="E39" s="84"/>
    </row>
    <row r="40" spans="1:5" x14ac:dyDescent="0.25">
      <c r="A40" s="184" t="s">
        <v>337</v>
      </c>
      <c r="B40" s="84"/>
      <c r="C40" s="84"/>
      <c r="D40" s="84"/>
      <c r="E40" s="84"/>
    </row>
    <row r="41" spans="1:5" x14ac:dyDescent="0.25">
      <c r="A41" s="184" t="s">
        <v>329</v>
      </c>
      <c r="B41" s="84"/>
      <c r="C41" s="84"/>
      <c r="D41" s="84"/>
      <c r="E41" s="84"/>
    </row>
    <row r="42" spans="1:5" x14ac:dyDescent="0.25">
      <c r="A42" s="184" t="s">
        <v>418</v>
      </c>
      <c r="B42" s="84"/>
      <c r="C42" s="84"/>
      <c r="D42" s="84"/>
      <c r="E42" s="84"/>
    </row>
    <row r="43" spans="1:5" x14ac:dyDescent="0.25">
      <c r="A43" s="184" t="s">
        <v>69</v>
      </c>
      <c r="B43" s="84"/>
      <c r="C43" s="84"/>
      <c r="D43" s="84"/>
      <c r="E43" s="84"/>
    </row>
    <row r="44" spans="1:5" x14ac:dyDescent="0.25">
      <c r="A44" s="184" t="s">
        <v>206</v>
      </c>
      <c r="B44" s="84"/>
      <c r="C44" s="84"/>
      <c r="D44" s="84"/>
      <c r="E44" s="84"/>
    </row>
  </sheetData>
  <sortState ref="A2:D70">
    <sortCondition ref="A1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</vt:i4>
      </vt:variant>
    </vt:vector>
  </HeadingPairs>
  <TitlesOfParts>
    <vt:vector size="13" baseType="lpstr">
      <vt:lpstr>Employee_Floor</vt:lpstr>
      <vt:lpstr>Monthly Contribution</vt:lpstr>
      <vt:lpstr>Expenditure</vt:lpstr>
      <vt:lpstr>Birthday</vt:lpstr>
      <vt:lpstr>Sheet3</vt:lpstr>
      <vt:lpstr>Birthdays_New joinee</vt:lpstr>
      <vt:lpstr>Monthly_Data</vt:lpstr>
      <vt:lpstr>PizzaList</vt:lpstr>
      <vt:lpstr>QuarterPartyList</vt:lpstr>
      <vt:lpstr>Resources</vt:lpstr>
      <vt:lpstr>Sheet1</vt:lpstr>
      <vt:lpstr>Sheet2</vt:lpstr>
      <vt:lpstr>Sheet1!Print_Area</vt:lpstr>
    </vt:vector>
  </TitlesOfParts>
  <Company>BSL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abhinav1.srivastava</dc:creator>
  <cp:lastModifiedBy>Vivek Dixit</cp:lastModifiedBy>
  <cp:lastPrinted>2020-03-16T07:38:11Z</cp:lastPrinted>
  <dcterms:created xsi:type="dcterms:W3CDTF">2014-12-08T09:48:11Z</dcterms:created>
  <dcterms:modified xsi:type="dcterms:W3CDTF">2020-05-04T11:47:44Z</dcterms:modified>
</cp:coreProperties>
</file>