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mindtreeonline-my.sharepoint.com/personal/m1089079_mindtree_com/Documents/"/>
    </mc:Choice>
  </mc:AlternateContent>
  <xr:revisionPtr revIDLastSave="717" documentId="8_{DB244C02-13DE-421B-A7BE-94B5BCFA148B}" xr6:coauthVersionLast="47" xr6:coauthVersionMax="47" xr10:uidLastSave="{1520D29B-5B64-4949-BD1E-D295863B4824}"/>
  <bookViews>
    <workbookView xWindow="-110" yWindow="-110" windowWidth="19420" windowHeight="10420" xr2:uid="{2EBD19FF-8E4F-47DF-AB8D-8ABA34E302A9}"/>
  </bookViews>
  <sheets>
    <sheet name="Sheet1" sheetId="1" r:id="rId1"/>
    <sheet name="Dropdown" sheetId="6" r:id="rId2"/>
    <sheet name="Split" sheetId="7" r:id="rId3"/>
    <sheet name="Graphs" sheetId="8" r:id="rId4"/>
    <sheet name="VLookup" sheetId="9" r:id="rId5"/>
    <sheet name="Sheet8" sheetId="12" r:id="rId6"/>
    <sheet name="Pivot Sheet" sheetId="11" r:id="rId7"/>
    <sheet name="Forecast Sheet" sheetId="15" r:id="rId8"/>
    <sheet name="RM - YT DATA" sheetId="13" r:id="rId9"/>
    <sheet name="Data Validation" sheetId="14" r:id="rId10"/>
    <sheet name="Pivot Table" sheetId="10" r:id="rId11"/>
    <sheet name="Round" sheetId="4" r:id="rId12"/>
    <sheet name="Autofill" sheetId="5" r:id="rId13"/>
  </sheets>
  <definedNames>
    <definedName name="_xlnm._FilterDatabase" localSheetId="0" hidden="1">Sheet1!$A$4:$J$9</definedName>
    <definedName name="Slicer_Full_Name">#N/A</definedName>
    <definedName name="Slicer_Salary___Total">#N/A</definedName>
  </definedNames>
  <calcPr calcId="191029"/>
  <pivotCaches>
    <pivotCache cacheId="0"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 i="9" l="1"/>
  <c r="M7" i="9"/>
  <c r="M8" i="9"/>
  <c r="M9" i="9"/>
  <c r="M5" i="9"/>
  <c r="D3" i="4"/>
  <c r="D4" i="4"/>
  <c r="D5" i="4"/>
  <c r="D6" i="4"/>
  <c r="D7" i="4"/>
  <c r="D2" i="4"/>
  <c r="C3" i="4"/>
  <c r="C4" i="4"/>
  <c r="C5" i="4"/>
  <c r="C6" i="4"/>
  <c r="C7" i="4"/>
  <c r="C2" i="4"/>
  <c r="B3" i="4"/>
  <c r="B4" i="4"/>
  <c r="B5" i="4"/>
  <c r="B6" i="4"/>
  <c r="B7" i="4"/>
  <c r="B2" i="4"/>
  <c r="H7" i="1"/>
  <c r="I7" i="1"/>
  <c r="J7" i="1"/>
  <c r="H5" i="1"/>
  <c r="J6" i="1"/>
  <c r="J8" i="1"/>
  <c r="J9" i="1"/>
  <c r="J5" i="1"/>
  <c r="I6" i="1"/>
  <c r="I8" i="1"/>
  <c r="I9" i="1"/>
  <c r="I5" i="1"/>
  <c r="H6" i="1"/>
  <c r="H8" i="1"/>
  <c r="H9" i="1"/>
  <c r="C230" i="15"/>
  <c r="C231" i="15"/>
  <c r="C233" i="15"/>
  <c r="C235" i="15"/>
  <c r="C236" i="15"/>
  <c r="C234" i="15"/>
  <c r="C232" i="15"/>
  <c r="E232" i="15"/>
  <c r="E233" i="15"/>
  <c r="D233" i="15"/>
  <c r="D230" i="15"/>
  <c r="E235" i="15"/>
  <c r="D232" i="15"/>
  <c r="D231" i="15"/>
  <c r="E234" i="15"/>
  <c r="D234" i="15"/>
  <c r="E231" i="15"/>
  <c r="E230" i="15"/>
  <c r="D236" i="15"/>
  <c r="D235" i="15"/>
  <c r="E236"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tc={4F31B6C1-21DC-49D0-BBCE-A9821DC0285C}</author>
  </authors>
  <commentList>
    <comment ref="J9" authorId="0" shapeId="0" xr:uid="{4F31B6C1-21DC-49D0-BBCE-A9821DC0285C}">
      <text>
        <t>[Threaded comment]
Your version of Excel allows you to read this threaded comment; however, any edits to it will get removed if the file is opened in a newer version of Excel. Learn more: https://go.microsoft.com/fwlink/?linkid=870924
Comment:
    Highest paid employee.</t>
      </text>
    </comment>
  </commentList>
</comments>
</file>

<file path=xl/sharedStrings.xml><?xml version="1.0" encoding="utf-8"?>
<sst xmlns="http://schemas.openxmlformats.org/spreadsheetml/2006/main" count="326" uniqueCount="180">
  <si>
    <t>Tab --&gt; Ribbon --&gt; Group</t>
  </si>
  <si>
    <t>Key Points</t>
  </si>
  <si>
    <t>S.No</t>
  </si>
  <si>
    <t>First Name</t>
  </si>
  <si>
    <t>Last Name</t>
  </si>
  <si>
    <t>DOJ</t>
  </si>
  <si>
    <t>Salary - Jan</t>
  </si>
  <si>
    <t>Salary - Feb</t>
  </si>
  <si>
    <t>Salary - Mar</t>
  </si>
  <si>
    <t>Salary - Total</t>
  </si>
  <si>
    <t>Average Salary</t>
  </si>
  <si>
    <t>Full Name</t>
  </si>
  <si>
    <t>RNM</t>
  </si>
  <si>
    <t>KUMAR</t>
  </si>
  <si>
    <t>GOPAL</t>
  </si>
  <si>
    <t>VERMA</t>
  </si>
  <si>
    <t>JOSEPH</t>
  </si>
  <si>
    <t>PAUL</t>
  </si>
  <si>
    <t>HARI</t>
  </si>
  <si>
    <t>SINGH</t>
  </si>
  <si>
    <t>RAJA</t>
  </si>
  <si>
    <t>RAM</t>
  </si>
  <si>
    <t>Close Bracket at the end of formula.</t>
  </si>
  <si>
    <t>Press Tab to select formula from dropdown.</t>
  </si>
  <si>
    <t xml:space="preserve">Enter Comma after each number
of formula and then select the cell/Dragging cells will also work. </t>
  </si>
  <si>
    <t>Select all data -&gt; ctrl+shift+right arrow then
ctrl+shift+down arrow.</t>
  </si>
  <si>
    <t>Add Column/Row -&gt; Select the next Column/Row</t>
  </si>
  <si>
    <t>Duplicate Values -&gt; Home-Conditional Formatting-
Highlight Rules-Duplicate Values.</t>
  </si>
  <si>
    <t>Remove Duplicates-Inside Data Tab.</t>
  </si>
  <si>
    <t>Add Multiple Rows - Add 1 time and then Ctrl+Y.</t>
  </si>
  <si>
    <t>Employee Salary Description</t>
  </si>
  <si>
    <t>Wrap Text - Cell contents come in one cell.</t>
  </si>
  <si>
    <t>Numbers</t>
  </si>
  <si>
    <t>Round</t>
  </si>
  <si>
    <t>Round Up</t>
  </si>
  <si>
    <t>Round Down</t>
  </si>
  <si>
    <t>January</t>
  </si>
  <si>
    <t>February</t>
  </si>
  <si>
    <t>March</t>
  </si>
  <si>
    <t>April</t>
  </si>
  <si>
    <t>May</t>
  </si>
  <si>
    <t>June</t>
  </si>
  <si>
    <t>July</t>
  </si>
  <si>
    <t>August</t>
  </si>
  <si>
    <t>September</t>
  </si>
  <si>
    <t>October</t>
  </si>
  <si>
    <t>November</t>
  </si>
  <si>
    <t>December</t>
  </si>
  <si>
    <t>Monday</t>
  </si>
  <si>
    <t>Tuesday</t>
  </si>
  <si>
    <t>Wednesday</t>
  </si>
  <si>
    <t>Thursday</t>
  </si>
  <si>
    <t>Friday</t>
  </si>
  <si>
    <t>Saturday</t>
  </si>
  <si>
    <t>Sunday</t>
  </si>
  <si>
    <t>Jan</t>
  </si>
  <si>
    <t>Feb</t>
  </si>
  <si>
    <t>Mar</t>
  </si>
  <si>
    <t>Apr</t>
  </si>
  <si>
    <t>Jun</t>
  </si>
  <si>
    <t>Jul</t>
  </si>
  <si>
    <t>Aug</t>
  </si>
  <si>
    <t>Sep</t>
  </si>
  <si>
    <t>Oct</t>
  </si>
  <si>
    <t>Nov</t>
  </si>
  <si>
    <t>Dec</t>
  </si>
  <si>
    <t>Mon</t>
  </si>
  <si>
    <t>Tue</t>
  </si>
  <si>
    <t>Wed</t>
  </si>
  <si>
    <t>Thu</t>
  </si>
  <si>
    <t>Fri</t>
  </si>
  <si>
    <t>Sat</t>
  </si>
  <si>
    <t>Sun</t>
  </si>
  <si>
    <t>Remove Filters from all columns - Ctrl + Shift + L.</t>
  </si>
  <si>
    <t xml:space="preserve">Table -&gt; Select cells - Ctrl + T. </t>
  </si>
  <si>
    <t>Slicers -&gt; Select Table and Choose Slicer from Insert Tab.</t>
  </si>
  <si>
    <t>Grade</t>
  </si>
  <si>
    <t>A</t>
  </si>
  <si>
    <t>B</t>
  </si>
  <si>
    <t>C</t>
  </si>
  <si>
    <t>Name</t>
  </si>
  <si>
    <t>Arjun</t>
  </si>
  <si>
    <t>Madhav</t>
  </si>
  <si>
    <t>Vrinda</t>
  </si>
  <si>
    <t>Indu</t>
  </si>
  <si>
    <t>Gopal</t>
  </si>
  <si>
    <t xml:space="preserve">Select Cell -&gt; Data Tab -&gt; Data Validation -&gt; Select Type &amp; Source. </t>
  </si>
  <si>
    <t>Vivek Rai</t>
  </si>
  <si>
    <t>Vivek Sharma</t>
  </si>
  <si>
    <t>Vivek Yadav</t>
  </si>
  <si>
    <t>Vivek Verma</t>
  </si>
  <si>
    <t>Vivek Singh</t>
  </si>
  <si>
    <t>Select Column -&gt; Data Tab -&gt; Text to Columns</t>
  </si>
  <si>
    <t>Vivek</t>
  </si>
  <si>
    <t>Rai</t>
  </si>
  <si>
    <t>Sharma</t>
  </si>
  <si>
    <t>Yadav</t>
  </si>
  <si>
    <t>Verma</t>
  </si>
  <si>
    <t>Singh</t>
  </si>
  <si>
    <t>Score</t>
  </si>
  <si>
    <t>Avik</t>
  </si>
  <si>
    <t>Prosenjit</t>
  </si>
  <si>
    <t>Subhankar</t>
  </si>
  <si>
    <t>Chitrangshu</t>
  </si>
  <si>
    <t>Lenin</t>
  </si>
  <si>
    <t xml:space="preserve">Select the Complete Table -&gt; Insert Tab -&gt; Charts. </t>
  </si>
  <si>
    <t>Vlookup - Vertical Lookup.</t>
  </si>
  <si>
    <t>Find Things in a table or a
range by row.</t>
  </si>
  <si>
    <t>Gender</t>
  </si>
  <si>
    <t>Age</t>
  </si>
  <si>
    <t>Class</t>
  </si>
  <si>
    <t>Unit Test 1</t>
  </si>
  <si>
    <t>Unit Test 2</t>
  </si>
  <si>
    <t>Final Test</t>
  </si>
  <si>
    <t>Abhimanyu</t>
  </si>
  <si>
    <t>M</t>
  </si>
  <si>
    <t>Gopi</t>
  </si>
  <si>
    <t>Champa</t>
  </si>
  <si>
    <t>F</t>
  </si>
  <si>
    <t>Hari</t>
  </si>
  <si>
    <t>Keshav</t>
  </si>
  <si>
    <t>Lalita</t>
  </si>
  <si>
    <t>Sudevi</t>
  </si>
  <si>
    <t>Vidya</t>
  </si>
  <si>
    <t>Visakha</t>
  </si>
  <si>
    <t>1. What you want to lookup? - Cell Value</t>
  </si>
  <si>
    <t>2. Where? - Table</t>
  </si>
  <si>
    <t>3. Return column number - Start Count from 1</t>
  </si>
  <si>
    <t>fn+f4</t>
  </si>
  <si>
    <t>4. Return approximate or exact match?</t>
  </si>
  <si>
    <t>1/0 or True/False</t>
  </si>
  <si>
    <t>House</t>
  </si>
  <si>
    <t>Bhoomi</t>
  </si>
  <si>
    <t>Vayu</t>
  </si>
  <si>
    <t>Jal</t>
  </si>
  <si>
    <t>Agni</t>
  </si>
  <si>
    <t>Sam</t>
  </si>
  <si>
    <t>Student1</t>
  </si>
  <si>
    <t>Student8</t>
  </si>
  <si>
    <t>Student2</t>
  </si>
  <si>
    <t>Student4</t>
  </si>
  <si>
    <t>Student5</t>
  </si>
  <si>
    <t>Varun</t>
  </si>
  <si>
    <r>
      <rPr>
        <b/>
        <u/>
        <sz val="11"/>
        <color theme="1"/>
        <rFont val="Calibri"/>
        <family val="2"/>
        <scheme val="minor"/>
      </rPr>
      <t>Pivot Table</t>
    </r>
    <r>
      <rPr>
        <u/>
        <sz val="11"/>
        <color theme="1"/>
        <rFont val="Calibri"/>
        <family val="2"/>
        <scheme val="minor"/>
      </rPr>
      <t xml:space="preserve"> -&gt; </t>
    </r>
  </si>
  <si>
    <t>Calculate.</t>
  </si>
  <si>
    <t>Summarize.</t>
  </si>
  <si>
    <t>Analyze.</t>
  </si>
  <si>
    <t>Finds -&gt;</t>
  </si>
  <si>
    <t>Trend.</t>
  </si>
  <si>
    <t>Pattern.</t>
  </si>
  <si>
    <t>Compare.</t>
  </si>
  <si>
    <t>Insert -&gt; Pivot Table.</t>
  </si>
  <si>
    <t>Select Table.</t>
  </si>
  <si>
    <t>New Worksheet.</t>
  </si>
  <si>
    <t>Average of Final Test</t>
  </si>
  <si>
    <t>Change Data Source -&gt;</t>
  </si>
  <si>
    <t>If New Columns are added.</t>
  </si>
  <si>
    <t>Refresh -&gt;</t>
  </si>
  <si>
    <t>If changes are made to the data.</t>
  </si>
  <si>
    <t>Pivot Table Analyze -&gt;</t>
  </si>
  <si>
    <t>Forecasting</t>
  </si>
  <si>
    <t>Date</t>
  </si>
  <si>
    <t>Views</t>
  </si>
  <si>
    <t>Forecast Values</t>
  </si>
  <si>
    <t>&gt;&gt;</t>
  </si>
  <si>
    <t>A technique of predicting the future based on results of previous data.</t>
  </si>
  <si>
    <t>1. Function.</t>
  </si>
  <si>
    <t>2. Graph Trendline.</t>
  </si>
  <si>
    <t>3. Forecast Sheet.</t>
  </si>
  <si>
    <t>Using FORECAST Function.</t>
  </si>
  <si>
    <t>ETS : Exponential Smoothing.</t>
  </si>
  <si>
    <t>Formula</t>
  </si>
  <si>
    <t>Using Trendline.</t>
  </si>
  <si>
    <t>R^2 is the measure of efficiency.</t>
  </si>
  <si>
    <t>Timeline</t>
  </si>
  <si>
    <t>Values</t>
  </si>
  <si>
    <t>Forecast</t>
  </si>
  <si>
    <t>Lower Confidence Bound</t>
  </si>
  <si>
    <t>Upper Confidence Bound</t>
  </si>
  <si>
    <t>Data Tab - Forecast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</si>
</sst>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0" x14ac:knownFonts="1">
    <font>
      <sz val="11"/>
      <color theme="1"/>
      <name val="Calibri"/>
      <family val="2"/>
      <scheme val="minor"/>
    </font>
    <font>
      <b/>
      <u/>
      <sz val="11"/>
      <color theme="1"/>
      <name val="Calibri"/>
      <family val="2"/>
      <scheme val="minor"/>
    </font>
    <font>
      <b/>
      <i/>
      <u/>
      <sz val="11"/>
      <color theme="1"/>
      <name val="Calibri"/>
      <family val="2"/>
      <scheme val="minor"/>
    </font>
    <font>
      <b/>
      <u/>
      <sz val="16"/>
      <color theme="1"/>
      <name val="Calibri"/>
      <family val="2"/>
      <scheme val="minor"/>
    </font>
    <font>
      <sz val="8"/>
      <name val="Calibri"/>
      <family val="2"/>
      <scheme val="minor"/>
    </font>
    <font>
      <u/>
      <sz val="11"/>
      <color theme="10"/>
      <name val="Calibri"/>
      <family val="2"/>
      <scheme val="minor"/>
    </font>
    <font>
      <b/>
      <i/>
      <sz val="11"/>
      <color theme="1"/>
      <name val="Calibri"/>
      <family val="2"/>
      <scheme val="minor"/>
    </font>
    <font>
      <sz val="11"/>
      <name val="Calibri"/>
      <family val="2"/>
      <scheme val="minor"/>
    </font>
    <font>
      <sz val="10"/>
      <name val="Arial"/>
      <family val="2"/>
    </font>
    <font>
      <sz val="10"/>
      <color rgb="FF000000"/>
      <name val="Arial"/>
      <family val="2"/>
    </font>
    <font>
      <b/>
      <sz val="10"/>
      <name val="Arial"/>
      <family val="2"/>
    </font>
    <font>
      <b/>
      <sz val="10"/>
      <color rgb="FF000000"/>
      <name val="Arial"/>
      <family val="2"/>
    </font>
    <font>
      <u/>
      <sz val="11"/>
      <color theme="1"/>
      <name val="Calibri"/>
      <family val="2"/>
      <scheme val="minor"/>
    </font>
    <font>
      <i/>
      <sz val="11"/>
      <color theme="1"/>
      <name val="Calibri"/>
      <family val="2"/>
      <scheme val="minor"/>
    </font>
    <font>
      <i/>
      <u/>
      <sz val="11"/>
      <color theme="1"/>
      <name val="Calibri"/>
      <family val="2"/>
      <scheme val="minor"/>
    </font>
    <font>
      <sz val="11"/>
      <color rgb="FF000000"/>
      <name val="Calibri"/>
      <scheme val="minor"/>
    </font>
    <font>
      <b/>
      <sz val="12"/>
      <color rgb="FF000000"/>
      <name val="Calibri"/>
      <scheme val="minor"/>
    </font>
    <font>
      <sz val="12"/>
      <color rgb="FF000000"/>
      <name val="Calibri"/>
      <scheme val="minor"/>
    </font>
    <font>
      <b/>
      <sz val="14"/>
      <color rgb="FFFFFF00"/>
      <name val="Calibri"/>
      <scheme val="minor"/>
    </font>
    <font>
      <b/>
      <sz val="11"/>
      <color rgb="FF00000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FF00"/>
        <bgColor indexed="64"/>
      </patternFill>
    </fill>
    <fill>
      <patternFill patternType="solid">
        <fgColor theme="7"/>
        <bgColor indexed="64"/>
      </patternFill>
    </fill>
    <fill>
      <patternFill patternType="solid">
        <fgColor rgb="FF000000"/>
        <bgColor rgb="FF000000"/>
      </patternFill>
    </fill>
    <fill>
      <patternFill patternType="solid">
        <fgColor rgb="FFE2EFD9"/>
        <bgColor rgb="FFE2EFD9"/>
      </patternFill>
    </fill>
    <fill>
      <patternFill patternType="solid">
        <fgColor theme="7"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3">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1" fontId="0" fillId="0" borderId="0" xfId="0" applyNumberFormat="1"/>
    <xf numFmtId="0" fontId="0" fillId="0" borderId="1" xfId="0" applyBorder="1" applyAlignment="1">
      <alignment horizontal="center"/>
    </xf>
    <xf numFmtId="0" fontId="0" fillId="0" borderId="1" xfId="0" applyBorder="1"/>
    <xf numFmtId="164" fontId="0" fillId="0" borderId="1" xfId="0" applyNumberFormat="1" applyBorder="1" applyAlignment="1">
      <alignment horizontal="center"/>
    </xf>
    <xf numFmtId="1" fontId="0" fillId="0" borderId="1" xfId="0" applyNumberFormat="1" applyBorder="1" applyAlignment="1">
      <alignment horizontal="center"/>
    </xf>
    <xf numFmtId="0" fontId="2" fillId="2" borderId="2" xfId="0" applyFont="1" applyFill="1" applyBorder="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9" xfId="0" applyBorder="1" applyAlignment="1">
      <alignment horizontal="center"/>
    </xf>
    <xf numFmtId="0" fontId="2" fillId="2" borderId="10" xfId="0" applyFont="1" applyFill="1" applyBorder="1" applyAlignment="1">
      <alignment horizontal="center"/>
    </xf>
    <xf numFmtId="0" fontId="0" fillId="0" borderId="11" xfId="0" applyBorder="1"/>
    <xf numFmtId="0" fontId="0" fillId="0" borderId="12" xfId="0" applyBorder="1" applyAlignment="1">
      <alignment horizontal="center"/>
    </xf>
    <xf numFmtId="0" fontId="0" fillId="0" borderId="13" xfId="0" applyBorder="1"/>
    <xf numFmtId="164" fontId="0" fillId="0" borderId="13" xfId="0" applyNumberFormat="1" applyBorder="1" applyAlignment="1">
      <alignment horizontal="center"/>
    </xf>
    <xf numFmtId="0" fontId="0" fillId="0" borderId="13" xfId="0" applyBorder="1" applyAlignment="1">
      <alignment horizontal="center"/>
    </xf>
    <xf numFmtId="1" fontId="0" fillId="0" borderId="13" xfId="0" applyNumberFormat="1" applyBorder="1" applyAlignment="1">
      <alignment horizontal="center"/>
    </xf>
    <xf numFmtId="0" fontId="0" fillId="0" borderId="14" xfId="0" applyBorder="1"/>
    <xf numFmtId="0" fontId="5" fillId="2" borderId="8" xfId="1" applyFill="1" applyBorder="1" applyAlignment="1">
      <alignment horizontal="center"/>
    </xf>
    <xf numFmtId="0" fontId="5" fillId="0" borderId="11" xfId="1" applyBorder="1"/>
    <xf numFmtId="0" fontId="2" fillId="0" borderId="0" xfId="0" applyFont="1" applyAlignment="1">
      <alignment horizontal="center"/>
    </xf>
    <xf numFmtId="0" fontId="0" fillId="0" borderId="9" xfId="0" applyBorder="1"/>
    <xf numFmtId="0" fontId="6" fillId="0" borderId="8" xfId="0" applyFont="1" applyBorder="1"/>
    <xf numFmtId="0" fontId="6" fillId="0" borderId="10" xfId="0" applyFont="1" applyBorder="1"/>
    <xf numFmtId="0" fontId="0" fillId="0" borderId="12" xfId="0" applyBorder="1"/>
    <xf numFmtId="0" fontId="2" fillId="2" borderId="15" xfId="0" applyFont="1" applyFill="1" applyBorder="1" applyAlignment="1">
      <alignment horizontal="center"/>
    </xf>
    <xf numFmtId="0" fontId="0" fillId="4" borderId="1" xfId="0" applyFill="1" applyBorder="1" applyAlignment="1">
      <alignment horizontal="center"/>
    </xf>
    <xf numFmtId="0" fontId="7" fillId="4" borderId="1" xfId="1" applyFont="1" applyFill="1" applyBorder="1" applyAlignment="1">
      <alignment horizontal="center"/>
    </xf>
    <xf numFmtId="0" fontId="7" fillId="5" borderId="1" xfId="1" applyFont="1" applyFill="1" applyBorder="1" applyAlignment="1">
      <alignment horizontal="center"/>
    </xf>
    <xf numFmtId="0" fontId="0" fillId="5" borderId="1" xfId="0" applyFill="1" applyBorder="1" applyAlignment="1">
      <alignment horizontal="center"/>
    </xf>
    <xf numFmtId="0" fontId="9" fillId="0" borderId="0" xfId="0" applyFont="1"/>
    <xf numFmtId="0" fontId="11" fillId="0" borderId="0" xfId="0" applyFont="1"/>
    <xf numFmtId="0" fontId="8" fillId="0" borderId="1" xfId="0" applyFont="1" applyBorder="1"/>
    <xf numFmtId="0" fontId="9" fillId="0" borderId="1" xfId="0" applyFont="1" applyBorder="1"/>
    <xf numFmtId="0" fontId="10" fillId="6" borderId="1" xfId="0" applyFont="1" applyFill="1" applyBorder="1"/>
    <xf numFmtId="0" fontId="10" fillId="7" borderId="1" xfId="0" applyFont="1" applyFill="1" applyBorder="1" applyAlignment="1">
      <alignment horizontal="center"/>
    </xf>
    <xf numFmtId="0" fontId="8" fillId="0" borderId="1" xfId="0" applyFont="1" applyBorder="1" applyAlignment="1">
      <alignment horizontal="center"/>
    </xf>
    <xf numFmtId="0" fontId="12" fillId="0" borderId="0" xfId="0" applyFont="1"/>
    <xf numFmtId="0" fontId="13" fillId="0" borderId="0" xfId="0" applyFont="1"/>
    <xf numFmtId="0" fontId="0" fillId="0" borderId="0" xfId="0" pivotButton="1"/>
    <xf numFmtId="0" fontId="14" fillId="0" borderId="0" xfId="0" applyFont="1"/>
    <xf numFmtId="0" fontId="15" fillId="0" borderId="0" xfId="0" applyFont="1"/>
    <xf numFmtId="0" fontId="16" fillId="0" borderId="0" xfId="0" applyFont="1"/>
    <xf numFmtId="14" fontId="0" fillId="0" borderId="0" xfId="0" applyNumberFormat="1"/>
    <xf numFmtId="14" fontId="17" fillId="0" borderId="0" xfId="0" applyNumberFormat="1" applyFont="1"/>
    <xf numFmtId="0" fontId="17" fillId="0" borderId="0" xfId="0" applyFont="1"/>
    <xf numFmtId="0" fontId="16" fillId="9" borderId="1" xfId="0" applyFont="1" applyFill="1" applyBorder="1"/>
    <xf numFmtId="14" fontId="17" fillId="9" borderId="1" xfId="0" applyNumberFormat="1" applyFont="1" applyFill="1" applyBorder="1"/>
    <xf numFmtId="0" fontId="17" fillId="9" borderId="1" xfId="0" applyFont="1" applyFill="1" applyBorder="1"/>
    <xf numFmtId="2" fontId="0" fillId="0" borderId="0" xfId="0" applyNumberFormat="1"/>
    <xf numFmtId="0" fontId="19" fillId="10" borderId="1" xfId="0" applyFont="1" applyFill="1" applyBorder="1"/>
    <xf numFmtId="1" fontId="15" fillId="10" borderId="1" xfId="0" applyNumberFormat="1" applyFont="1" applyFill="1" applyBorder="1"/>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0" xfId="0" applyFont="1" applyFill="1" applyAlignment="1">
      <alignment horizontal="center" vertical="center"/>
    </xf>
    <xf numFmtId="0" fontId="3" fillId="3" borderId="7" xfId="0" applyFont="1" applyFill="1" applyBorder="1" applyAlignment="1">
      <alignment horizontal="center" vertical="center"/>
    </xf>
    <xf numFmtId="0" fontId="16" fillId="0" borderId="0" xfId="0" applyFont="1" applyAlignment="1">
      <alignment horizontal="center"/>
    </xf>
    <xf numFmtId="0" fontId="18" fillId="8" borderId="0" xfId="0" applyFont="1" applyFill="1" applyAlignment="1">
      <alignment horizontal="center"/>
    </xf>
  </cellXfs>
  <cellStyles count="2">
    <cellStyle name="Hyperlink" xfId="1" builtinId="8"/>
    <cellStyle name="Normal" xfId="0" builtinId="0"/>
  </cellStyles>
  <dxfs count="29">
    <dxf>
      <numFmt numFmtId="2" formatCode="0.00"/>
    </dxf>
    <dxf>
      <numFmt numFmtId="2" formatCode="0.00"/>
    </dxf>
    <dxf>
      <numFmt numFmtId="19" formatCode="dd/mm/yyyy"/>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i/>
        <strike val="0"/>
        <condense val="0"/>
        <extend val="0"/>
        <outline val="0"/>
        <shadow val="0"/>
        <u/>
        <vertAlign val="baseline"/>
        <sz val="11"/>
        <color theme="1"/>
        <name val="Calibri"/>
        <family val="2"/>
        <scheme val="minor"/>
      </font>
      <alignment horizontal="center" vertical="bottom" textRotation="0" wrapText="0" indent="0" justifyLastLine="0" shrinkToFit="0" readingOrder="0"/>
    </dxf>
    <dxf>
      <border diagonalUp="0" diagonalDown="0">
        <left style="thin">
          <color indexed="64"/>
        </left>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F800]dddd\,\ mmmm\ dd\,\ 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medium">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strike val="0"/>
        <condense val="0"/>
        <extend val="0"/>
        <outline val="0"/>
        <shadow val="0"/>
        <u/>
        <vertAlign val="baseline"/>
        <sz val="11"/>
        <color theme="1"/>
        <name val="Calibri"/>
        <family val="2"/>
        <scheme val="minor"/>
      </font>
      <fill>
        <patternFill patternType="solid">
          <fgColor indexed="64"/>
          <bgColor theme="7"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Graphs!$B$1</c:f>
              <c:strCache>
                <c:ptCount val="1"/>
                <c:pt idx="0">
                  <c:v>Score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Graphs!$A$2:$A$7</c:f>
              <c:strCache>
                <c:ptCount val="6"/>
                <c:pt idx="0">
                  <c:v>Avik</c:v>
                </c:pt>
                <c:pt idx="1">
                  <c:v>Vivek</c:v>
                </c:pt>
                <c:pt idx="2">
                  <c:v>Prosenjit</c:v>
                </c:pt>
                <c:pt idx="3">
                  <c:v>Subhankar</c:v>
                </c:pt>
                <c:pt idx="4">
                  <c:v>Chitrangshu</c:v>
                </c:pt>
                <c:pt idx="5">
                  <c:v>Lenin</c:v>
                </c:pt>
              </c:strCache>
            </c:strRef>
          </c:cat>
          <c:val>
            <c:numRef>
              <c:f>Graphs!$B$2:$B$7</c:f>
              <c:numCache>
                <c:formatCode>General</c:formatCode>
                <c:ptCount val="6"/>
                <c:pt idx="0">
                  <c:v>375</c:v>
                </c:pt>
                <c:pt idx="1">
                  <c:v>372</c:v>
                </c:pt>
                <c:pt idx="2">
                  <c:v>369</c:v>
                </c:pt>
                <c:pt idx="3">
                  <c:v>369</c:v>
                </c:pt>
                <c:pt idx="4">
                  <c:v>366</c:v>
                </c:pt>
                <c:pt idx="5">
                  <c:v>366</c:v>
                </c:pt>
              </c:numCache>
            </c:numRef>
          </c:val>
          <c:extLst>
            <c:ext xmlns:c16="http://schemas.microsoft.com/office/drawing/2014/chart" uri="{C3380CC4-5D6E-409C-BE32-E72D297353CC}">
              <c16:uniqueId val="{00000000-3A21-49E8-8158-2CEFC1884D12}"/>
            </c:ext>
          </c:extLst>
        </c:ser>
        <c:dLbls>
          <c:dLblPos val="outEnd"/>
          <c:showLegendKey val="0"/>
          <c:showVal val="1"/>
          <c:showCatName val="0"/>
          <c:showSerName val="0"/>
          <c:showPercent val="0"/>
          <c:showBubbleSize val="0"/>
        </c:dLbls>
        <c:gapWidth val="182"/>
        <c:overlap val="-50"/>
        <c:axId val="1259051519"/>
        <c:axId val="1259051999"/>
      </c:barChart>
      <c:catAx>
        <c:axId val="125905151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051999"/>
        <c:crosses val="autoZero"/>
        <c:auto val="1"/>
        <c:lblAlgn val="ctr"/>
        <c:lblOffset val="100"/>
        <c:noMultiLvlLbl val="0"/>
      </c:catAx>
      <c:valAx>
        <c:axId val="125905199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5905151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 Sheet'!$B$1</c:f>
              <c:strCache>
                <c:ptCount val="1"/>
                <c:pt idx="0">
                  <c:v>Values</c:v>
                </c:pt>
              </c:strCache>
            </c:strRef>
          </c:tx>
          <c:spPr>
            <a:ln w="28575" cap="rnd">
              <a:solidFill>
                <a:schemeClr val="accent1"/>
              </a:solidFill>
              <a:round/>
            </a:ln>
            <a:effectLst/>
          </c:spPr>
          <c:marker>
            <c:symbol val="none"/>
          </c:marker>
          <c:val>
            <c:numRef>
              <c:f>'Forecast Sheet'!$B$2:$B$236</c:f>
              <c:numCache>
                <c:formatCode>General</c:formatCode>
                <c:ptCount val="235"/>
                <c:pt idx="0">
                  <c:v>58</c:v>
                </c:pt>
                <c:pt idx="1">
                  <c:v>63</c:v>
                </c:pt>
                <c:pt idx="2">
                  <c:v>67</c:v>
                </c:pt>
                <c:pt idx="3">
                  <c:v>71</c:v>
                </c:pt>
                <c:pt idx="4">
                  <c:v>61</c:v>
                </c:pt>
                <c:pt idx="5">
                  <c:v>87</c:v>
                </c:pt>
                <c:pt idx="6">
                  <c:v>92</c:v>
                </c:pt>
                <c:pt idx="7">
                  <c:v>98</c:v>
                </c:pt>
                <c:pt idx="8">
                  <c:v>100</c:v>
                </c:pt>
                <c:pt idx="9">
                  <c:v>119</c:v>
                </c:pt>
                <c:pt idx="10">
                  <c:v>103</c:v>
                </c:pt>
                <c:pt idx="11">
                  <c:v>118</c:v>
                </c:pt>
                <c:pt idx="12">
                  <c:v>134</c:v>
                </c:pt>
                <c:pt idx="13">
                  <c:v>152</c:v>
                </c:pt>
                <c:pt idx="14">
                  <c:v>151</c:v>
                </c:pt>
                <c:pt idx="15">
                  <c:v>162</c:v>
                </c:pt>
                <c:pt idx="16">
                  <c:v>149</c:v>
                </c:pt>
                <c:pt idx="17">
                  <c:v>174</c:v>
                </c:pt>
                <c:pt idx="18">
                  <c:v>179</c:v>
                </c:pt>
                <c:pt idx="19">
                  <c:v>198</c:v>
                </c:pt>
                <c:pt idx="20">
                  <c:v>195</c:v>
                </c:pt>
                <c:pt idx="21">
                  <c:v>186</c:v>
                </c:pt>
                <c:pt idx="22">
                  <c:v>156</c:v>
                </c:pt>
                <c:pt idx="23">
                  <c:v>171</c:v>
                </c:pt>
                <c:pt idx="24">
                  <c:v>308</c:v>
                </c:pt>
                <c:pt idx="25">
                  <c:v>320</c:v>
                </c:pt>
                <c:pt idx="26">
                  <c:v>458</c:v>
                </c:pt>
                <c:pt idx="27">
                  <c:v>584</c:v>
                </c:pt>
                <c:pt idx="28">
                  <c:v>795</c:v>
                </c:pt>
                <c:pt idx="29">
                  <c:v>831</c:v>
                </c:pt>
                <c:pt idx="30">
                  <c:v>553</c:v>
                </c:pt>
                <c:pt idx="31">
                  <c:v>545</c:v>
                </c:pt>
                <c:pt idx="32">
                  <c:v>549</c:v>
                </c:pt>
                <c:pt idx="33">
                  <c:v>697</c:v>
                </c:pt>
                <c:pt idx="34">
                  <c:v>979</c:v>
                </c:pt>
                <c:pt idx="35">
                  <c:v>953</c:v>
                </c:pt>
                <c:pt idx="36">
                  <c:v>918</c:v>
                </c:pt>
                <c:pt idx="37">
                  <c:v>703</c:v>
                </c:pt>
                <c:pt idx="38">
                  <c:v>1051</c:v>
                </c:pt>
                <c:pt idx="39">
                  <c:v>1251</c:v>
                </c:pt>
                <c:pt idx="40">
                  <c:v>1353</c:v>
                </c:pt>
                <c:pt idx="41">
                  <c:v>1187</c:v>
                </c:pt>
                <c:pt idx="42">
                  <c:v>1206</c:v>
                </c:pt>
                <c:pt idx="43">
                  <c:v>906</c:v>
                </c:pt>
                <c:pt idx="44">
                  <c:v>809</c:v>
                </c:pt>
                <c:pt idx="45">
                  <c:v>663</c:v>
                </c:pt>
                <c:pt idx="46">
                  <c:v>622</c:v>
                </c:pt>
                <c:pt idx="47">
                  <c:v>726</c:v>
                </c:pt>
                <c:pt idx="48">
                  <c:v>895</c:v>
                </c:pt>
                <c:pt idx="49">
                  <c:v>916</c:v>
                </c:pt>
                <c:pt idx="50">
                  <c:v>893</c:v>
                </c:pt>
                <c:pt idx="51">
                  <c:v>751</c:v>
                </c:pt>
                <c:pt idx="52">
                  <c:v>988</c:v>
                </c:pt>
                <c:pt idx="53">
                  <c:v>904</c:v>
                </c:pt>
                <c:pt idx="54">
                  <c:v>709</c:v>
                </c:pt>
                <c:pt idx="55">
                  <c:v>784</c:v>
                </c:pt>
                <c:pt idx="56">
                  <c:v>765</c:v>
                </c:pt>
                <c:pt idx="57">
                  <c:v>688</c:v>
                </c:pt>
                <c:pt idx="58">
                  <c:v>1310</c:v>
                </c:pt>
                <c:pt idx="59">
                  <c:v>1204</c:v>
                </c:pt>
                <c:pt idx="60">
                  <c:v>932</c:v>
                </c:pt>
                <c:pt idx="61">
                  <c:v>966</c:v>
                </c:pt>
                <c:pt idx="62">
                  <c:v>793</c:v>
                </c:pt>
                <c:pt idx="63">
                  <c:v>780</c:v>
                </c:pt>
                <c:pt idx="64">
                  <c:v>935</c:v>
                </c:pt>
                <c:pt idx="65">
                  <c:v>715</c:v>
                </c:pt>
                <c:pt idx="66">
                  <c:v>723</c:v>
                </c:pt>
                <c:pt idx="67">
                  <c:v>713</c:v>
                </c:pt>
                <c:pt idx="68">
                  <c:v>733</c:v>
                </c:pt>
                <c:pt idx="69">
                  <c:v>1021</c:v>
                </c:pt>
                <c:pt idx="70">
                  <c:v>820</c:v>
                </c:pt>
                <c:pt idx="71">
                  <c:v>695</c:v>
                </c:pt>
                <c:pt idx="72">
                  <c:v>771</c:v>
                </c:pt>
                <c:pt idx="73">
                  <c:v>727</c:v>
                </c:pt>
                <c:pt idx="74">
                  <c:v>773</c:v>
                </c:pt>
                <c:pt idx="75">
                  <c:v>911</c:v>
                </c:pt>
                <c:pt idx="76">
                  <c:v>928</c:v>
                </c:pt>
                <c:pt idx="77">
                  <c:v>958</c:v>
                </c:pt>
                <c:pt idx="78">
                  <c:v>796</c:v>
                </c:pt>
                <c:pt idx="79">
                  <c:v>839</c:v>
                </c:pt>
                <c:pt idx="80">
                  <c:v>1041</c:v>
                </c:pt>
                <c:pt idx="81">
                  <c:v>1322</c:v>
                </c:pt>
                <c:pt idx="82">
                  <c:v>1344</c:v>
                </c:pt>
                <c:pt idx="83">
                  <c:v>992</c:v>
                </c:pt>
                <c:pt idx="84">
                  <c:v>815</c:v>
                </c:pt>
                <c:pt idx="85">
                  <c:v>943</c:v>
                </c:pt>
                <c:pt idx="86">
                  <c:v>1066</c:v>
                </c:pt>
                <c:pt idx="87">
                  <c:v>1039</c:v>
                </c:pt>
                <c:pt idx="88">
                  <c:v>972</c:v>
                </c:pt>
                <c:pt idx="89">
                  <c:v>1058</c:v>
                </c:pt>
                <c:pt idx="90">
                  <c:v>961</c:v>
                </c:pt>
                <c:pt idx="91">
                  <c:v>931</c:v>
                </c:pt>
                <c:pt idx="92">
                  <c:v>887</c:v>
                </c:pt>
                <c:pt idx="93">
                  <c:v>823</c:v>
                </c:pt>
                <c:pt idx="94">
                  <c:v>807</c:v>
                </c:pt>
                <c:pt idx="95">
                  <c:v>1266</c:v>
                </c:pt>
                <c:pt idx="96">
                  <c:v>1827</c:v>
                </c:pt>
                <c:pt idx="97">
                  <c:v>1289</c:v>
                </c:pt>
                <c:pt idx="98">
                  <c:v>973</c:v>
                </c:pt>
                <c:pt idx="99">
                  <c:v>841</c:v>
                </c:pt>
                <c:pt idx="100">
                  <c:v>742</c:v>
                </c:pt>
                <c:pt idx="101">
                  <c:v>1050</c:v>
                </c:pt>
                <c:pt idx="102">
                  <c:v>960</c:v>
                </c:pt>
                <c:pt idx="103">
                  <c:v>1010</c:v>
                </c:pt>
                <c:pt idx="104">
                  <c:v>1017</c:v>
                </c:pt>
                <c:pt idx="105">
                  <c:v>1130</c:v>
                </c:pt>
                <c:pt idx="106">
                  <c:v>961</c:v>
                </c:pt>
                <c:pt idx="107">
                  <c:v>934</c:v>
                </c:pt>
                <c:pt idx="108">
                  <c:v>821</c:v>
                </c:pt>
                <c:pt idx="109">
                  <c:v>793</c:v>
                </c:pt>
                <c:pt idx="110">
                  <c:v>724</c:v>
                </c:pt>
                <c:pt idx="111">
                  <c:v>774</c:v>
                </c:pt>
                <c:pt idx="112">
                  <c:v>1146</c:v>
                </c:pt>
                <c:pt idx="113">
                  <c:v>934</c:v>
                </c:pt>
                <c:pt idx="114">
                  <c:v>689</c:v>
                </c:pt>
                <c:pt idx="115">
                  <c:v>892</c:v>
                </c:pt>
                <c:pt idx="116">
                  <c:v>982</c:v>
                </c:pt>
                <c:pt idx="117">
                  <c:v>680</c:v>
                </c:pt>
                <c:pt idx="118">
                  <c:v>614</c:v>
                </c:pt>
                <c:pt idx="119">
                  <c:v>743</c:v>
                </c:pt>
                <c:pt idx="120">
                  <c:v>970</c:v>
                </c:pt>
                <c:pt idx="121">
                  <c:v>724</c:v>
                </c:pt>
                <c:pt idx="122">
                  <c:v>859</c:v>
                </c:pt>
                <c:pt idx="123">
                  <c:v>1412</c:v>
                </c:pt>
                <c:pt idx="124">
                  <c:v>1219</c:v>
                </c:pt>
                <c:pt idx="125">
                  <c:v>987</c:v>
                </c:pt>
                <c:pt idx="126">
                  <c:v>1056</c:v>
                </c:pt>
                <c:pt idx="127">
                  <c:v>1050</c:v>
                </c:pt>
                <c:pt idx="128">
                  <c:v>1164</c:v>
                </c:pt>
                <c:pt idx="129">
                  <c:v>1214</c:v>
                </c:pt>
                <c:pt idx="130">
                  <c:v>1510</c:v>
                </c:pt>
                <c:pt idx="131">
                  <c:v>1293</c:v>
                </c:pt>
                <c:pt idx="132">
                  <c:v>1498</c:v>
                </c:pt>
                <c:pt idx="133">
                  <c:v>1377</c:v>
                </c:pt>
                <c:pt idx="134">
                  <c:v>1111</c:v>
                </c:pt>
                <c:pt idx="135">
                  <c:v>1127</c:v>
                </c:pt>
                <c:pt idx="136">
                  <c:v>1356</c:v>
                </c:pt>
                <c:pt idx="137">
                  <c:v>1281</c:v>
                </c:pt>
                <c:pt idx="138">
                  <c:v>1325</c:v>
                </c:pt>
                <c:pt idx="139">
                  <c:v>1123</c:v>
                </c:pt>
                <c:pt idx="140">
                  <c:v>1071</c:v>
                </c:pt>
                <c:pt idx="141">
                  <c:v>1064</c:v>
                </c:pt>
                <c:pt idx="142">
                  <c:v>916</c:v>
                </c:pt>
                <c:pt idx="143">
                  <c:v>781</c:v>
                </c:pt>
                <c:pt idx="144">
                  <c:v>550</c:v>
                </c:pt>
                <c:pt idx="145">
                  <c:v>631</c:v>
                </c:pt>
                <c:pt idx="146">
                  <c:v>871</c:v>
                </c:pt>
                <c:pt idx="147">
                  <c:v>940</c:v>
                </c:pt>
                <c:pt idx="148">
                  <c:v>986</c:v>
                </c:pt>
                <c:pt idx="149">
                  <c:v>1140</c:v>
                </c:pt>
                <c:pt idx="150">
                  <c:v>1235</c:v>
                </c:pt>
                <c:pt idx="151">
                  <c:v>1109</c:v>
                </c:pt>
                <c:pt idx="152">
                  <c:v>1082</c:v>
                </c:pt>
                <c:pt idx="153">
                  <c:v>1088</c:v>
                </c:pt>
                <c:pt idx="154">
                  <c:v>911</c:v>
                </c:pt>
                <c:pt idx="155">
                  <c:v>970</c:v>
                </c:pt>
                <c:pt idx="156">
                  <c:v>886</c:v>
                </c:pt>
                <c:pt idx="157">
                  <c:v>1151</c:v>
                </c:pt>
                <c:pt idx="158">
                  <c:v>2322</c:v>
                </c:pt>
                <c:pt idx="159">
                  <c:v>1910</c:v>
                </c:pt>
                <c:pt idx="160">
                  <c:v>1444</c:v>
                </c:pt>
                <c:pt idx="161">
                  <c:v>1093</c:v>
                </c:pt>
                <c:pt idx="162">
                  <c:v>1169</c:v>
                </c:pt>
                <c:pt idx="163">
                  <c:v>1051</c:v>
                </c:pt>
                <c:pt idx="164">
                  <c:v>1118</c:v>
                </c:pt>
                <c:pt idx="165">
                  <c:v>1181</c:v>
                </c:pt>
                <c:pt idx="166">
                  <c:v>1303</c:v>
                </c:pt>
                <c:pt idx="167">
                  <c:v>1104</c:v>
                </c:pt>
                <c:pt idx="168">
                  <c:v>1024</c:v>
                </c:pt>
                <c:pt idx="169">
                  <c:v>1059</c:v>
                </c:pt>
                <c:pt idx="170">
                  <c:v>1036</c:v>
                </c:pt>
                <c:pt idx="171">
                  <c:v>1119</c:v>
                </c:pt>
                <c:pt idx="172">
                  <c:v>1112</c:v>
                </c:pt>
                <c:pt idx="173">
                  <c:v>1197</c:v>
                </c:pt>
                <c:pt idx="174">
                  <c:v>1050</c:v>
                </c:pt>
                <c:pt idx="175">
                  <c:v>1017</c:v>
                </c:pt>
                <c:pt idx="176">
                  <c:v>992</c:v>
                </c:pt>
                <c:pt idx="177">
                  <c:v>951</c:v>
                </c:pt>
                <c:pt idx="178">
                  <c:v>1031</c:v>
                </c:pt>
                <c:pt idx="179">
                  <c:v>1111</c:v>
                </c:pt>
                <c:pt idx="180">
                  <c:v>1084</c:v>
                </c:pt>
                <c:pt idx="181">
                  <c:v>1357</c:v>
                </c:pt>
                <c:pt idx="182">
                  <c:v>1418</c:v>
                </c:pt>
                <c:pt idx="183">
                  <c:v>1914</c:v>
                </c:pt>
                <c:pt idx="184">
                  <c:v>1276</c:v>
                </c:pt>
                <c:pt idx="185">
                  <c:v>1480</c:v>
                </c:pt>
                <c:pt idx="186">
                  <c:v>1735</c:v>
                </c:pt>
                <c:pt idx="187">
                  <c:v>1489</c:v>
                </c:pt>
                <c:pt idx="188">
                  <c:v>1469</c:v>
                </c:pt>
                <c:pt idx="189">
                  <c:v>1389</c:v>
                </c:pt>
                <c:pt idx="190">
                  <c:v>1179</c:v>
                </c:pt>
                <c:pt idx="191">
                  <c:v>1234</c:v>
                </c:pt>
                <c:pt idx="192">
                  <c:v>1677</c:v>
                </c:pt>
                <c:pt idx="193">
                  <c:v>1966</c:v>
                </c:pt>
                <c:pt idx="194">
                  <c:v>1878</c:v>
                </c:pt>
                <c:pt idx="195">
                  <c:v>1645</c:v>
                </c:pt>
                <c:pt idx="196">
                  <c:v>1498</c:v>
                </c:pt>
                <c:pt idx="197">
                  <c:v>1465</c:v>
                </c:pt>
                <c:pt idx="198">
                  <c:v>1463</c:v>
                </c:pt>
                <c:pt idx="199">
                  <c:v>2052</c:v>
                </c:pt>
                <c:pt idx="200">
                  <c:v>1567</c:v>
                </c:pt>
                <c:pt idx="201">
                  <c:v>1731</c:v>
                </c:pt>
                <c:pt idx="202">
                  <c:v>1560</c:v>
                </c:pt>
                <c:pt idx="203">
                  <c:v>1408</c:v>
                </c:pt>
                <c:pt idx="204">
                  <c:v>1392</c:v>
                </c:pt>
                <c:pt idx="205">
                  <c:v>1501</c:v>
                </c:pt>
                <c:pt idx="206">
                  <c:v>1807</c:v>
                </c:pt>
                <c:pt idx="207">
                  <c:v>1583</c:v>
                </c:pt>
                <c:pt idx="208">
                  <c:v>1727</c:v>
                </c:pt>
                <c:pt idx="209">
                  <c:v>1742</c:v>
                </c:pt>
                <c:pt idx="210">
                  <c:v>1908</c:v>
                </c:pt>
                <c:pt idx="211">
                  <c:v>1604</c:v>
                </c:pt>
                <c:pt idx="212">
                  <c:v>1822</c:v>
                </c:pt>
                <c:pt idx="213">
                  <c:v>2037</c:v>
                </c:pt>
                <c:pt idx="214">
                  <c:v>2138</c:v>
                </c:pt>
                <c:pt idx="215">
                  <c:v>2077</c:v>
                </c:pt>
                <c:pt idx="216">
                  <c:v>1894</c:v>
                </c:pt>
                <c:pt idx="217">
                  <c:v>1934</c:v>
                </c:pt>
                <c:pt idx="218">
                  <c:v>1855</c:v>
                </c:pt>
                <c:pt idx="219">
                  <c:v>1828</c:v>
                </c:pt>
                <c:pt idx="220">
                  <c:v>1824</c:v>
                </c:pt>
                <c:pt idx="221">
                  <c:v>2029</c:v>
                </c:pt>
                <c:pt idx="222">
                  <c:v>1917</c:v>
                </c:pt>
                <c:pt idx="223">
                  <c:v>1984</c:v>
                </c:pt>
                <c:pt idx="224">
                  <c:v>2003</c:v>
                </c:pt>
                <c:pt idx="225">
                  <c:v>1812</c:v>
                </c:pt>
                <c:pt idx="226">
                  <c:v>1867</c:v>
                </c:pt>
                <c:pt idx="227">
                  <c:v>1984</c:v>
                </c:pt>
              </c:numCache>
            </c:numRef>
          </c:val>
          <c:smooth val="0"/>
          <c:extLst>
            <c:ext xmlns:c16="http://schemas.microsoft.com/office/drawing/2014/chart" uri="{C3380CC4-5D6E-409C-BE32-E72D297353CC}">
              <c16:uniqueId val="{00000000-F2A0-4A1F-9332-A9A9DE7D4EE2}"/>
            </c:ext>
          </c:extLst>
        </c:ser>
        <c:ser>
          <c:idx val="1"/>
          <c:order val="1"/>
          <c:tx>
            <c:strRef>
              <c:f>'Forecast Sheet'!$C$1</c:f>
              <c:strCache>
                <c:ptCount val="1"/>
                <c:pt idx="0">
                  <c:v>Forecast</c:v>
                </c:pt>
              </c:strCache>
            </c:strRef>
          </c:tx>
          <c:spPr>
            <a:ln w="25400" cap="rnd">
              <a:solidFill>
                <a:schemeClr val="accent2"/>
              </a:solidFill>
              <a:round/>
            </a:ln>
            <a:effectLst/>
          </c:spPr>
          <c:marker>
            <c:symbol val="none"/>
          </c:marker>
          <c:cat>
            <c:numRef>
              <c:f>'Forecast Sheet'!$A$2:$A$236</c:f>
              <c:numCache>
                <c:formatCode>m/d/yyyy</c:formatCode>
                <c:ptCount val="235"/>
                <c:pt idx="0">
                  <c:v>44713</c:v>
                </c:pt>
                <c:pt idx="1">
                  <c:v>44714</c:v>
                </c:pt>
                <c:pt idx="2">
                  <c:v>44715</c:v>
                </c:pt>
                <c:pt idx="3">
                  <c:v>44716</c:v>
                </c:pt>
                <c:pt idx="4">
                  <c:v>44717</c:v>
                </c:pt>
                <c:pt idx="5">
                  <c:v>44718</c:v>
                </c:pt>
                <c:pt idx="6">
                  <c:v>44719</c:v>
                </c:pt>
                <c:pt idx="7">
                  <c:v>44720</c:v>
                </c:pt>
                <c:pt idx="8">
                  <c:v>44721</c:v>
                </c:pt>
                <c:pt idx="9">
                  <c:v>44722</c:v>
                </c:pt>
                <c:pt idx="10">
                  <c:v>44723</c:v>
                </c:pt>
                <c:pt idx="11">
                  <c:v>44724</c:v>
                </c:pt>
                <c:pt idx="12">
                  <c:v>44725</c:v>
                </c:pt>
                <c:pt idx="13">
                  <c:v>44726</c:v>
                </c:pt>
                <c:pt idx="14">
                  <c:v>44727</c:v>
                </c:pt>
                <c:pt idx="15">
                  <c:v>44728</c:v>
                </c:pt>
                <c:pt idx="16">
                  <c:v>44729</c:v>
                </c:pt>
                <c:pt idx="17">
                  <c:v>44730</c:v>
                </c:pt>
                <c:pt idx="18">
                  <c:v>44731</c:v>
                </c:pt>
                <c:pt idx="19">
                  <c:v>44732</c:v>
                </c:pt>
                <c:pt idx="20">
                  <c:v>44733</c:v>
                </c:pt>
                <c:pt idx="21">
                  <c:v>44734</c:v>
                </c:pt>
                <c:pt idx="22">
                  <c:v>44735</c:v>
                </c:pt>
                <c:pt idx="23">
                  <c:v>44736</c:v>
                </c:pt>
                <c:pt idx="24">
                  <c:v>44737</c:v>
                </c:pt>
                <c:pt idx="25">
                  <c:v>44738</c:v>
                </c:pt>
                <c:pt idx="26">
                  <c:v>44739</c:v>
                </c:pt>
                <c:pt idx="27">
                  <c:v>44740</c:v>
                </c:pt>
                <c:pt idx="28">
                  <c:v>44741</c:v>
                </c:pt>
                <c:pt idx="29">
                  <c:v>44742</c:v>
                </c:pt>
                <c:pt idx="30">
                  <c:v>44743</c:v>
                </c:pt>
                <c:pt idx="31">
                  <c:v>44744</c:v>
                </c:pt>
                <c:pt idx="32">
                  <c:v>44745</c:v>
                </c:pt>
                <c:pt idx="33">
                  <c:v>44746</c:v>
                </c:pt>
                <c:pt idx="34">
                  <c:v>44747</c:v>
                </c:pt>
                <c:pt idx="35">
                  <c:v>44748</c:v>
                </c:pt>
                <c:pt idx="36">
                  <c:v>44749</c:v>
                </c:pt>
                <c:pt idx="37">
                  <c:v>44750</c:v>
                </c:pt>
                <c:pt idx="38">
                  <c:v>44751</c:v>
                </c:pt>
                <c:pt idx="39">
                  <c:v>44752</c:v>
                </c:pt>
                <c:pt idx="40">
                  <c:v>44753</c:v>
                </c:pt>
                <c:pt idx="41">
                  <c:v>44754</c:v>
                </c:pt>
                <c:pt idx="42">
                  <c:v>44755</c:v>
                </c:pt>
                <c:pt idx="43">
                  <c:v>44756</c:v>
                </c:pt>
                <c:pt idx="44">
                  <c:v>44757</c:v>
                </c:pt>
                <c:pt idx="45">
                  <c:v>44758</c:v>
                </c:pt>
                <c:pt idx="46">
                  <c:v>44759</c:v>
                </c:pt>
                <c:pt idx="47">
                  <c:v>44760</c:v>
                </c:pt>
                <c:pt idx="48">
                  <c:v>44761</c:v>
                </c:pt>
                <c:pt idx="49">
                  <c:v>44762</c:v>
                </c:pt>
                <c:pt idx="50">
                  <c:v>44763</c:v>
                </c:pt>
                <c:pt idx="51">
                  <c:v>44764</c:v>
                </c:pt>
                <c:pt idx="52">
                  <c:v>44765</c:v>
                </c:pt>
                <c:pt idx="53">
                  <c:v>44766</c:v>
                </c:pt>
                <c:pt idx="54">
                  <c:v>44767</c:v>
                </c:pt>
                <c:pt idx="55">
                  <c:v>44768</c:v>
                </c:pt>
                <c:pt idx="56">
                  <c:v>44769</c:v>
                </c:pt>
                <c:pt idx="57">
                  <c:v>44770</c:v>
                </c:pt>
                <c:pt idx="58">
                  <c:v>44771</c:v>
                </c:pt>
                <c:pt idx="59">
                  <c:v>44772</c:v>
                </c:pt>
                <c:pt idx="60">
                  <c:v>44773</c:v>
                </c:pt>
                <c:pt idx="61">
                  <c:v>44774</c:v>
                </c:pt>
                <c:pt idx="62">
                  <c:v>44775</c:v>
                </c:pt>
                <c:pt idx="63">
                  <c:v>44776</c:v>
                </c:pt>
                <c:pt idx="64">
                  <c:v>44777</c:v>
                </c:pt>
                <c:pt idx="65">
                  <c:v>44778</c:v>
                </c:pt>
                <c:pt idx="66">
                  <c:v>44779</c:v>
                </c:pt>
                <c:pt idx="67">
                  <c:v>44780</c:v>
                </c:pt>
                <c:pt idx="68">
                  <c:v>44781</c:v>
                </c:pt>
                <c:pt idx="69">
                  <c:v>44782</c:v>
                </c:pt>
                <c:pt idx="70">
                  <c:v>44783</c:v>
                </c:pt>
                <c:pt idx="71">
                  <c:v>44784</c:v>
                </c:pt>
                <c:pt idx="72">
                  <c:v>44785</c:v>
                </c:pt>
                <c:pt idx="73">
                  <c:v>44786</c:v>
                </c:pt>
                <c:pt idx="74">
                  <c:v>44787</c:v>
                </c:pt>
                <c:pt idx="75">
                  <c:v>44788</c:v>
                </c:pt>
                <c:pt idx="76">
                  <c:v>44789</c:v>
                </c:pt>
                <c:pt idx="77">
                  <c:v>44790</c:v>
                </c:pt>
                <c:pt idx="78">
                  <c:v>44791</c:v>
                </c:pt>
                <c:pt idx="79">
                  <c:v>44792</c:v>
                </c:pt>
                <c:pt idx="80">
                  <c:v>44793</c:v>
                </c:pt>
                <c:pt idx="81">
                  <c:v>44794</c:v>
                </c:pt>
                <c:pt idx="82">
                  <c:v>44795</c:v>
                </c:pt>
                <c:pt idx="83">
                  <c:v>44796</c:v>
                </c:pt>
                <c:pt idx="84">
                  <c:v>44797</c:v>
                </c:pt>
                <c:pt idx="85">
                  <c:v>44798</c:v>
                </c:pt>
                <c:pt idx="86">
                  <c:v>44799</c:v>
                </c:pt>
                <c:pt idx="87">
                  <c:v>44800</c:v>
                </c:pt>
                <c:pt idx="88">
                  <c:v>44801</c:v>
                </c:pt>
                <c:pt idx="89">
                  <c:v>44802</c:v>
                </c:pt>
                <c:pt idx="90">
                  <c:v>44803</c:v>
                </c:pt>
                <c:pt idx="91">
                  <c:v>44804</c:v>
                </c:pt>
                <c:pt idx="92">
                  <c:v>44805</c:v>
                </c:pt>
                <c:pt idx="93">
                  <c:v>44806</c:v>
                </c:pt>
                <c:pt idx="94">
                  <c:v>44807</c:v>
                </c:pt>
                <c:pt idx="95">
                  <c:v>44808</c:v>
                </c:pt>
                <c:pt idx="96">
                  <c:v>44809</c:v>
                </c:pt>
                <c:pt idx="97">
                  <c:v>44810</c:v>
                </c:pt>
                <c:pt idx="98">
                  <c:v>44811</c:v>
                </c:pt>
                <c:pt idx="99">
                  <c:v>44812</c:v>
                </c:pt>
                <c:pt idx="100">
                  <c:v>44813</c:v>
                </c:pt>
                <c:pt idx="101">
                  <c:v>44814</c:v>
                </c:pt>
                <c:pt idx="102">
                  <c:v>44815</c:v>
                </c:pt>
                <c:pt idx="103">
                  <c:v>44816</c:v>
                </c:pt>
                <c:pt idx="104">
                  <c:v>44817</c:v>
                </c:pt>
                <c:pt idx="105">
                  <c:v>44818</c:v>
                </c:pt>
                <c:pt idx="106">
                  <c:v>44819</c:v>
                </c:pt>
                <c:pt idx="107">
                  <c:v>44820</c:v>
                </c:pt>
                <c:pt idx="108">
                  <c:v>44821</c:v>
                </c:pt>
                <c:pt idx="109">
                  <c:v>44822</c:v>
                </c:pt>
                <c:pt idx="110">
                  <c:v>44823</c:v>
                </c:pt>
                <c:pt idx="111">
                  <c:v>44824</c:v>
                </c:pt>
                <c:pt idx="112">
                  <c:v>44825</c:v>
                </c:pt>
                <c:pt idx="113">
                  <c:v>44826</c:v>
                </c:pt>
                <c:pt idx="114">
                  <c:v>44827</c:v>
                </c:pt>
                <c:pt idx="115">
                  <c:v>44828</c:v>
                </c:pt>
                <c:pt idx="116">
                  <c:v>44829</c:v>
                </c:pt>
                <c:pt idx="117">
                  <c:v>44830</c:v>
                </c:pt>
                <c:pt idx="118">
                  <c:v>44831</c:v>
                </c:pt>
                <c:pt idx="119">
                  <c:v>44832</c:v>
                </c:pt>
                <c:pt idx="120">
                  <c:v>44833</c:v>
                </c:pt>
                <c:pt idx="121">
                  <c:v>44834</c:v>
                </c:pt>
                <c:pt idx="122">
                  <c:v>44835</c:v>
                </c:pt>
                <c:pt idx="123">
                  <c:v>44836</c:v>
                </c:pt>
                <c:pt idx="124">
                  <c:v>44837</c:v>
                </c:pt>
                <c:pt idx="125">
                  <c:v>44838</c:v>
                </c:pt>
                <c:pt idx="126">
                  <c:v>44839</c:v>
                </c:pt>
                <c:pt idx="127">
                  <c:v>44840</c:v>
                </c:pt>
                <c:pt idx="128">
                  <c:v>44841</c:v>
                </c:pt>
                <c:pt idx="129">
                  <c:v>44842</c:v>
                </c:pt>
                <c:pt idx="130">
                  <c:v>44843</c:v>
                </c:pt>
                <c:pt idx="131">
                  <c:v>44844</c:v>
                </c:pt>
                <c:pt idx="132">
                  <c:v>44845</c:v>
                </c:pt>
                <c:pt idx="133">
                  <c:v>44846</c:v>
                </c:pt>
                <c:pt idx="134">
                  <c:v>44847</c:v>
                </c:pt>
                <c:pt idx="135">
                  <c:v>44848</c:v>
                </c:pt>
                <c:pt idx="136">
                  <c:v>44849</c:v>
                </c:pt>
                <c:pt idx="137">
                  <c:v>44850</c:v>
                </c:pt>
                <c:pt idx="138">
                  <c:v>44851</c:v>
                </c:pt>
                <c:pt idx="139">
                  <c:v>44852</c:v>
                </c:pt>
                <c:pt idx="140">
                  <c:v>44853</c:v>
                </c:pt>
                <c:pt idx="141">
                  <c:v>44854</c:v>
                </c:pt>
                <c:pt idx="142">
                  <c:v>44855</c:v>
                </c:pt>
                <c:pt idx="143">
                  <c:v>44856</c:v>
                </c:pt>
                <c:pt idx="144">
                  <c:v>44857</c:v>
                </c:pt>
                <c:pt idx="145">
                  <c:v>44858</c:v>
                </c:pt>
                <c:pt idx="146">
                  <c:v>44859</c:v>
                </c:pt>
                <c:pt idx="147">
                  <c:v>44860</c:v>
                </c:pt>
                <c:pt idx="148">
                  <c:v>44861</c:v>
                </c:pt>
                <c:pt idx="149">
                  <c:v>44862</c:v>
                </c:pt>
                <c:pt idx="150">
                  <c:v>44863</c:v>
                </c:pt>
                <c:pt idx="151">
                  <c:v>44864</c:v>
                </c:pt>
                <c:pt idx="152">
                  <c:v>44865</c:v>
                </c:pt>
                <c:pt idx="153">
                  <c:v>44866</c:v>
                </c:pt>
                <c:pt idx="154">
                  <c:v>44867</c:v>
                </c:pt>
                <c:pt idx="155">
                  <c:v>44868</c:v>
                </c:pt>
                <c:pt idx="156">
                  <c:v>44869</c:v>
                </c:pt>
                <c:pt idx="157">
                  <c:v>44870</c:v>
                </c:pt>
                <c:pt idx="158">
                  <c:v>44871</c:v>
                </c:pt>
                <c:pt idx="159">
                  <c:v>44872</c:v>
                </c:pt>
                <c:pt idx="160">
                  <c:v>44873</c:v>
                </c:pt>
                <c:pt idx="161">
                  <c:v>44874</c:v>
                </c:pt>
                <c:pt idx="162">
                  <c:v>44875</c:v>
                </c:pt>
                <c:pt idx="163">
                  <c:v>44876</c:v>
                </c:pt>
                <c:pt idx="164">
                  <c:v>44877</c:v>
                </c:pt>
                <c:pt idx="165">
                  <c:v>44878</c:v>
                </c:pt>
                <c:pt idx="166">
                  <c:v>44879</c:v>
                </c:pt>
                <c:pt idx="167">
                  <c:v>44880</c:v>
                </c:pt>
                <c:pt idx="168">
                  <c:v>44881</c:v>
                </c:pt>
                <c:pt idx="169">
                  <c:v>44882</c:v>
                </c:pt>
                <c:pt idx="170">
                  <c:v>44883</c:v>
                </c:pt>
                <c:pt idx="171">
                  <c:v>44884</c:v>
                </c:pt>
                <c:pt idx="172">
                  <c:v>44885</c:v>
                </c:pt>
                <c:pt idx="173">
                  <c:v>44886</c:v>
                </c:pt>
                <c:pt idx="174">
                  <c:v>44887</c:v>
                </c:pt>
                <c:pt idx="175">
                  <c:v>44888</c:v>
                </c:pt>
                <c:pt idx="176">
                  <c:v>44889</c:v>
                </c:pt>
                <c:pt idx="177">
                  <c:v>44890</c:v>
                </c:pt>
                <c:pt idx="178">
                  <c:v>44891</c:v>
                </c:pt>
                <c:pt idx="179">
                  <c:v>44892</c:v>
                </c:pt>
                <c:pt idx="180">
                  <c:v>44893</c:v>
                </c:pt>
                <c:pt idx="181">
                  <c:v>44894</c:v>
                </c:pt>
                <c:pt idx="182">
                  <c:v>44895</c:v>
                </c:pt>
                <c:pt idx="183">
                  <c:v>44896</c:v>
                </c:pt>
                <c:pt idx="184">
                  <c:v>44897</c:v>
                </c:pt>
                <c:pt idx="185">
                  <c:v>44898</c:v>
                </c:pt>
                <c:pt idx="186">
                  <c:v>44899</c:v>
                </c:pt>
                <c:pt idx="187">
                  <c:v>44900</c:v>
                </c:pt>
                <c:pt idx="188">
                  <c:v>44901</c:v>
                </c:pt>
                <c:pt idx="189">
                  <c:v>44902</c:v>
                </c:pt>
                <c:pt idx="190">
                  <c:v>44903</c:v>
                </c:pt>
                <c:pt idx="191">
                  <c:v>44904</c:v>
                </c:pt>
                <c:pt idx="192">
                  <c:v>44905</c:v>
                </c:pt>
                <c:pt idx="193">
                  <c:v>44906</c:v>
                </c:pt>
                <c:pt idx="194">
                  <c:v>44907</c:v>
                </c:pt>
                <c:pt idx="195">
                  <c:v>44908</c:v>
                </c:pt>
                <c:pt idx="196">
                  <c:v>44909</c:v>
                </c:pt>
                <c:pt idx="197">
                  <c:v>44910</c:v>
                </c:pt>
                <c:pt idx="198">
                  <c:v>44911</c:v>
                </c:pt>
                <c:pt idx="199">
                  <c:v>44912</c:v>
                </c:pt>
                <c:pt idx="200">
                  <c:v>44913</c:v>
                </c:pt>
                <c:pt idx="201">
                  <c:v>44914</c:v>
                </c:pt>
                <c:pt idx="202">
                  <c:v>44915</c:v>
                </c:pt>
                <c:pt idx="203">
                  <c:v>44916</c:v>
                </c:pt>
                <c:pt idx="204">
                  <c:v>44917</c:v>
                </c:pt>
                <c:pt idx="205">
                  <c:v>44918</c:v>
                </c:pt>
                <c:pt idx="206">
                  <c:v>44919</c:v>
                </c:pt>
                <c:pt idx="207">
                  <c:v>44920</c:v>
                </c:pt>
                <c:pt idx="208">
                  <c:v>44921</c:v>
                </c:pt>
                <c:pt idx="209">
                  <c:v>44922</c:v>
                </c:pt>
                <c:pt idx="210">
                  <c:v>44923</c:v>
                </c:pt>
                <c:pt idx="211">
                  <c:v>44924</c:v>
                </c:pt>
                <c:pt idx="212">
                  <c:v>44925</c:v>
                </c:pt>
                <c:pt idx="213">
                  <c:v>44926</c:v>
                </c:pt>
                <c:pt idx="214">
                  <c:v>44927</c:v>
                </c:pt>
                <c:pt idx="215">
                  <c:v>44928</c:v>
                </c:pt>
                <c:pt idx="216">
                  <c:v>44929</c:v>
                </c:pt>
                <c:pt idx="217">
                  <c:v>44930</c:v>
                </c:pt>
                <c:pt idx="218">
                  <c:v>44931</c:v>
                </c:pt>
                <c:pt idx="219">
                  <c:v>44932</c:v>
                </c:pt>
                <c:pt idx="220">
                  <c:v>44933</c:v>
                </c:pt>
                <c:pt idx="221">
                  <c:v>44934</c:v>
                </c:pt>
                <c:pt idx="222">
                  <c:v>44935</c:v>
                </c:pt>
                <c:pt idx="223">
                  <c:v>44936</c:v>
                </c:pt>
                <c:pt idx="224">
                  <c:v>44937</c:v>
                </c:pt>
                <c:pt idx="225">
                  <c:v>44938</c:v>
                </c:pt>
                <c:pt idx="226">
                  <c:v>44939</c:v>
                </c:pt>
                <c:pt idx="227">
                  <c:v>44940</c:v>
                </c:pt>
                <c:pt idx="228">
                  <c:v>44941</c:v>
                </c:pt>
                <c:pt idx="229">
                  <c:v>44942</c:v>
                </c:pt>
                <c:pt idx="230">
                  <c:v>44943</c:v>
                </c:pt>
                <c:pt idx="231">
                  <c:v>44944</c:v>
                </c:pt>
                <c:pt idx="232">
                  <c:v>44945</c:v>
                </c:pt>
                <c:pt idx="233">
                  <c:v>44946</c:v>
                </c:pt>
                <c:pt idx="234">
                  <c:v>44947</c:v>
                </c:pt>
              </c:numCache>
            </c:numRef>
          </c:cat>
          <c:val>
            <c:numRef>
              <c:f>'Forecast Sheet'!$C$2:$C$236</c:f>
              <c:numCache>
                <c:formatCode>General</c:formatCode>
                <c:ptCount val="235"/>
                <c:pt idx="227">
                  <c:v>1984</c:v>
                </c:pt>
                <c:pt idx="228">
                  <c:v>1990.2153583610841</c:v>
                </c:pt>
                <c:pt idx="229">
                  <c:v>1996.4307167221673</c:v>
                </c:pt>
                <c:pt idx="230">
                  <c:v>2002.6460750832514</c:v>
                </c:pt>
                <c:pt idx="231">
                  <c:v>2008.8614334443346</c:v>
                </c:pt>
                <c:pt idx="232">
                  <c:v>2015.0767918054187</c:v>
                </c:pt>
                <c:pt idx="233">
                  <c:v>2021.2921501665019</c:v>
                </c:pt>
                <c:pt idx="234">
                  <c:v>2027.507508527586</c:v>
                </c:pt>
              </c:numCache>
            </c:numRef>
          </c:val>
          <c:smooth val="0"/>
          <c:extLst>
            <c:ext xmlns:c16="http://schemas.microsoft.com/office/drawing/2014/chart" uri="{C3380CC4-5D6E-409C-BE32-E72D297353CC}">
              <c16:uniqueId val="{00000001-F2A0-4A1F-9332-A9A9DE7D4EE2}"/>
            </c:ext>
          </c:extLst>
        </c:ser>
        <c:ser>
          <c:idx val="2"/>
          <c:order val="2"/>
          <c:tx>
            <c:strRef>
              <c:f>'Forecast Sheet'!$D$1</c:f>
              <c:strCache>
                <c:ptCount val="1"/>
                <c:pt idx="0">
                  <c:v>Lower Confidence Bound</c:v>
                </c:pt>
              </c:strCache>
            </c:strRef>
          </c:tx>
          <c:spPr>
            <a:ln w="12700" cap="rnd">
              <a:solidFill>
                <a:srgbClr val="ED7D31"/>
              </a:solidFill>
              <a:prstDash val="solid"/>
              <a:round/>
            </a:ln>
            <a:effectLst/>
          </c:spPr>
          <c:marker>
            <c:symbol val="none"/>
          </c:marker>
          <c:cat>
            <c:numRef>
              <c:f>'Forecast Sheet'!$A$2:$A$236</c:f>
              <c:numCache>
                <c:formatCode>m/d/yyyy</c:formatCode>
                <c:ptCount val="235"/>
                <c:pt idx="0">
                  <c:v>44713</c:v>
                </c:pt>
                <c:pt idx="1">
                  <c:v>44714</c:v>
                </c:pt>
                <c:pt idx="2">
                  <c:v>44715</c:v>
                </c:pt>
                <c:pt idx="3">
                  <c:v>44716</c:v>
                </c:pt>
                <c:pt idx="4">
                  <c:v>44717</c:v>
                </c:pt>
                <c:pt idx="5">
                  <c:v>44718</c:v>
                </c:pt>
                <c:pt idx="6">
                  <c:v>44719</c:v>
                </c:pt>
                <c:pt idx="7">
                  <c:v>44720</c:v>
                </c:pt>
                <c:pt idx="8">
                  <c:v>44721</c:v>
                </c:pt>
                <c:pt idx="9">
                  <c:v>44722</c:v>
                </c:pt>
                <c:pt idx="10">
                  <c:v>44723</c:v>
                </c:pt>
                <c:pt idx="11">
                  <c:v>44724</c:v>
                </c:pt>
                <c:pt idx="12">
                  <c:v>44725</c:v>
                </c:pt>
                <c:pt idx="13">
                  <c:v>44726</c:v>
                </c:pt>
                <c:pt idx="14">
                  <c:v>44727</c:v>
                </c:pt>
                <c:pt idx="15">
                  <c:v>44728</c:v>
                </c:pt>
                <c:pt idx="16">
                  <c:v>44729</c:v>
                </c:pt>
                <c:pt idx="17">
                  <c:v>44730</c:v>
                </c:pt>
                <c:pt idx="18">
                  <c:v>44731</c:v>
                </c:pt>
                <c:pt idx="19">
                  <c:v>44732</c:v>
                </c:pt>
                <c:pt idx="20">
                  <c:v>44733</c:v>
                </c:pt>
                <c:pt idx="21">
                  <c:v>44734</c:v>
                </c:pt>
                <c:pt idx="22">
                  <c:v>44735</c:v>
                </c:pt>
                <c:pt idx="23">
                  <c:v>44736</c:v>
                </c:pt>
                <c:pt idx="24">
                  <c:v>44737</c:v>
                </c:pt>
                <c:pt idx="25">
                  <c:v>44738</c:v>
                </c:pt>
                <c:pt idx="26">
                  <c:v>44739</c:v>
                </c:pt>
                <c:pt idx="27">
                  <c:v>44740</c:v>
                </c:pt>
                <c:pt idx="28">
                  <c:v>44741</c:v>
                </c:pt>
                <c:pt idx="29">
                  <c:v>44742</c:v>
                </c:pt>
                <c:pt idx="30">
                  <c:v>44743</c:v>
                </c:pt>
                <c:pt idx="31">
                  <c:v>44744</c:v>
                </c:pt>
                <c:pt idx="32">
                  <c:v>44745</c:v>
                </c:pt>
                <c:pt idx="33">
                  <c:v>44746</c:v>
                </c:pt>
                <c:pt idx="34">
                  <c:v>44747</c:v>
                </c:pt>
                <c:pt idx="35">
                  <c:v>44748</c:v>
                </c:pt>
                <c:pt idx="36">
                  <c:v>44749</c:v>
                </c:pt>
                <c:pt idx="37">
                  <c:v>44750</c:v>
                </c:pt>
                <c:pt idx="38">
                  <c:v>44751</c:v>
                </c:pt>
                <c:pt idx="39">
                  <c:v>44752</c:v>
                </c:pt>
                <c:pt idx="40">
                  <c:v>44753</c:v>
                </c:pt>
                <c:pt idx="41">
                  <c:v>44754</c:v>
                </c:pt>
                <c:pt idx="42">
                  <c:v>44755</c:v>
                </c:pt>
                <c:pt idx="43">
                  <c:v>44756</c:v>
                </c:pt>
                <c:pt idx="44">
                  <c:v>44757</c:v>
                </c:pt>
                <c:pt idx="45">
                  <c:v>44758</c:v>
                </c:pt>
                <c:pt idx="46">
                  <c:v>44759</c:v>
                </c:pt>
                <c:pt idx="47">
                  <c:v>44760</c:v>
                </c:pt>
                <c:pt idx="48">
                  <c:v>44761</c:v>
                </c:pt>
                <c:pt idx="49">
                  <c:v>44762</c:v>
                </c:pt>
                <c:pt idx="50">
                  <c:v>44763</c:v>
                </c:pt>
                <c:pt idx="51">
                  <c:v>44764</c:v>
                </c:pt>
                <c:pt idx="52">
                  <c:v>44765</c:v>
                </c:pt>
                <c:pt idx="53">
                  <c:v>44766</c:v>
                </c:pt>
                <c:pt idx="54">
                  <c:v>44767</c:v>
                </c:pt>
                <c:pt idx="55">
                  <c:v>44768</c:v>
                </c:pt>
                <c:pt idx="56">
                  <c:v>44769</c:v>
                </c:pt>
                <c:pt idx="57">
                  <c:v>44770</c:v>
                </c:pt>
                <c:pt idx="58">
                  <c:v>44771</c:v>
                </c:pt>
                <c:pt idx="59">
                  <c:v>44772</c:v>
                </c:pt>
                <c:pt idx="60">
                  <c:v>44773</c:v>
                </c:pt>
                <c:pt idx="61">
                  <c:v>44774</c:v>
                </c:pt>
                <c:pt idx="62">
                  <c:v>44775</c:v>
                </c:pt>
                <c:pt idx="63">
                  <c:v>44776</c:v>
                </c:pt>
                <c:pt idx="64">
                  <c:v>44777</c:v>
                </c:pt>
                <c:pt idx="65">
                  <c:v>44778</c:v>
                </c:pt>
                <c:pt idx="66">
                  <c:v>44779</c:v>
                </c:pt>
                <c:pt idx="67">
                  <c:v>44780</c:v>
                </c:pt>
                <c:pt idx="68">
                  <c:v>44781</c:v>
                </c:pt>
                <c:pt idx="69">
                  <c:v>44782</c:v>
                </c:pt>
                <c:pt idx="70">
                  <c:v>44783</c:v>
                </c:pt>
                <c:pt idx="71">
                  <c:v>44784</c:v>
                </c:pt>
                <c:pt idx="72">
                  <c:v>44785</c:v>
                </c:pt>
                <c:pt idx="73">
                  <c:v>44786</c:v>
                </c:pt>
                <c:pt idx="74">
                  <c:v>44787</c:v>
                </c:pt>
                <c:pt idx="75">
                  <c:v>44788</c:v>
                </c:pt>
                <c:pt idx="76">
                  <c:v>44789</c:v>
                </c:pt>
                <c:pt idx="77">
                  <c:v>44790</c:v>
                </c:pt>
                <c:pt idx="78">
                  <c:v>44791</c:v>
                </c:pt>
                <c:pt idx="79">
                  <c:v>44792</c:v>
                </c:pt>
                <c:pt idx="80">
                  <c:v>44793</c:v>
                </c:pt>
                <c:pt idx="81">
                  <c:v>44794</c:v>
                </c:pt>
                <c:pt idx="82">
                  <c:v>44795</c:v>
                </c:pt>
                <c:pt idx="83">
                  <c:v>44796</c:v>
                </c:pt>
                <c:pt idx="84">
                  <c:v>44797</c:v>
                </c:pt>
                <c:pt idx="85">
                  <c:v>44798</c:v>
                </c:pt>
                <c:pt idx="86">
                  <c:v>44799</c:v>
                </c:pt>
                <c:pt idx="87">
                  <c:v>44800</c:v>
                </c:pt>
                <c:pt idx="88">
                  <c:v>44801</c:v>
                </c:pt>
                <c:pt idx="89">
                  <c:v>44802</c:v>
                </c:pt>
                <c:pt idx="90">
                  <c:v>44803</c:v>
                </c:pt>
                <c:pt idx="91">
                  <c:v>44804</c:v>
                </c:pt>
                <c:pt idx="92">
                  <c:v>44805</c:v>
                </c:pt>
                <c:pt idx="93">
                  <c:v>44806</c:v>
                </c:pt>
                <c:pt idx="94">
                  <c:v>44807</c:v>
                </c:pt>
                <c:pt idx="95">
                  <c:v>44808</c:v>
                </c:pt>
                <c:pt idx="96">
                  <c:v>44809</c:v>
                </c:pt>
                <c:pt idx="97">
                  <c:v>44810</c:v>
                </c:pt>
                <c:pt idx="98">
                  <c:v>44811</c:v>
                </c:pt>
                <c:pt idx="99">
                  <c:v>44812</c:v>
                </c:pt>
                <c:pt idx="100">
                  <c:v>44813</c:v>
                </c:pt>
                <c:pt idx="101">
                  <c:v>44814</c:v>
                </c:pt>
                <c:pt idx="102">
                  <c:v>44815</c:v>
                </c:pt>
                <c:pt idx="103">
                  <c:v>44816</c:v>
                </c:pt>
                <c:pt idx="104">
                  <c:v>44817</c:v>
                </c:pt>
                <c:pt idx="105">
                  <c:v>44818</c:v>
                </c:pt>
                <c:pt idx="106">
                  <c:v>44819</c:v>
                </c:pt>
                <c:pt idx="107">
                  <c:v>44820</c:v>
                </c:pt>
                <c:pt idx="108">
                  <c:v>44821</c:v>
                </c:pt>
                <c:pt idx="109">
                  <c:v>44822</c:v>
                </c:pt>
                <c:pt idx="110">
                  <c:v>44823</c:v>
                </c:pt>
                <c:pt idx="111">
                  <c:v>44824</c:v>
                </c:pt>
                <c:pt idx="112">
                  <c:v>44825</c:v>
                </c:pt>
                <c:pt idx="113">
                  <c:v>44826</c:v>
                </c:pt>
                <c:pt idx="114">
                  <c:v>44827</c:v>
                </c:pt>
                <c:pt idx="115">
                  <c:v>44828</c:v>
                </c:pt>
                <c:pt idx="116">
                  <c:v>44829</c:v>
                </c:pt>
                <c:pt idx="117">
                  <c:v>44830</c:v>
                </c:pt>
                <c:pt idx="118">
                  <c:v>44831</c:v>
                </c:pt>
                <c:pt idx="119">
                  <c:v>44832</c:v>
                </c:pt>
                <c:pt idx="120">
                  <c:v>44833</c:v>
                </c:pt>
                <c:pt idx="121">
                  <c:v>44834</c:v>
                </c:pt>
                <c:pt idx="122">
                  <c:v>44835</c:v>
                </c:pt>
                <c:pt idx="123">
                  <c:v>44836</c:v>
                </c:pt>
                <c:pt idx="124">
                  <c:v>44837</c:v>
                </c:pt>
                <c:pt idx="125">
                  <c:v>44838</c:v>
                </c:pt>
                <c:pt idx="126">
                  <c:v>44839</c:v>
                </c:pt>
                <c:pt idx="127">
                  <c:v>44840</c:v>
                </c:pt>
                <c:pt idx="128">
                  <c:v>44841</c:v>
                </c:pt>
                <c:pt idx="129">
                  <c:v>44842</c:v>
                </c:pt>
                <c:pt idx="130">
                  <c:v>44843</c:v>
                </c:pt>
                <c:pt idx="131">
                  <c:v>44844</c:v>
                </c:pt>
                <c:pt idx="132">
                  <c:v>44845</c:v>
                </c:pt>
                <c:pt idx="133">
                  <c:v>44846</c:v>
                </c:pt>
                <c:pt idx="134">
                  <c:v>44847</c:v>
                </c:pt>
                <c:pt idx="135">
                  <c:v>44848</c:v>
                </c:pt>
                <c:pt idx="136">
                  <c:v>44849</c:v>
                </c:pt>
                <c:pt idx="137">
                  <c:v>44850</c:v>
                </c:pt>
                <c:pt idx="138">
                  <c:v>44851</c:v>
                </c:pt>
                <c:pt idx="139">
                  <c:v>44852</c:v>
                </c:pt>
                <c:pt idx="140">
                  <c:v>44853</c:v>
                </c:pt>
                <c:pt idx="141">
                  <c:v>44854</c:v>
                </c:pt>
                <c:pt idx="142">
                  <c:v>44855</c:v>
                </c:pt>
                <c:pt idx="143">
                  <c:v>44856</c:v>
                </c:pt>
                <c:pt idx="144">
                  <c:v>44857</c:v>
                </c:pt>
                <c:pt idx="145">
                  <c:v>44858</c:v>
                </c:pt>
                <c:pt idx="146">
                  <c:v>44859</c:v>
                </c:pt>
                <c:pt idx="147">
                  <c:v>44860</c:v>
                </c:pt>
                <c:pt idx="148">
                  <c:v>44861</c:v>
                </c:pt>
                <c:pt idx="149">
                  <c:v>44862</c:v>
                </c:pt>
                <c:pt idx="150">
                  <c:v>44863</c:v>
                </c:pt>
                <c:pt idx="151">
                  <c:v>44864</c:v>
                </c:pt>
                <c:pt idx="152">
                  <c:v>44865</c:v>
                </c:pt>
                <c:pt idx="153">
                  <c:v>44866</c:v>
                </c:pt>
                <c:pt idx="154">
                  <c:v>44867</c:v>
                </c:pt>
                <c:pt idx="155">
                  <c:v>44868</c:v>
                </c:pt>
                <c:pt idx="156">
                  <c:v>44869</c:v>
                </c:pt>
                <c:pt idx="157">
                  <c:v>44870</c:v>
                </c:pt>
                <c:pt idx="158">
                  <c:v>44871</c:v>
                </c:pt>
                <c:pt idx="159">
                  <c:v>44872</c:v>
                </c:pt>
                <c:pt idx="160">
                  <c:v>44873</c:v>
                </c:pt>
                <c:pt idx="161">
                  <c:v>44874</c:v>
                </c:pt>
                <c:pt idx="162">
                  <c:v>44875</c:v>
                </c:pt>
                <c:pt idx="163">
                  <c:v>44876</c:v>
                </c:pt>
                <c:pt idx="164">
                  <c:v>44877</c:v>
                </c:pt>
                <c:pt idx="165">
                  <c:v>44878</c:v>
                </c:pt>
                <c:pt idx="166">
                  <c:v>44879</c:v>
                </c:pt>
                <c:pt idx="167">
                  <c:v>44880</c:v>
                </c:pt>
                <c:pt idx="168">
                  <c:v>44881</c:v>
                </c:pt>
                <c:pt idx="169">
                  <c:v>44882</c:v>
                </c:pt>
                <c:pt idx="170">
                  <c:v>44883</c:v>
                </c:pt>
                <c:pt idx="171">
                  <c:v>44884</c:v>
                </c:pt>
                <c:pt idx="172">
                  <c:v>44885</c:v>
                </c:pt>
                <c:pt idx="173">
                  <c:v>44886</c:v>
                </c:pt>
                <c:pt idx="174">
                  <c:v>44887</c:v>
                </c:pt>
                <c:pt idx="175">
                  <c:v>44888</c:v>
                </c:pt>
                <c:pt idx="176">
                  <c:v>44889</c:v>
                </c:pt>
                <c:pt idx="177">
                  <c:v>44890</c:v>
                </c:pt>
                <c:pt idx="178">
                  <c:v>44891</c:v>
                </c:pt>
                <c:pt idx="179">
                  <c:v>44892</c:v>
                </c:pt>
                <c:pt idx="180">
                  <c:v>44893</c:v>
                </c:pt>
                <c:pt idx="181">
                  <c:v>44894</c:v>
                </c:pt>
                <c:pt idx="182">
                  <c:v>44895</c:v>
                </c:pt>
                <c:pt idx="183">
                  <c:v>44896</c:v>
                </c:pt>
                <c:pt idx="184">
                  <c:v>44897</c:v>
                </c:pt>
                <c:pt idx="185">
                  <c:v>44898</c:v>
                </c:pt>
                <c:pt idx="186">
                  <c:v>44899</c:v>
                </c:pt>
                <c:pt idx="187">
                  <c:v>44900</c:v>
                </c:pt>
                <c:pt idx="188">
                  <c:v>44901</c:v>
                </c:pt>
                <c:pt idx="189">
                  <c:v>44902</c:v>
                </c:pt>
                <c:pt idx="190">
                  <c:v>44903</c:v>
                </c:pt>
                <c:pt idx="191">
                  <c:v>44904</c:v>
                </c:pt>
                <c:pt idx="192">
                  <c:v>44905</c:v>
                </c:pt>
                <c:pt idx="193">
                  <c:v>44906</c:v>
                </c:pt>
                <c:pt idx="194">
                  <c:v>44907</c:v>
                </c:pt>
                <c:pt idx="195">
                  <c:v>44908</c:v>
                </c:pt>
                <c:pt idx="196">
                  <c:v>44909</c:v>
                </c:pt>
                <c:pt idx="197">
                  <c:v>44910</c:v>
                </c:pt>
                <c:pt idx="198">
                  <c:v>44911</c:v>
                </c:pt>
                <c:pt idx="199">
                  <c:v>44912</c:v>
                </c:pt>
                <c:pt idx="200">
                  <c:v>44913</c:v>
                </c:pt>
                <c:pt idx="201">
                  <c:v>44914</c:v>
                </c:pt>
                <c:pt idx="202">
                  <c:v>44915</c:v>
                </c:pt>
                <c:pt idx="203">
                  <c:v>44916</c:v>
                </c:pt>
                <c:pt idx="204">
                  <c:v>44917</c:v>
                </c:pt>
                <c:pt idx="205">
                  <c:v>44918</c:v>
                </c:pt>
                <c:pt idx="206">
                  <c:v>44919</c:v>
                </c:pt>
                <c:pt idx="207">
                  <c:v>44920</c:v>
                </c:pt>
                <c:pt idx="208">
                  <c:v>44921</c:v>
                </c:pt>
                <c:pt idx="209">
                  <c:v>44922</c:v>
                </c:pt>
                <c:pt idx="210">
                  <c:v>44923</c:v>
                </c:pt>
                <c:pt idx="211">
                  <c:v>44924</c:v>
                </c:pt>
                <c:pt idx="212">
                  <c:v>44925</c:v>
                </c:pt>
                <c:pt idx="213">
                  <c:v>44926</c:v>
                </c:pt>
                <c:pt idx="214">
                  <c:v>44927</c:v>
                </c:pt>
                <c:pt idx="215">
                  <c:v>44928</c:v>
                </c:pt>
                <c:pt idx="216">
                  <c:v>44929</c:v>
                </c:pt>
                <c:pt idx="217">
                  <c:v>44930</c:v>
                </c:pt>
                <c:pt idx="218">
                  <c:v>44931</c:v>
                </c:pt>
                <c:pt idx="219">
                  <c:v>44932</c:v>
                </c:pt>
                <c:pt idx="220">
                  <c:v>44933</c:v>
                </c:pt>
                <c:pt idx="221">
                  <c:v>44934</c:v>
                </c:pt>
                <c:pt idx="222">
                  <c:v>44935</c:v>
                </c:pt>
                <c:pt idx="223">
                  <c:v>44936</c:v>
                </c:pt>
                <c:pt idx="224">
                  <c:v>44937</c:v>
                </c:pt>
                <c:pt idx="225">
                  <c:v>44938</c:v>
                </c:pt>
                <c:pt idx="226">
                  <c:v>44939</c:v>
                </c:pt>
                <c:pt idx="227">
                  <c:v>44940</c:v>
                </c:pt>
                <c:pt idx="228">
                  <c:v>44941</c:v>
                </c:pt>
                <c:pt idx="229">
                  <c:v>44942</c:v>
                </c:pt>
                <c:pt idx="230">
                  <c:v>44943</c:v>
                </c:pt>
                <c:pt idx="231">
                  <c:v>44944</c:v>
                </c:pt>
                <c:pt idx="232">
                  <c:v>44945</c:v>
                </c:pt>
                <c:pt idx="233">
                  <c:v>44946</c:v>
                </c:pt>
                <c:pt idx="234">
                  <c:v>44947</c:v>
                </c:pt>
              </c:numCache>
            </c:numRef>
          </c:cat>
          <c:val>
            <c:numRef>
              <c:f>'Forecast Sheet'!$D$2:$D$236</c:f>
              <c:numCache>
                <c:formatCode>General</c:formatCode>
                <c:ptCount val="235"/>
                <c:pt idx="227" formatCode="0.00">
                  <c:v>1984</c:v>
                </c:pt>
                <c:pt idx="228" formatCode="0.00">
                  <c:v>1688.6335828988722</c:v>
                </c:pt>
                <c:pt idx="229" formatCode="0.00">
                  <c:v>1603.6661508338636</c:v>
                </c:pt>
                <c:pt idx="230" formatCode="0.00">
                  <c:v>1536.0324234575537</c:v>
                </c:pt>
                <c:pt idx="231" formatCode="0.00">
                  <c:v>1478.4421312011045</c:v>
                </c:pt>
                <c:pt idx="232" formatCode="0.00">
                  <c:v>1427.6134354616006</c:v>
                </c:pt>
                <c:pt idx="233" formatCode="0.00">
                  <c:v>1381.7343667330983</c:v>
                </c:pt>
                <c:pt idx="234" formatCode="0.00">
                  <c:v>1339.6792537969127</c:v>
                </c:pt>
              </c:numCache>
            </c:numRef>
          </c:val>
          <c:smooth val="0"/>
          <c:extLst>
            <c:ext xmlns:c16="http://schemas.microsoft.com/office/drawing/2014/chart" uri="{C3380CC4-5D6E-409C-BE32-E72D297353CC}">
              <c16:uniqueId val="{00000002-F2A0-4A1F-9332-A9A9DE7D4EE2}"/>
            </c:ext>
          </c:extLst>
        </c:ser>
        <c:ser>
          <c:idx val="3"/>
          <c:order val="3"/>
          <c:tx>
            <c:strRef>
              <c:f>'Forecast Sheet'!$E$1</c:f>
              <c:strCache>
                <c:ptCount val="1"/>
                <c:pt idx="0">
                  <c:v>Upper Confidence Bound</c:v>
                </c:pt>
              </c:strCache>
            </c:strRef>
          </c:tx>
          <c:spPr>
            <a:ln w="12700" cap="rnd">
              <a:solidFill>
                <a:srgbClr val="ED7D31"/>
              </a:solidFill>
              <a:prstDash val="solid"/>
              <a:round/>
            </a:ln>
            <a:effectLst/>
          </c:spPr>
          <c:marker>
            <c:symbol val="none"/>
          </c:marker>
          <c:cat>
            <c:numRef>
              <c:f>'Forecast Sheet'!$A$2:$A$236</c:f>
              <c:numCache>
                <c:formatCode>m/d/yyyy</c:formatCode>
                <c:ptCount val="235"/>
                <c:pt idx="0">
                  <c:v>44713</c:v>
                </c:pt>
                <c:pt idx="1">
                  <c:v>44714</c:v>
                </c:pt>
                <c:pt idx="2">
                  <c:v>44715</c:v>
                </c:pt>
                <c:pt idx="3">
                  <c:v>44716</c:v>
                </c:pt>
                <c:pt idx="4">
                  <c:v>44717</c:v>
                </c:pt>
                <c:pt idx="5">
                  <c:v>44718</c:v>
                </c:pt>
                <c:pt idx="6">
                  <c:v>44719</c:v>
                </c:pt>
                <c:pt idx="7">
                  <c:v>44720</c:v>
                </c:pt>
                <c:pt idx="8">
                  <c:v>44721</c:v>
                </c:pt>
                <c:pt idx="9">
                  <c:v>44722</c:v>
                </c:pt>
                <c:pt idx="10">
                  <c:v>44723</c:v>
                </c:pt>
                <c:pt idx="11">
                  <c:v>44724</c:v>
                </c:pt>
                <c:pt idx="12">
                  <c:v>44725</c:v>
                </c:pt>
                <c:pt idx="13">
                  <c:v>44726</c:v>
                </c:pt>
                <c:pt idx="14">
                  <c:v>44727</c:v>
                </c:pt>
                <c:pt idx="15">
                  <c:v>44728</c:v>
                </c:pt>
                <c:pt idx="16">
                  <c:v>44729</c:v>
                </c:pt>
                <c:pt idx="17">
                  <c:v>44730</c:v>
                </c:pt>
                <c:pt idx="18">
                  <c:v>44731</c:v>
                </c:pt>
                <c:pt idx="19">
                  <c:v>44732</c:v>
                </c:pt>
                <c:pt idx="20">
                  <c:v>44733</c:v>
                </c:pt>
                <c:pt idx="21">
                  <c:v>44734</c:v>
                </c:pt>
                <c:pt idx="22">
                  <c:v>44735</c:v>
                </c:pt>
                <c:pt idx="23">
                  <c:v>44736</c:v>
                </c:pt>
                <c:pt idx="24">
                  <c:v>44737</c:v>
                </c:pt>
                <c:pt idx="25">
                  <c:v>44738</c:v>
                </c:pt>
                <c:pt idx="26">
                  <c:v>44739</c:v>
                </c:pt>
                <c:pt idx="27">
                  <c:v>44740</c:v>
                </c:pt>
                <c:pt idx="28">
                  <c:v>44741</c:v>
                </c:pt>
                <c:pt idx="29">
                  <c:v>44742</c:v>
                </c:pt>
                <c:pt idx="30">
                  <c:v>44743</c:v>
                </c:pt>
                <c:pt idx="31">
                  <c:v>44744</c:v>
                </c:pt>
                <c:pt idx="32">
                  <c:v>44745</c:v>
                </c:pt>
                <c:pt idx="33">
                  <c:v>44746</c:v>
                </c:pt>
                <c:pt idx="34">
                  <c:v>44747</c:v>
                </c:pt>
                <c:pt idx="35">
                  <c:v>44748</c:v>
                </c:pt>
                <c:pt idx="36">
                  <c:v>44749</c:v>
                </c:pt>
                <c:pt idx="37">
                  <c:v>44750</c:v>
                </c:pt>
                <c:pt idx="38">
                  <c:v>44751</c:v>
                </c:pt>
                <c:pt idx="39">
                  <c:v>44752</c:v>
                </c:pt>
                <c:pt idx="40">
                  <c:v>44753</c:v>
                </c:pt>
                <c:pt idx="41">
                  <c:v>44754</c:v>
                </c:pt>
                <c:pt idx="42">
                  <c:v>44755</c:v>
                </c:pt>
                <c:pt idx="43">
                  <c:v>44756</c:v>
                </c:pt>
                <c:pt idx="44">
                  <c:v>44757</c:v>
                </c:pt>
                <c:pt idx="45">
                  <c:v>44758</c:v>
                </c:pt>
                <c:pt idx="46">
                  <c:v>44759</c:v>
                </c:pt>
                <c:pt idx="47">
                  <c:v>44760</c:v>
                </c:pt>
                <c:pt idx="48">
                  <c:v>44761</c:v>
                </c:pt>
                <c:pt idx="49">
                  <c:v>44762</c:v>
                </c:pt>
                <c:pt idx="50">
                  <c:v>44763</c:v>
                </c:pt>
                <c:pt idx="51">
                  <c:v>44764</c:v>
                </c:pt>
                <c:pt idx="52">
                  <c:v>44765</c:v>
                </c:pt>
                <c:pt idx="53">
                  <c:v>44766</c:v>
                </c:pt>
                <c:pt idx="54">
                  <c:v>44767</c:v>
                </c:pt>
                <c:pt idx="55">
                  <c:v>44768</c:v>
                </c:pt>
                <c:pt idx="56">
                  <c:v>44769</c:v>
                </c:pt>
                <c:pt idx="57">
                  <c:v>44770</c:v>
                </c:pt>
                <c:pt idx="58">
                  <c:v>44771</c:v>
                </c:pt>
                <c:pt idx="59">
                  <c:v>44772</c:v>
                </c:pt>
                <c:pt idx="60">
                  <c:v>44773</c:v>
                </c:pt>
                <c:pt idx="61">
                  <c:v>44774</c:v>
                </c:pt>
                <c:pt idx="62">
                  <c:v>44775</c:v>
                </c:pt>
                <c:pt idx="63">
                  <c:v>44776</c:v>
                </c:pt>
                <c:pt idx="64">
                  <c:v>44777</c:v>
                </c:pt>
                <c:pt idx="65">
                  <c:v>44778</c:v>
                </c:pt>
                <c:pt idx="66">
                  <c:v>44779</c:v>
                </c:pt>
                <c:pt idx="67">
                  <c:v>44780</c:v>
                </c:pt>
                <c:pt idx="68">
                  <c:v>44781</c:v>
                </c:pt>
                <c:pt idx="69">
                  <c:v>44782</c:v>
                </c:pt>
                <c:pt idx="70">
                  <c:v>44783</c:v>
                </c:pt>
                <c:pt idx="71">
                  <c:v>44784</c:v>
                </c:pt>
                <c:pt idx="72">
                  <c:v>44785</c:v>
                </c:pt>
                <c:pt idx="73">
                  <c:v>44786</c:v>
                </c:pt>
                <c:pt idx="74">
                  <c:v>44787</c:v>
                </c:pt>
                <c:pt idx="75">
                  <c:v>44788</c:v>
                </c:pt>
                <c:pt idx="76">
                  <c:v>44789</c:v>
                </c:pt>
                <c:pt idx="77">
                  <c:v>44790</c:v>
                </c:pt>
                <c:pt idx="78">
                  <c:v>44791</c:v>
                </c:pt>
                <c:pt idx="79">
                  <c:v>44792</c:v>
                </c:pt>
                <c:pt idx="80">
                  <c:v>44793</c:v>
                </c:pt>
                <c:pt idx="81">
                  <c:v>44794</c:v>
                </c:pt>
                <c:pt idx="82">
                  <c:v>44795</c:v>
                </c:pt>
                <c:pt idx="83">
                  <c:v>44796</c:v>
                </c:pt>
                <c:pt idx="84">
                  <c:v>44797</c:v>
                </c:pt>
                <c:pt idx="85">
                  <c:v>44798</c:v>
                </c:pt>
                <c:pt idx="86">
                  <c:v>44799</c:v>
                </c:pt>
                <c:pt idx="87">
                  <c:v>44800</c:v>
                </c:pt>
                <c:pt idx="88">
                  <c:v>44801</c:v>
                </c:pt>
                <c:pt idx="89">
                  <c:v>44802</c:v>
                </c:pt>
                <c:pt idx="90">
                  <c:v>44803</c:v>
                </c:pt>
                <c:pt idx="91">
                  <c:v>44804</c:v>
                </c:pt>
                <c:pt idx="92">
                  <c:v>44805</c:v>
                </c:pt>
                <c:pt idx="93">
                  <c:v>44806</c:v>
                </c:pt>
                <c:pt idx="94">
                  <c:v>44807</c:v>
                </c:pt>
                <c:pt idx="95">
                  <c:v>44808</c:v>
                </c:pt>
                <c:pt idx="96">
                  <c:v>44809</c:v>
                </c:pt>
                <c:pt idx="97">
                  <c:v>44810</c:v>
                </c:pt>
                <c:pt idx="98">
                  <c:v>44811</c:v>
                </c:pt>
                <c:pt idx="99">
                  <c:v>44812</c:v>
                </c:pt>
                <c:pt idx="100">
                  <c:v>44813</c:v>
                </c:pt>
                <c:pt idx="101">
                  <c:v>44814</c:v>
                </c:pt>
                <c:pt idx="102">
                  <c:v>44815</c:v>
                </c:pt>
                <c:pt idx="103">
                  <c:v>44816</c:v>
                </c:pt>
                <c:pt idx="104">
                  <c:v>44817</c:v>
                </c:pt>
                <c:pt idx="105">
                  <c:v>44818</c:v>
                </c:pt>
                <c:pt idx="106">
                  <c:v>44819</c:v>
                </c:pt>
                <c:pt idx="107">
                  <c:v>44820</c:v>
                </c:pt>
                <c:pt idx="108">
                  <c:v>44821</c:v>
                </c:pt>
                <c:pt idx="109">
                  <c:v>44822</c:v>
                </c:pt>
                <c:pt idx="110">
                  <c:v>44823</c:v>
                </c:pt>
                <c:pt idx="111">
                  <c:v>44824</c:v>
                </c:pt>
                <c:pt idx="112">
                  <c:v>44825</c:v>
                </c:pt>
                <c:pt idx="113">
                  <c:v>44826</c:v>
                </c:pt>
                <c:pt idx="114">
                  <c:v>44827</c:v>
                </c:pt>
                <c:pt idx="115">
                  <c:v>44828</c:v>
                </c:pt>
                <c:pt idx="116">
                  <c:v>44829</c:v>
                </c:pt>
                <c:pt idx="117">
                  <c:v>44830</c:v>
                </c:pt>
                <c:pt idx="118">
                  <c:v>44831</c:v>
                </c:pt>
                <c:pt idx="119">
                  <c:v>44832</c:v>
                </c:pt>
                <c:pt idx="120">
                  <c:v>44833</c:v>
                </c:pt>
                <c:pt idx="121">
                  <c:v>44834</c:v>
                </c:pt>
                <c:pt idx="122">
                  <c:v>44835</c:v>
                </c:pt>
                <c:pt idx="123">
                  <c:v>44836</c:v>
                </c:pt>
                <c:pt idx="124">
                  <c:v>44837</c:v>
                </c:pt>
                <c:pt idx="125">
                  <c:v>44838</c:v>
                </c:pt>
                <c:pt idx="126">
                  <c:v>44839</c:v>
                </c:pt>
                <c:pt idx="127">
                  <c:v>44840</c:v>
                </c:pt>
                <c:pt idx="128">
                  <c:v>44841</c:v>
                </c:pt>
                <c:pt idx="129">
                  <c:v>44842</c:v>
                </c:pt>
                <c:pt idx="130">
                  <c:v>44843</c:v>
                </c:pt>
                <c:pt idx="131">
                  <c:v>44844</c:v>
                </c:pt>
                <c:pt idx="132">
                  <c:v>44845</c:v>
                </c:pt>
                <c:pt idx="133">
                  <c:v>44846</c:v>
                </c:pt>
                <c:pt idx="134">
                  <c:v>44847</c:v>
                </c:pt>
                <c:pt idx="135">
                  <c:v>44848</c:v>
                </c:pt>
                <c:pt idx="136">
                  <c:v>44849</c:v>
                </c:pt>
                <c:pt idx="137">
                  <c:v>44850</c:v>
                </c:pt>
                <c:pt idx="138">
                  <c:v>44851</c:v>
                </c:pt>
                <c:pt idx="139">
                  <c:v>44852</c:v>
                </c:pt>
                <c:pt idx="140">
                  <c:v>44853</c:v>
                </c:pt>
                <c:pt idx="141">
                  <c:v>44854</c:v>
                </c:pt>
                <c:pt idx="142">
                  <c:v>44855</c:v>
                </c:pt>
                <c:pt idx="143">
                  <c:v>44856</c:v>
                </c:pt>
                <c:pt idx="144">
                  <c:v>44857</c:v>
                </c:pt>
                <c:pt idx="145">
                  <c:v>44858</c:v>
                </c:pt>
                <c:pt idx="146">
                  <c:v>44859</c:v>
                </c:pt>
                <c:pt idx="147">
                  <c:v>44860</c:v>
                </c:pt>
                <c:pt idx="148">
                  <c:v>44861</c:v>
                </c:pt>
                <c:pt idx="149">
                  <c:v>44862</c:v>
                </c:pt>
                <c:pt idx="150">
                  <c:v>44863</c:v>
                </c:pt>
                <c:pt idx="151">
                  <c:v>44864</c:v>
                </c:pt>
                <c:pt idx="152">
                  <c:v>44865</c:v>
                </c:pt>
                <c:pt idx="153">
                  <c:v>44866</c:v>
                </c:pt>
                <c:pt idx="154">
                  <c:v>44867</c:v>
                </c:pt>
                <c:pt idx="155">
                  <c:v>44868</c:v>
                </c:pt>
                <c:pt idx="156">
                  <c:v>44869</c:v>
                </c:pt>
                <c:pt idx="157">
                  <c:v>44870</c:v>
                </c:pt>
                <c:pt idx="158">
                  <c:v>44871</c:v>
                </c:pt>
                <c:pt idx="159">
                  <c:v>44872</c:v>
                </c:pt>
                <c:pt idx="160">
                  <c:v>44873</c:v>
                </c:pt>
                <c:pt idx="161">
                  <c:v>44874</c:v>
                </c:pt>
                <c:pt idx="162">
                  <c:v>44875</c:v>
                </c:pt>
                <c:pt idx="163">
                  <c:v>44876</c:v>
                </c:pt>
                <c:pt idx="164">
                  <c:v>44877</c:v>
                </c:pt>
                <c:pt idx="165">
                  <c:v>44878</c:v>
                </c:pt>
                <c:pt idx="166">
                  <c:v>44879</c:v>
                </c:pt>
                <c:pt idx="167">
                  <c:v>44880</c:v>
                </c:pt>
                <c:pt idx="168">
                  <c:v>44881</c:v>
                </c:pt>
                <c:pt idx="169">
                  <c:v>44882</c:v>
                </c:pt>
                <c:pt idx="170">
                  <c:v>44883</c:v>
                </c:pt>
                <c:pt idx="171">
                  <c:v>44884</c:v>
                </c:pt>
                <c:pt idx="172">
                  <c:v>44885</c:v>
                </c:pt>
                <c:pt idx="173">
                  <c:v>44886</c:v>
                </c:pt>
                <c:pt idx="174">
                  <c:v>44887</c:v>
                </c:pt>
                <c:pt idx="175">
                  <c:v>44888</c:v>
                </c:pt>
                <c:pt idx="176">
                  <c:v>44889</c:v>
                </c:pt>
                <c:pt idx="177">
                  <c:v>44890</c:v>
                </c:pt>
                <c:pt idx="178">
                  <c:v>44891</c:v>
                </c:pt>
                <c:pt idx="179">
                  <c:v>44892</c:v>
                </c:pt>
                <c:pt idx="180">
                  <c:v>44893</c:v>
                </c:pt>
                <c:pt idx="181">
                  <c:v>44894</c:v>
                </c:pt>
                <c:pt idx="182">
                  <c:v>44895</c:v>
                </c:pt>
                <c:pt idx="183">
                  <c:v>44896</c:v>
                </c:pt>
                <c:pt idx="184">
                  <c:v>44897</c:v>
                </c:pt>
                <c:pt idx="185">
                  <c:v>44898</c:v>
                </c:pt>
                <c:pt idx="186">
                  <c:v>44899</c:v>
                </c:pt>
                <c:pt idx="187">
                  <c:v>44900</c:v>
                </c:pt>
                <c:pt idx="188">
                  <c:v>44901</c:v>
                </c:pt>
                <c:pt idx="189">
                  <c:v>44902</c:v>
                </c:pt>
                <c:pt idx="190">
                  <c:v>44903</c:v>
                </c:pt>
                <c:pt idx="191">
                  <c:v>44904</c:v>
                </c:pt>
                <c:pt idx="192">
                  <c:v>44905</c:v>
                </c:pt>
                <c:pt idx="193">
                  <c:v>44906</c:v>
                </c:pt>
                <c:pt idx="194">
                  <c:v>44907</c:v>
                </c:pt>
                <c:pt idx="195">
                  <c:v>44908</c:v>
                </c:pt>
                <c:pt idx="196">
                  <c:v>44909</c:v>
                </c:pt>
                <c:pt idx="197">
                  <c:v>44910</c:v>
                </c:pt>
                <c:pt idx="198">
                  <c:v>44911</c:v>
                </c:pt>
                <c:pt idx="199">
                  <c:v>44912</c:v>
                </c:pt>
                <c:pt idx="200">
                  <c:v>44913</c:v>
                </c:pt>
                <c:pt idx="201">
                  <c:v>44914</c:v>
                </c:pt>
                <c:pt idx="202">
                  <c:v>44915</c:v>
                </c:pt>
                <c:pt idx="203">
                  <c:v>44916</c:v>
                </c:pt>
                <c:pt idx="204">
                  <c:v>44917</c:v>
                </c:pt>
                <c:pt idx="205">
                  <c:v>44918</c:v>
                </c:pt>
                <c:pt idx="206">
                  <c:v>44919</c:v>
                </c:pt>
                <c:pt idx="207">
                  <c:v>44920</c:v>
                </c:pt>
                <c:pt idx="208">
                  <c:v>44921</c:v>
                </c:pt>
                <c:pt idx="209">
                  <c:v>44922</c:v>
                </c:pt>
                <c:pt idx="210">
                  <c:v>44923</c:v>
                </c:pt>
                <c:pt idx="211">
                  <c:v>44924</c:v>
                </c:pt>
                <c:pt idx="212">
                  <c:v>44925</c:v>
                </c:pt>
                <c:pt idx="213">
                  <c:v>44926</c:v>
                </c:pt>
                <c:pt idx="214">
                  <c:v>44927</c:v>
                </c:pt>
                <c:pt idx="215">
                  <c:v>44928</c:v>
                </c:pt>
                <c:pt idx="216">
                  <c:v>44929</c:v>
                </c:pt>
                <c:pt idx="217">
                  <c:v>44930</c:v>
                </c:pt>
                <c:pt idx="218">
                  <c:v>44931</c:v>
                </c:pt>
                <c:pt idx="219">
                  <c:v>44932</c:v>
                </c:pt>
                <c:pt idx="220">
                  <c:v>44933</c:v>
                </c:pt>
                <c:pt idx="221">
                  <c:v>44934</c:v>
                </c:pt>
                <c:pt idx="222">
                  <c:v>44935</c:v>
                </c:pt>
                <c:pt idx="223">
                  <c:v>44936</c:v>
                </c:pt>
                <c:pt idx="224">
                  <c:v>44937</c:v>
                </c:pt>
                <c:pt idx="225">
                  <c:v>44938</c:v>
                </c:pt>
                <c:pt idx="226">
                  <c:v>44939</c:v>
                </c:pt>
                <c:pt idx="227">
                  <c:v>44940</c:v>
                </c:pt>
                <c:pt idx="228">
                  <c:v>44941</c:v>
                </c:pt>
                <c:pt idx="229">
                  <c:v>44942</c:v>
                </c:pt>
                <c:pt idx="230">
                  <c:v>44943</c:v>
                </c:pt>
                <c:pt idx="231">
                  <c:v>44944</c:v>
                </c:pt>
                <c:pt idx="232">
                  <c:v>44945</c:v>
                </c:pt>
                <c:pt idx="233">
                  <c:v>44946</c:v>
                </c:pt>
                <c:pt idx="234">
                  <c:v>44947</c:v>
                </c:pt>
              </c:numCache>
            </c:numRef>
          </c:cat>
          <c:val>
            <c:numRef>
              <c:f>'Forecast Sheet'!$E$2:$E$236</c:f>
              <c:numCache>
                <c:formatCode>General</c:formatCode>
                <c:ptCount val="235"/>
                <c:pt idx="227" formatCode="0.00">
                  <c:v>1984</c:v>
                </c:pt>
                <c:pt idx="228" formatCode="0.00">
                  <c:v>2291.797133823296</c:v>
                </c:pt>
                <c:pt idx="229" formatCode="0.00">
                  <c:v>2389.1952826104712</c:v>
                </c:pt>
                <c:pt idx="230" formatCode="0.00">
                  <c:v>2469.2597267089491</c:v>
                </c:pt>
                <c:pt idx="231" formatCode="0.00">
                  <c:v>2539.2807356875646</c:v>
                </c:pt>
                <c:pt idx="232" formatCode="0.00">
                  <c:v>2602.5401481492368</c:v>
                </c:pt>
                <c:pt idx="233" formatCode="0.00">
                  <c:v>2660.8499335999054</c:v>
                </c:pt>
                <c:pt idx="234" formatCode="0.00">
                  <c:v>2715.3357632582592</c:v>
                </c:pt>
              </c:numCache>
            </c:numRef>
          </c:val>
          <c:smooth val="0"/>
          <c:extLst>
            <c:ext xmlns:c16="http://schemas.microsoft.com/office/drawing/2014/chart" uri="{C3380CC4-5D6E-409C-BE32-E72D297353CC}">
              <c16:uniqueId val="{00000003-F2A0-4A1F-9332-A9A9DE7D4EE2}"/>
            </c:ext>
          </c:extLst>
        </c:ser>
        <c:dLbls>
          <c:showLegendKey val="0"/>
          <c:showVal val="0"/>
          <c:showCatName val="0"/>
          <c:showSerName val="0"/>
          <c:showPercent val="0"/>
          <c:showBubbleSize val="0"/>
        </c:dLbls>
        <c:smooth val="0"/>
        <c:axId val="565726416"/>
        <c:axId val="564857872"/>
      </c:lineChart>
      <c:catAx>
        <c:axId val="5657264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857872"/>
        <c:crosses val="autoZero"/>
        <c:auto val="1"/>
        <c:lblAlgn val="ctr"/>
        <c:lblOffset val="100"/>
        <c:noMultiLvlLbl val="0"/>
      </c:catAx>
      <c:valAx>
        <c:axId val="5648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72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748695624485416"/>
          <c:y val="3.8314176245210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'RM - YT DATA'!$B$2</c:f>
              <c:strCache>
                <c:ptCount val="1"/>
                <c:pt idx="0">
                  <c:v>Views</c:v>
                </c:pt>
              </c:strCache>
            </c:strRef>
          </c:tx>
          <c:spPr>
            <a:ln w="28575" cap="rnd">
              <a:solidFill>
                <a:schemeClr val="accent1"/>
              </a:solidFill>
              <a:round/>
            </a:ln>
            <a:effectLst/>
          </c:spPr>
          <c:marker>
            <c:symbol val="none"/>
          </c:marker>
          <c:trendline>
            <c:spPr>
              <a:ln w="28575" cap="rnd">
                <a:solidFill>
                  <a:srgbClr val="FF0000"/>
                </a:solidFill>
                <a:prstDash val="sysDot"/>
              </a:ln>
              <a:effectLst/>
            </c:spPr>
            <c:trendlineType val="poly"/>
            <c:order val="3"/>
            <c:forward val="7"/>
            <c:dispRSqr val="1"/>
            <c:dispEq val="0"/>
            <c:trendlineLbl>
              <c:layout>
                <c:manualLayout>
                  <c:x val="-3.3631099405468594E-2"/>
                  <c:y val="-0.11528735632183908"/>
                </c:manualLayout>
              </c:layout>
              <c:numFmt formatCode="General" sourceLinked="0"/>
              <c:spPr>
                <a:noFill/>
                <a:ln>
                  <a:noFill/>
                </a:ln>
                <a:effectLst/>
              </c:spPr>
              <c:txPr>
                <a:bodyPr rot="0" spcFirstLastPara="1" vertOverflow="ellipsis" vert="horz" wrap="square" anchor="ctr" anchorCtr="1"/>
                <a:lstStyle/>
                <a:p>
                  <a:pPr>
                    <a:defRPr sz="900" b="0" i="1" u="none" strike="noStrike" kern="1200" baseline="0">
                      <a:solidFill>
                        <a:schemeClr val="tx1">
                          <a:lumMod val="65000"/>
                          <a:lumOff val="35000"/>
                        </a:schemeClr>
                      </a:solidFill>
                      <a:latin typeface="+mn-lt"/>
                      <a:ea typeface="+mn-ea"/>
                      <a:cs typeface="+mn-cs"/>
                    </a:defRPr>
                  </a:pPr>
                  <a:endParaRPr lang="en-US"/>
                </a:p>
              </c:txPr>
            </c:trendlineLbl>
          </c:trendline>
          <c:cat>
            <c:numRef>
              <c:f>'RM - YT DATA'!$A$3:$A$230</c:f>
              <c:numCache>
                <c:formatCode>m/d/yyyy</c:formatCode>
                <c:ptCount val="228"/>
                <c:pt idx="0">
                  <c:v>44713</c:v>
                </c:pt>
                <c:pt idx="1">
                  <c:v>44714</c:v>
                </c:pt>
                <c:pt idx="2">
                  <c:v>44715</c:v>
                </c:pt>
                <c:pt idx="3">
                  <c:v>44716</c:v>
                </c:pt>
                <c:pt idx="4">
                  <c:v>44717</c:v>
                </c:pt>
                <c:pt idx="5">
                  <c:v>44718</c:v>
                </c:pt>
                <c:pt idx="6">
                  <c:v>44719</c:v>
                </c:pt>
                <c:pt idx="7">
                  <c:v>44720</c:v>
                </c:pt>
                <c:pt idx="8">
                  <c:v>44721</c:v>
                </c:pt>
                <c:pt idx="9">
                  <c:v>44722</c:v>
                </c:pt>
                <c:pt idx="10">
                  <c:v>44723</c:v>
                </c:pt>
                <c:pt idx="11">
                  <c:v>44724</c:v>
                </c:pt>
                <c:pt idx="12">
                  <c:v>44725</c:v>
                </c:pt>
                <c:pt idx="13">
                  <c:v>44726</c:v>
                </c:pt>
                <c:pt idx="14">
                  <c:v>44727</c:v>
                </c:pt>
                <c:pt idx="15">
                  <c:v>44728</c:v>
                </c:pt>
                <c:pt idx="16">
                  <c:v>44729</c:v>
                </c:pt>
                <c:pt idx="17">
                  <c:v>44730</c:v>
                </c:pt>
                <c:pt idx="18">
                  <c:v>44731</c:v>
                </c:pt>
                <c:pt idx="19">
                  <c:v>44732</c:v>
                </c:pt>
                <c:pt idx="20">
                  <c:v>44733</c:v>
                </c:pt>
                <c:pt idx="21">
                  <c:v>44734</c:v>
                </c:pt>
                <c:pt idx="22">
                  <c:v>44735</c:v>
                </c:pt>
                <c:pt idx="23">
                  <c:v>44736</c:v>
                </c:pt>
                <c:pt idx="24">
                  <c:v>44737</c:v>
                </c:pt>
                <c:pt idx="25">
                  <c:v>44738</c:v>
                </c:pt>
                <c:pt idx="26">
                  <c:v>44739</c:v>
                </c:pt>
                <c:pt idx="27">
                  <c:v>44740</c:v>
                </c:pt>
                <c:pt idx="28">
                  <c:v>44741</c:v>
                </c:pt>
                <c:pt idx="29">
                  <c:v>44742</c:v>
                </c:pt>
                <c:pt idx="30">
                  <c:v>44743</c:v>
                </c:pt>
                <c:pt idx="31">
                  <c:v>44744</c:v>
                </c:pt>
                <c:pt idx="32">
                  <c:v>44745</c:v>
                </c:pt>
                <c:pt idx="33">
                  <c:v>44746</c:v>
                </c:pt>
                <c:pt idx="34">
                  <c:v>44747</c:v>
                </c:pt>
                <c:pt idx="35">
                  <c:v>44748</c:v>
                </c:pt>
                <c:pt idx="36">
                  <c:v>44749</c:v>
                </c:pt>
                <c:pt idx="37">
                  <c:v>44750</c:v>
                </c:pt>
                <c:pt idx="38">
                  <c:v>44751</c:v>
                </c:pt>
                <c:pt idx="39">
                  <c:v>44752</c:v>
                </c:pt>
                <c:pt idx="40">
                  <c:v>44753</c:v>
                </c:pt>
                <c:pt idx="41">
                  <c:v>44754</c:v>
                </c:pt>
                <c:pt idx="42">
                  <c:v>44755</c:v>
                </c:pt>
                <c:pt idx="43">
                  <c:v>44756</c:v>
                </c:pt>
                <c:pt idx="44">
                  <c:v>44757</c:v>
                </c:pt>
                <c:pt idx="45">
                  <c:v>44758</c:v>
                </c:pt>
                <c:pt idx="46">
                  <c:v>44759</c:v>
                </c:pt>
                <c:pt idx="47">
                  <c:v>44760</c:v>
                </c:pt>
                <c:pt idx="48">
                  <c:v>44761</c:v>
                </c:pt>
                <c:pt idx="49">
                  <c:v>44762</c:v>
                </c:pt>
                <c:pt idx="50">
                  <c:v>44763</c:v>
                </c:pt>
                <c:pt idx="51">
                  <c:v>44764</c:v>
                </c:pt>
                <c:pt idx="52">
                  <c:v>44765</c:v>
                </c:pt>
                <c:pt idx="53">
                  <c:v>44766</c:v>
                </c:pt>
                <c:pt idx="54">
                  <c:v>44767</c:v>
                </c:pt>
                <c:pt idx="55">
                  <c:v>44768</c:v>
                </c:pt>
                <c:pt idx="56">
                  <c:v>44769</c:v>
                </c:pt>
                <c:pt idx="57">
                  <c:v>44770</c:v>
                </c:pt>
                <c:pt idx="58">
                  <c:v>44771</c:v>
                </c:pt>
                <c:pt idx="59">
                  <c:v>44772</c:v>
                </c:pt>
                <c:pt idx="60">
                  <c:v>44773</c:v>
                </c:pt>
                <c:pt idx="61">
                  <c:v>44774</c:v>
                </c:pt>
                <c:pt idx="62">
                  <c:v>44775</c:v>
                </c:pt>
                <c:pt idx="63">
                  <c:v>44776</c:v>
                </c:pt>
                <c:pt idx="64">
                  <c:v>44777</c:v>
                </c:pt>
                <c:pt idx="65">
                  <c:v>44778</c:v>
                </c:pt>
                <c:pt idx="66">
                  <c:v>44779</c:v>
                </c:pt>
                <c:pt idx="67">
                  <c:v>44780</c:v>
                </c:pt>
                <c:pt idx="68">
                  <c:v>44781</c:v>
                </c:pt>
                <c:pt idx="69">
                  <c:v>44782</c:v>
                </c:pt>
                <c:pt idx="70">
                  <c:v>44783</c:v>
                </c:pt>
                <c:pt idx="71">
                  <c:v>44784</c:v>
                </c:pt>
                <c:pt idx="72">
                  <c:v>44785</c:v>
                </c:pt>
                <c:pt idx="73">
                  <c:v>44786</c:v>
                </c:pt>
                <c:pt idx="74">
                  <c:v>44787</c:v>
                </c:pt>
                <c:pt idx="75">
                  <c:v>44788</c:v>
                </c:pt>
                <c:pt idx="76">
                  <c:v>44789</c:v>
                </c:pt>
                <c:pt idx="77">
                  <c:v>44790</c:v>
                </c:pt>
                <c:pt idx="78">
                  <c:v>44791</c:v>
                </c:pt>
                <c:pt idx="79">
                  <c:v>44792</c:v>
                </c:pt>
                <c:pt idx="80">
                  <c:v>44793</c:v>
                </c:pt>
                <c:pt idx="81">
                  <c:v>44794</c:v>
                </c:pt>
                <c:pt idx="82">
                  <c:v>44795</c:v>
                </c:pt>
                <c:pt idx="83">
                  <c:v>44796</c:v>
                </c:pt>
                <c:pt idx="84">
                  <c:v>44797</c:v>
                </c:pt>
                <c:pt idx="85">
                  <c:v>44798</c:v>
                </c:pt>
                <c:pt idx="86">
                  <c:v>44799</c:v>
                </c:pt>
                <c:pt idx="87">
                  <c:v>44800</c:v>
                </c:pt>
                <c:pt idx="88">
                  <c:v>44801</c:v>
                </c:pt>
                <c:pt idx="89">
                  <c:v>44802</c:v>
                </c:pt>
                <c:pt idx="90">
                  <c:v>44803</c:v>
                </c:pt>
                <c:pt idx="91">
                  <c:v>44804</c:v>
                </c:pt>
                <c:pt idx="92">
                  <c:v>44805</c:v>
                </c:pt>
                <c:pt idx="93">
                  <c:v>44806</c:v>
                </c:pt>
                <c:pt idx="94">
                  <c:v>44807</c:v>
                </c:pt>
                <c:pt idx="95">
                  <c:v>44808</c:v>
                </c:pt>
                <c:pt idx="96">
                  <c:v>44809</c:v>
                </c:pt>
                <c:pt idx="97">
                  <c:v>44810</c:v>
                </c:pt>
                <c:pt idx="98">
                  <c:v>44811</c:v>
                </c:pt>
                <c:pt idx="99">
                  <c:v>44812</c:v>
                </c:pt>
                <c:pt idx="100">
                  <c:v>44813</c:v>
                </c:pt>
                <c:pt idx="101">
                  <c:v>44814</c:v>
                </c:pt>
                <c:pt idx="102">
                  <c:v>44815</c:v>
                </c:pt>
                <c:pt idx="103">
                  <c:v>44816</c:v>
                </c:pt>
                <c:pt idx="104">
                  <c:v>44817</c:v>
                </c:pt>
                <c:pt idx="105">
                  <c:v>44818</c:v>
                </c:pt>
                <c:pt idx="106">
                  <c:v>44819</c:v>
                </c:pt>
                <c:pt idx="107">
                  <c:v>44820</c:v>
                </c:pt>
                <c:pt idx="108">
                  <c:v>44821</c:v>
                </c:pt>
                <c:pt idx="109">
                  <c:v>44822</c:v>
                </c:pt>
                <c:pt idx="110">
                  <c:v>44823</c:v>
                </c:pt>
                <c:pt idx="111">
                  <c:v>44824</c:v>
                </c:pt>
                <c:pt idx="112">
                  <c:v>44825</c:v>
                </c:pt>
                <c:pt idx="113">
                  <c:v>44826</c:v>
                </c:pt>
                <c:pt idx="114">
                  <c:v>44827</c:v>
                </c:pt>
                <c:pt idx="115">
                  <c:v>44828</c:v>
                </c:pt>
                <c:pt idx="116">
                  <c:v>44829</c:v>
                </c:pt>
                <c:pt idx="117">
                  <c:v>44830</c:v>
                </c:pt>
                <c:pt idx="118">
                  <c:v>44831</c:v>
                </c:pt>
                <c:pt idx="119">
                  <c:v>44832</c:v>
                </c:pt>
                <c:pt idx="120">
                  <c:v>44833</c:v>
                </c:pt>
                <c:pt idx="121">
                  <c:v>44834</c:v>
                </c:pt>
                <c:pt idx="122">
                  <c:v>44835</c:v>
                </c:pt>
                <c:pt idx="123">
                  <c:v>44836</c:v>
                </c:pt>
                <c:pt idx="124">
                  <c:v>44837</c:v>
                </c:pt>
                <c:pt idx="125">
                  <c:v>44838</c:v>
                </c:pt>
                <c:pt idx="126">
                  <c:v>44839</c:v>
                </c:pt>
                <c:pt idx="127">
                  <c:v>44840</c:v>
                </c:pt>
                <c:pt idx="128">
                  <c:v>44841</c:v>
                </c:pt>
                <c:pt idx="129">
                  <c:v>44842</c:v>
                </c:pt>
                <c:pt idx="130">
                  <c:v>44843</c:v>
                </c:pt>
                <c:pt idx="131">
                  <c:v>44844</c:v>
                </c:pt>
                <c:pt idx="132">
                  <c:v>44845</c:v>
                </c:pt>
                <c:pt idx="133">
                  <c:v>44846</c:v>
                </c:pt>
                <c:pt idx="134">
                  <c:v>44847</c:v>
                </c:pt>
                <c:pt idx="135">
                  <c:v>44848</c:v>
                </c:pt>
                <c:pt idx="136">
                  <c:v>44849</c:v>
                </c:pt>
                <c:pt idx="137">
                  <c:v>44850</c:v>
                </c:pt>
                <c:pt idx="138">
                  <c:v>44851</c:v>
                </c:pt>
                <c:pt idx="139">
                  <c:v>44852</c:v>
                </c:pt>
                <c:pt idx="140">
                  <c:v>44853</c:v>
                </c:pt>
                <c:pt idx="141">
                  <c:v>44854</c:v>
                </c:pt>
                <c:pt idx="142">
                  <c:v>44855</c:v>
                </c:pt>
                <c:pt idx="143">
                  <c:v>44856</c:v>
                </c:pt>
                <c:pt idx="144">
                  <c:v>44857</c:v>
                </c:pt>
                <c:pt idx="145">
                  <c:v>44858</c:v>
                </c:pt>
                <c:pt idx="146">
                  <c:v>44859</c:v>
                </c:pt>
                <c:pt idx="147">
                  <c:v>44860</c:v>
                </c:pt>
                <c:pt idx="148">
                  <c:v>44861</c:v>
                </c:pt>
                <c:pt idx="149">
                  <c:v>44862</c:v>
                </c:pt>
                <c:pt idx="150">
                  <c:v>44863</c:v>
                </c:pt>
                <c:pt idx="151">
                  <c:v>44864</c:v>
                </c:pt>
                <c:pt idx="152">
                  <c:v>44865</c:v>
                </c:pt>
                <c:pt idx="153">
                  <c:v>44866</c:v>
                </c:pt>
                <c:pt idx="154">
                  <c:v>44867</c:v>
                </c:pt>
                <c:pt idx="155">
                  <c:v>44868</c:v>
                </c:pt>
                <c:pt idx="156">
                  <c:v>44869</c:v>
                </c:pt>
                <c:pt idx="157">
                  <c:v>44870</c:v>
                </c:pt>
                <c:pt idx="158">
                  <c:v>44871</c:v>
                </c:pt>
                <c:pt idx="159">
                  <c:v>44872</c:v>
                </c:pt>
                <c:pt idx="160">
                  <c:v>44873</c:v>
                </c:pt>
                <c:pt idx="161">
                  <c:v>44874</c:v>
                </c:pt>
                <c:pt idx="162">
                  <c:v>44875</c:v>
                </c:pt>
                <c:pt idx="163">
                  <c:v>44876</c:v>
                </c:pt>
                <c:pt idx="164">
                  <c:v>44877</c:v>
                </c:pt>
                <c:pt idx="165">
                  <c:v>44878</c:v>
                </c:pt>
                <c:pt idx="166">
                  <c:v>44879</c:v>
                </c:pt>
                <c:pt idx="167">
                  <c:v>44880</c:v>
                </c:pt>
                <c:pt idx="168">
                  <c:v>44881</c:v>
                </c:pt>
                <c:pt idx="169">
                  <c:v>44882</c:v>
                </c:pt>
                <c:pt idx="170">
                  <c:v>44883</c:v>
                </c:pt>
                <c:pt idx="171">
                  <c:v>44884</c:v>
                </c:pt>
                <c:pt idx="172">
                  <c:v>44885</c:v>
                </c:pt>
                <c:pt idx="173">
                  <c:v>44886</c:v>
                </c:pt>
                <c:pt idx="174">
                  <c:v>44887</c:v>
                </c:pt>
                <c:pt idx="175">
                  <c:v>44888</c:v>
                </c:pt>
                <c:pt idx="176">
                  <c:v>44889</c:v>
                </c:pt>
                <c:pt idx="177">
                  <c:v>44890</c:v>
                </c:pt>
                <c:pt idx="178">
                  <c:v>44891</c:v>
                </c:pt>
                <c:pt idx="179">
                  <c:v>44892</c:v>
                </c:pt>
                <c:pt idx="180">
                  <c:v>44893</c:v>
                </c:pt>
                <c:pt idx="181">
                  <c:v>44894</c:v>
                </c:pt>
                <c:pt idx="182">
                  <c:v>44895</c:v>
                </c:pt>
                <c:pt idx="183">
                  <c:v>44896</c:v>
                </c:pt>
                <c:pt idx="184">
                  <c:v>44897</c:v>
                </c:pt>
                <c:pt idx="185">
                  <c:v>44898</c:v>
                </c:pt>
                <c:pt idx="186">
                  <c:v>44899</c:v>
                </c:pt>
                <c:pt idx="187">
                  <c:v>44900</c:v>
                </c:pt>
                <c:pt idx="188">
                  <c:v>44901</c:v>
                </c:pt>
                <c:pt idx="189">
                  <c:v>44902</c:v>
                </c:pt>
                <c:pt idx="190">
                  <c:v>44903</c:v>
                </c:pt>
                <c:pt idx="191">
                  <c:v>44904</c:v>
                </c:pt>
                <c:pt idx="192">
                  <c:v>44905</c:v>
                </c:pt>
                <c:pt idx="193">
                  <c:v>44906</c:v>
                </c:pt>
                <c:pt idx="194">
                  <c:v>44907</c:v>
                </c:pt>
                <c:pt idx="195">
                  <c:v>44908</c:v>
                </c:pt>
                <c:pt idx="196">
                  <c:v>44909</c:v>
                </c:pt>
                <c:pt idx="197">
                  <c:v>44910</c:v>
                </c:pt>
                <c:pt idx="198">
                  <c:v>44911</c:v>
                </c:pt>
                <c:pt idx="199">
                  <c:v>44912</c:v>
                </c:pt>
                <c:pt idx="200">
                  <c:v>44913</c:v>
                </c:pt>
                <c:pt idx="201">
                  <c:v>44914</c:v>
                </c:pt>
                <c:pt idx="202">
                  <c:v>44915</c:v>
                </c:pt>
                <c:pt idx="203">
                  <c:v>44916</c:v>
                </c:pt>
                <c:pt idx="204">
                  <c:v>44917</c:v>
                </c:pt>
                <c:pt idx="205">
                  <c:v>44918</c:v>
                </c:pt>
                <c:pt idx="206">
                  <c:v>44919</c:v>
                </c:pt>
                <c:pt idx="207">
                  <c:v>44920</c:v>
                </c:pt>
                <c:pt idx="208">
                  <c:v>44921</c:v>
                </c:pt>
                <c:pt idx="209">
                  <c:v>44922</c:v>
                </c:pt>
                <c:pt idx="210">
                  <c:v>44923</c:v>
                </c:pt>
                <c:pt idx="211">
                  <c:v>44924</c:v>
                </c:pt>
                <c:pt idx="212">
                  <c:v>44925</c:v>
                </c:pt>
                <c:pt idx="213">
                  <c:v>44926</c:v>
                </c:pt>
                <c:pt idx="214">
                  <c:v>44927</c:v>
                </c:pt>
                <c:pt idx="215">
                  <c:v>44928</c:v>
                </c:pt>
                <c:pt idx="216">
                  <c:v>44929</c:v>
                </c:pt>
                <c:pt idx="217">
                  <c:v>44930</c:v>
                </c:pt>
                <c:pt idx="218">
                  <c:v>44931</c:v>
                </c:pt>
                <c:pt idx="219">
                  <c:v>44932</c:v>
                </c:pt>
                <c:pt idx="220">
                  <c:v>44933</c:v>
                </c:pt>
                <c:pt idx="221">
                  <c:v>44934</c:v>
                </c:pt>
                <c:pt idx="222">
                  <c:v>44935</c:v>
                </c:pt>
                <c:pt idx="223">
                  <c:v>44936</c:v>
                </c:pt>
                <c:pt idx="224">
                  <c:v>44937</c:v>
                </c:pt>
                <c:pt idx="225">
                  <c:v>44938</c:v>
                </c:pt>
                <c:pt idx="226">
                  <c:v>44939</c:v>
                </c:pt>
                <c:pt idx="227">
                  <c:v>44940</c:v>
                </c:pt>
              </c:numCache>
            </c:numRef>
          </c:cat>
          <c:val>
            <c:numRef>
              <c:f>'RM - YT DATA'!$B$3:$B$230</c:f>
              <c:numCache>
                <c:formatCode>General</c:formatCode>
                <c:ptCount val="228"/>
                <c:pt idx="0">
                  <c:v>58</c:v>
                </c:pt>
                <c:pt idx="1">
                  <c:v>63</c:v>
                </c:pt>
                <c:pt idx="2">
                  <c:v>67</c:v>
                </c:pt>
                <c:pt idx="3">
                  <c:v>71</c:v>
                </c:pt>
                <c:pt idx="4">
                  <c:v>61</c:v>
                </c:pt>
                <c:pt idx="5">
                  <c:v>87</c:v>
                </c:pt>
                <c:pt idx="6">
                  <c:v>92</c:v>
                </c:pt>
                <c:pt idx="7">
                  <c:v>98</c:v>
                </c:pt>
                <c:pt idx="8">
                  <c:v>100</c:v>
                </c:pt>
                <c:pt idx="9">
                  <c:v>119</c:v>
                </c:pt>
                <c:pt idx="10">
                  <c:v>103</c:v>
                </c:pt>
                <c:pt idx="11">
                  <c:v>118</c:v>
                </c:pt>
                <c:pt idx="12">
                  <c:v>134</c:v>
                </c:pt>
                <c:pt idx="13">
                  <c:v>152</c:v>
                </c:pt>
                <c:pt idx="14">
                  <c:v>151</c:v>
                </c:pt>
                <c:pt idx="15">
                  <c:v>162</c:v>
                </c:pt>
                <c:pt idx="16">
                  <c:v>149</c:v>
                </c:pt>
                <c:pt idx="17">
                  <c:v>174</c:v>
                </c:pt>
                <c:pt idx="18">
                  <c:v>179</c:v>
                </c:pt>
                <c:pt idx="19">
                  <c:v>198</c:v>
                </c:pt>
                <c:pt idx="20">
                  <c:v>195</c:v>
                </c:pt>
                <c:pt idx="21">
                  <c:v>186</c:v>
                </c:pt>
                <c:pt idx="22">
                  <c:v>156</c:v>
                </c:pt>
                <c:pt idx="23">
                  <c:v>171</c:v>
                </c:pt>
                <c:pt idx="24">
                  <c:v>308</c:v>
                </c:pt>
                <c:pt idx="25">
                  <c:v>320</c:v>
                </c:pt>
                <c:pt idx="26">
                  <c:v>458</c:v>
                </c:pt>
                <c:pt idx="27">
                  <c:v>584</c:v>
                </c:pt>
                <c:pt idx="28">
                  <c:v>795</c:v>
                </c:pt>
                <c:pt idx="29">
                  <c:v>831</c:v>
                </c:pt>
                <c:pt idx="30">
                  <c:v>553</c:v>
                </c:pt>
                <c:pt idx="31">
                  <c:v>545</c:v>
                </c:pt>
                <c:pt idx="32">
                  <c:v>549</c:v>
                </c:pt>
                <c:pt idx="33">
                  <c:v>697</c:v>
                </c:pt>
                <c:pt idx="34">
                  <c:v>979</c:v>
                </c:pt>
                <c:pt idx="35">
                  <c:v>953</c:v>
                </c:pt>
                <c:pt idx="36">
                  <c:v>918</c:v>
                </c:pt>
                <c:pt idx="37">
                  <c:v>703</c:v>
                </c:pt>
                <c:pt idx="38">
                  <c:v>1051</c:v>
                </c:pt>
                <c:pt idx="39">
                  <c:v>1251</c:v>
                </c:pt>
                <c:pt idx="40">
                  <c:v>1353</c:v>
                </c:pt>
                <c:pt idx="41">
                  <c:v>1187</c:v>
                </c:pt>
                <c:pt idx="42">
                  <c:v>1206</c:v>
                </c:pt>
                <c:pt idx="43">
                  <c:v>906</c:v>
                </c:pt>
                <c:pt idx="44">
                  <c:v>809</c:v>
                </c:pt>
                <c:pt idx="45">
                  <c:v>663</c:v>
                </c:pt>
                <c:pt idx="46">
                  <c:v>622</c:v>
                </c:pt>
                <c:pt idx="47">
                  <c:v>726</c:v>
                </c:pt>
                <c:pt idx="48">
                  <c:v>895</c:v>
                </c:pt>
                <c:pt idx="49">
                  <c:v>916</c:v>
                </c:pt>
                <c:pt idx="50">
                  <c:v>893</c:v>
                </c:pt>
                <c:pt idx="51">
                  <c:v>751</c:v>
                </c:pt>
                <c:pt idx="52">
                  <c:v>988</c:v>
                </c:pt>
                <c:pt idx="53">
                  <c:v>904</c:v>
                </c:pt>
                <c:pt idx="54">
                  <c:v>709</c:v>
                </c:pt>
                <c:pt idx="55">
                  <c:v>784</c:v>
                </c:pt>
                <c:pt idx="56">
                  <c:v>765</c:v>
                </c:pt>
                <c:pt idx="57">
                  <c:v>688</c:v>
                </c:pt>
                <c:pt idx="58">
                  <c:v>1310</c:v>
                </c:pt>
                <c:pt idx="59">
                  <c:v>1204</c:v>
                </c:pt>
                <c:pt idx="60">
                  <c:v>932</c:v>
                </c:pt>
                <c:pt idx="61">
                  <c:v>966</c:v>
                </c:pt>
                <c:pt idx="62">
                  <c:v>793</c:v>
                </c:pt>
                <c:pt idx="63">
                  <c:v>780</c:v>
                </c:pt>
                <c:pt idx="64">
                  <c:v>935</c:v>
                </c:pt>
                <c:pt idx="65">
                  <c:v>715</c:v>
                </c:pt>
                <c:pt idx="66">
                  <c:v>723</c:v>
                </c:pt>
                <c:pt idx="67">
                  <c:v>713</c:v>
                </c:pt>
                <c:pt idx="68">
                  <c:v>733</c:v>
                </c:pt>
                <c:pt idx="69">
                  <c:v>1021</c:v>
                </c:pt>
                <c:pt idx="70">
                  <c:v>820</c:v>
                </c:pt>
                <c:pt idx="71">
                  <c:v>695</c:v>
                </c:pt>
                <c:pt idx="72">
                  <c:v>771</c:v>
                </c:pt>
                <c:pt idx="73">
                  <c:v>727</c:v>
                </c:pt>
                <c:pt idx="74">
                  <c:v>773</c:v>
                </c:pt>
                <c:pt idx="75">
                  <c:v>911</c:v>
                </c:pt>
                <c:pt idx="76">
                  <c:v>928</c:v>
                </c:pt>
                <c:pt idx="77">
                  <c:v>958</c:v>
                </c:pt>
                <c:pt idx="78">
                  <c:v>796</c:v>
                </c:pt>
                <c:pt idx="79">
                  <c:v>839</c:v>
                </c:pt>
                <c:pt idx="80">
                  <c:v>1041</c:v>
                </c:pt>
                <c:pt idx="81">
                  <c:v>1322</c:v>
                </c:pt>
                <c:pt idx="82">
                  <c:v>1344</c:v>
                </c:pt>
                <c:pt idx="83">
                  <c:v>992</c:v>
                </c:pt>
                <c:pt idx="84">
                  <c:v>815</c:v>
                </c:pt>
                <c:pt idx="85">
                  <c:v>943</c:v>
                </c:pt>
                <c:pt idx="86">
                  <c:v>1066</c:v>
                </c:pt>
                <c:pt idx="87">
                  <c:v>1039</c:v>
                </c:pt>
                <c:pt idx="88">
                  <c:v>972</c:v>
                </c:pt>
                <c:pt idx="89">
                  <c:v>1058</c:v>
                </c:pt>
                <c:pt idx="90">
                  <c:v>961</c:v>
                </c:pt>
                <c:pt idx="91">
                  <c:v>931</c:v>
                </c:pt>
                <c:pt idx="92">
                  <c:v>887</c:v>
                </c:pt>
                <c:pt idx="93">
                  <c:v>823</c:v>
                </c:pt>
                <c:pt idx="94">
                  <c:v>807</c:v>
                </c:pt>
                <c:pt idx="95">
                  <c:v>1266</c:v>
                </c:pt>
                <c:pt idx="96">
                  <c:v>1827</c:v>
                </c:pt>
                <c:pt idx="97">
                  <c:v>1289</c:v>
                </c:pt>
                <c:pt idx="98">
                  <c:v>973</c:v>
                </c:pt>
                <c:pt idx="99">
                  <c:v>841</c:v>
                </c:pt>
                <c:pt idx="100">
                  <c:v>742</c:v>
                </c:pt>
                <c:pt idx="101">
                  <c:v>1050</c:v>
                </c:pt>
                <c:pt idx="102">
                  <c:v>960</c:v>
                </c:pt>
                <c:pt idx="103">
                  <c:v>1010</c:v>
                </c:pt>
                <c:pt idx="104">
                  <c:v>1017</c:v>
                </c:pt>
                <c:pt idx="105">
                  <c:v>1130</c:v>
                </c:pt>
                <c:pt idx="106">
                  <c:v>961</c:v>
                </c:pt>
                <c:pt idx="107">
                  <c:v>934</c:v>
                </c:pt>
                <c:pt idx="108">
                  <c:v>821</c:v>
                </c:pt>
                <c:pt idx="109">
                  <c:v>793</c:v>
                </c:pt>
                <c:pt idx="110">
                  <c:v>724</c:v>
                </c:pt>
                <c:pt idx="111">
                  <c:v>774</c:v>
                </c:pt>
                <c:pt idx="112">
                  <c:v>1146</c:v>
                </c:pt>
                <c:pt idx="113">
                  <c:v>934</c:v>
                </c:pt>
                <c:pt idx="114">
                  <c:v>689</c:v>
                </c:pt>
                <c:pt idx="115">
                  <c:v>892</c:v>
                </c:pt>
                <c:pt idx="116">
                  <c:v>982</c:v>
                </c:pt>
                <c:pt idx="117">
                  <c:v>680</c:v>
                </c:pt>
                <c:pt idx="118">
                  <c:v>614</c:v>
                </c:pt>
                <c:pt idx="119">
                  <c:v>743</c:v>
                </c:pt>
                <c:pt idx="120">
                  <c:v>970</c:v>
                </c:pt>
                <c:pt idx="121">
                  <c:v>724</c:v>
                </c:pt>
                <c:pt idx="122">
                  <c:v>859</c:v>
                </c:pt>
                <c:pt idx="123">
                  <c:v>1412</c:v>
                </c:pt>
                <c:pt idx="124">
                  <c:v>1219</c:v>
                </c:pt>
                <c:pt idx="125">
                  <c:v>987</c:v>
                </c:pt>
                <c:pt idx="126">
                  <c:v>1056</c:v>
                </c:pt>
                <c:pt idx="127">
                  <c:v>1050</c:v>
                </c:pt>
                <c:pt idx="128">
                  <c:v>1164</c:v>
                </c:pt>
                <c:pt idx="129">
                  <c:v>1214</c:v>
                </c:pt>
                <c:pt idx="130">
                  <c:v>1510</c:v>
                </c:pt>
                <c:pt idx="131">
                  <c:v>1293</c:v>
                </c:pt>
                <c:pt idx="132">
                  <c:v>1498</c:v>
                </c:pt>
                <c:pt idx="133">
                  <c:v>1377</c:v>
                </c:pt>
                <c:pt idx="134">
                  <c:v>1111</c:v>
                </c:pt>
                <c:pt idx="135">
                  <c:v>1127</c:v>
                </c:pt>
                <c:pt idx="136">
                  <c:v>1356</c:v>
                </c:pt>
                <c:pt idx="137">
                  <c:v>1281</c:v>
                </c:pt>
                <c:pt idx="138">
                  <c:v>1325</c:v>
                </c:pt>
                <c:pt idx="139">
                  <c:v>1123</c:v>
                </c:pt>
                <c:pt idx="140">
                  <c:v>1071</c:v>
                </c:pt>
                <c:pt idx="141">
                  <c:v>1064</c:v>
                </c:pt>
                <c:pt idx="142">
                  <c:v>916</c:v>
                </c:pt>
                <c:pt idx="143">
                  <c:v>781</c:v>
                </c:pt>
                <c:pt idx="144">
                  <c:v>550</c:v>
                </c:pt>
                <c:pt idx="145">
                  <c:v>631</c:v>
                </c:pt>
                <c:pt idx="146">
                  <c:v>871</c:v>
                </c:pt>
                <c:pt idx="147">
                  <c:v>940</c:v>
                </c:pt>
                <c:pt idx="148">
                  <c:v>986</c:v>
                </c:pt>
                <c:pt idx="149">
                  <c:v>1140</c:v>
                </c:pt>
                <c:pt idx="150">
                  <c:v>1235</c:v>
                </c:pt>
                <c:pt idx="151">
                  <c:v>1109</c:v>
                </c:pt>
                <c:pt idx="152">
                  <c:v>1082</c:v>
                </c:pt>
                <c:pt idx="153">
                  <c:v>1088</c:v>
                </c:pt>
                <c:pt idx="154">
                  <c:v>911</c:v>
                </c:pt>
                <c:pt idx="155">
                  <c:v>970</c:v>
                </c:pt>
                <c:pt idx="156">
                  <c:v>886</c:v>
                </c:pt>
                <c:pt idx="157">
                  <c:v>1151</c:v>
                </c:pt>
                <c:pt idx="158">
                  <c:v>2322</c:v>
                </c:pt>
                <c:pt idx="159">
                  <c:v>1910</c:v>
                </c:pt>
                <c:pt idx="160">
                  <c:v>1444</c:v>
                </c:pt>
                <c:pt idx="161">
                  <c:v>1093</c:v>
                </c:pt>
                <c:pt idx="162">
                  <c:v>1169</c:v>
                </c:pt>
                <c:pt idx="163">
                  <c:v>1051</c:v>
                </c:pt>
                <c:pt idx="164">
                  <c:v>1118</c:v>
                </c:pt>
                <c:pt idx="165">
                  <c:v>1181</c:v>
                </c:pt>
                <c:pt idx="166">
                  <c:v>1303</c:v>
                </c:pt>
                <c:pt idx="167">
                  <c:v>1104</c:v>
                </c:pt>
                <c:pt idx="168">
                  <c:v>1024</c:v>
                </c:pt>
                <c:pt idx="169">
                  <c:v>1059</c:v>
                </c:pt>
                <c:pt idx="170">
                  <c:v>1036</c:v>
                </c:pt>
                <c:pt idx="171">
                  <c:v>1119</c:v>
                </c:pt>
                <c:pt idx="172">
                  <c:v>1112</c:v>
                </c:pt>
                <c:pt idx="173">
                  <c:v>1197</c:v>
                </c:pt>
                <c:pt idx="174">
                  <c:v>1050</c:v>
                </c:pt>
                <c:pt idx="175">
                  <c:v>1017</c:v>
                </c:pt>
                <c:pt idx="176">
                  <c:v>992</c:v>
                </c:pt>
                <c:pt idx="177">
                  <c:v>951</c:v>
                </c:pt>
                <c:pt idx="178">
                  <c:v>1031</c:v>
                </c:pt>
                <c:pt idx="179">
                  <c:v>1111</c:v>
                </c:pt>
                <c:pt idx="180">
                  <c:v>1084</c:v>
                </c:pt>
                <c:pt idx="181">
                  <c:v>1357</c:v>
                </c:pt>
                <c:pt idx="182">
                  <c:v>1418</c:v>
                </c:pt>
                <c:pt idx="183">
                  <c:v>1914</c:v>
                </c:pt>
                <c:pt idx="184">
                  <c:v>1276</c:v>
                </c:pt>
                <c:pt idx="185">
                  <c:v>1480</c:v>
                </c:pt>
                <c:pt idx="186">
                  <c:v>1735</c:v>
                </c:pt>
                <c:pt idx="187">
                  <c:v>1489</c:v>
                </c:pt>
                <c:pt idx="188">
                  <c:v>1469</c:v>
                </c:pt>
                <c:pt idx="189">
                  <c:v>1389</c:v>
                </c:pt>
                <c:pt idx="190">
                  <c:v>1179</c:v>
                </c:pt>
                <c:pt idx="191">
                  <c:v>1234</c:v>
                </c:pt>
                <c:pt idx="192">
                  <c:v>1677</c:v>
                </c:pt>
                <c:pt idx="193">
                  <c:v>1966</c:v>
                </c:pt>
                <c:pt idx="194">
                  <c:v>1878</c:v>
                </c:pt>
                <c:pt idx="195">
                  <c:v>1645</c:v>
                </c:pt>
                <c:pt idx="196">
                  <c:v>1498</c:v>
                </c:pt>
                <c:pt idx="197">
                  <c:v>1465</c:v>
                </c:pt>
                <c:pt idx="198">
                  <c:v>1463</c:v>
                </c:pt>
                <c:pt idx="199">
                  <c:v>2052</c:v>
                </c:pt>
                <c:pt idx="200">
                  <c:v>1567</c:v>
                </c:pt>
                <c:pt idx="201">
                  <c:v>1731</c:v>
                </c:pt>
                <c:pt idx="202">
                  <c:v>1560</c:v>
                </c:pt>
                <c:pt idx="203">
                  <c:v>1408</c:v>
                </c:pt>
                <c:pt idx="204">
                  <c:v>1392</c:v>
                </c:pt>
                <c:pt idx="205">
                  <c:v>1501</c:v>
                </c:pt>
                <c:pt idx="206">
                  <c:v>1807</c:v>
                </c:pt>
                <c:pt idx="207">
                  <c:v>1583</c:v>
                </c:pt>
                <c:pt idx="208">
                  <c:v>1727</c:v>
                </c:pt>
                <c:pt idx="209">
                  <c:v>1742</c:v>
                </c:pt>
                <c:pt idx="210">
                  <c:v>1908</c:v>
                </c:pt>
                <c:pt idx="211">
                  <c:v>1604</c:v>
                </c:pt>
                <c:pt idx="212">
                  <c:v>1822</c:v>
                </c:pt>
                <c:pt idx="213">
                  <c:v>2037</c:v>
                </c:pt>
                <c:pt idx="214">
                  <c:v>2138</c:v>
                </c:pt>
                <c:pt idx="215">
                  <c:v>2077</c:v>
                </c:pt>
                <c:pt idx="216">
                  <c:v>1894</c:v>
                </c:pt>
                <c:pt idx="217">
                  <c:v>1934</c:v>
                </c:pt>
                <c:pt idx="218">
                  <c:v>1855</c:v>
                </c:pt>
                <c:pt idx="219">
                  <c:v>1828</c:v>
                </c:pt>
                <c:pt idx="220">
                  <c:v>1824</c:v>
                </c:pt>
                <c:pt idx="221">
                  <c:v>2029</c:v>
                </c:pt>
                <c:pt idx="222">
                  <c:v>1917</c:v>
                </c:pt>
                <c:pt idx="223">
                  <c:v>1984</c:v>
                </c:pt>
                <c:pt idx="224">
                  <c:v>2003</c:v>
                </c:pt>
                <c:pt idx="225">
                  <c:v>1812</c:v>
                </c:pt>
                <c:pt idx="226">
                  <c:v>1867</c:v>
                </c:pt>
                <c:pt idx="227">
                  <c:v>1984</c:v>
                </c:pt>
              </c:numCache>
            </c:numRef>
          </c:val>
          <c:smooth val="0"/>
          <c:extLst>
            <c:ext xmlns:c16="http://schemas.microsoft.com/office/drawing/2014/chart" uri="{C3380CC4-5D6E-409C-BE32-E72D297353CC}">
              <c16:uniqueId val="{00000000-2581-4C96-8928-BFBFAA2DD079}"/>
            </c:ext>
          </c:extLst>
        </c:ser>
        <c:dLbls>
          <c:showLegendKey val="0"/>
          <c:showVal val="0"/>
          <c:showCatName val="0"/>
          <c:showSerName val="0"/>
          <c:showPercent val="0"/>
          <c:showBubbleSize val="0"/>
        </c:dLbls>
        <c:smooth val="0"/>
        <c:axId val="294154048"/>
        <c:axId val="513364304"/>
      </c:lineChart>
      <c:dateAx>
        <c:axId val="2941540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364304"/>
        <c:crosses val="autoZero"/>
        <c:auto val="1"/>
        <c:lblOffset val="100"/>
        <c:baseTimeUnit val="days"/>
      </c:dateAx>
      <c:valAx>
        <c:axId val="5133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15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9</xdr:row>
      <xdr:rowOff>152401</xdr:rowOff>
    </xdr:from>
    <xdr:to>
      <xdr:col>2</xdr:col>
      <xdr:colOff>76200</xdr:colOff>
      <xdr:row>16</xdr:row>
      <xdr:rowOff>50801</xdr:rowOff>
    </xdr:to>
    <mc:AlternateContent xmlns:mc="http://schemas.openxmlformats.org/markup-compatibility/2006" xmlns:sle15="http://schemas.microsoft.com/office/drawing/2012/slicer">
      <mc:Choice Requires="sle15">
        <xdr:graphicFrame macro="">
          <xdr:nvGraphicFramePr>
            <xdr:cNvPr id="2" name="Salary - Total">
              <a:extLst>
                <a:ext uri="{FF2B5EF4-FFF2-40B4-BE49-F238E27FC236}">
                  <a16:creationId xmlns:a16="http://schemas.microsoft.com/office/drawing/2014/main" id="{F1280FE2-9BC7-661C-4736-36F8097AB49C}"/>
                </a:ext>
              </a:extLst>
            </xdr:cNvPr>
            <xdr:cNvGraphicFramePr/>
          </xdr:nvGraphicFramePr>
          <xdr:xfrm>
            <a:off x="0" y="0"/>
            <a:ext cx="0" cy="0"/>
          </xdr:xfrm>
          <a:graphic>
            <a:graphicData uri="http://schemas.microsoft.com/office/drawing/2010/slicer">
              <sle:slicer xmlns:sle="http://schemas.microsoft.com/office/drawing/2010/slicer" name="Salary - Total"/>
            </a:graphicData>
          </a:graphic>
        </xdr:graphicFrame>
      </mc:Choice>
      <mc:Fallback xmlns="">
        <xdr:sp macro="" textlink="">
          <xdr:nvSpPr>
            <xdr:cNvPr id="0" name=""/>
            <xdr:cNvSpPr>
              <a:spLocks noTextEdit="1"/>
            </xdr:cNvSpPr>
          </xdr:nvSpPr>
          <xdr:spPr>
            <a:xfrm>
              <a:off x="0" y="1803401"/>
              <a:ext cx="1828800" cy="17653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190500</xdr:colOff>
      <xdr:row>9</xdr:row>
      <xdr:rowOff>152401</xdr:rowOff>
    </xdr:from>
    <xdr:to>
      <xdr:col>3</xdr:col>
      <xdr:colOff>971550</xdr:colOff>
      <xdr:row>16</xdr:row>
      <xdr:rowOff>57150</xdr:rowOff>
    </xdr:to>
    <mc:AlternateContent xmlns:mc="http://schemas.openxmlformats.org/markup-compatibility/2006" xmlns:sle15="http://schemas.microsoft.com/office/drawing/2012/slicer">
      <mc:Choice Requires="sle15">
        <xdr:graphicFrame macro="">
          <xdr:nvGraphicFramePr>
            <xdr:cNvPr id="3" name="Full Name">
              <a:extLst>
                <a:ext uri="{FF2B5EF4-FFF2-40B4-BE49-F238E27FC236}">
                  <a16:creationId xmlns:a16="http://schemas.microsoft.com/office/drawing/2014/main" id="{7BB34E59-5186-1EE2-A01B-9DE10859D4B8}"/>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1943100" y="1803401"/>
              <a:ext cx="1828800" cy="17716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4</xdr:col>
      <xdr:colOff>209550</xdr:colOff>
      <xdr:row>0</xdr:row>
      <xdr:rowOff>120650</xdr:rowOff>
    </xdr:from>
    <xdr:to>
      <xdr:col>6</xdr:col>
      <xdr:colOff>463550</xdr:colOff>
      <xdr:row>2</xdr:row>
      <xdr:rowOff>88900</xdr:rowOff>
    </xdr:to>
    <xdr:sp macro="" textlink="">
      <xdr:nvSpPr>
        <xdr:cNvPr id="4" name="Rectangle: Rounded Corners 3">
          <a:extLst>
            <a:ext uri="{FF2B5EF4-FFF2-40B4-BE49-F238E27FC236}">
              <a16:creationId xmlns:a16="http://schemas.microsoft.com/office/drawing/2014/main" id="{7F03C391-B30D-0B82-DEEE-32EEA1F3F4FA}"/>
            </a:ext>
          </a:extLst>
        </xdr:cNvPr>
        <xdr:cNvSpPr/>
      </xdr:nvSpPr>
      <xdr:spPr>
        <a:xfrm>
          <a:off x="4197350" y="120650"/>
          <a:ext cx="2451100" cy="33655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44450</xdr:colOff>
      <xdr:row>0</xdr:row>
      <xdr:rowOff>25402</xdr:rowOff>
    </xdr:from>
    <xdr:to>
      <xdr:col>0</xdr:col>
      <xdr:colOff>420689</xdr:colOff>
      <xdr:row>2</xdr:row>
      <xdr:rowOff>158754</xdr:rowOff>
    </xdr:to>
    <xdr:pic>
      <xdr:nvPicPr>
        <xdr:cNvPr id="6" name="Picture 5">
          <a:extLst>
            <a:ext uri="{FF2B5EF4-FFF2-40B4-BE49-F238E27FC236}">
              <a16:creationId xmlns:a16="http://schemas.microsoft.com/office/drawing/2014/main" id="{478C2298-D6A1-56AC-B1DF-0AC526746A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18256" y="88108"/>
          <a:ext cx="501652" cy="376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377825</xdr:colOff>
      <xdr:row>1</xdr:row>
      <xdr:rowOff>168275</xdr:rowOff>
    </xdr:from>
    <xdr:to>
      <xdr:col>6</xdr:col>
      <xdr:colOff>587375</xdr:colOff>
      <xdr:row>16</xdr:row>
      <xdr:rowOff>149225</xdr:rowOff>
    </xdr:to>
    <xdr:graphicFrame macro="">
      <xdr:nvGraphicFramePr>
        <xdr:cNvPr id="2" name="Chart 1">
          <a:extLst>
            <a:ext uri="{FF2B5EF4-FFF2-40B4-BE49-F238E27FC236}">
              <a16:creationId xmlns:a16="http://schemas.microsoft.com/office/drawing/2014/main" id="{BE6837D5-95D9-AF00-1505-B711A98C1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409575</xdr:colOff>
      <xdr:row>0</xdr:row>
      <xdr:rowOff>53975</xdr:rowOff>
    </xdr:from>
    <xdr:to>
      <xdr:col>20</xdr:col>
      <xdr:colOff>466725</xdr:colOff>
      <xdr:row>24</xdr:row>
      <xdr:rowOff>34925</xdr:rowOff>
    </xdr:to>
    <xdr:graphicFrame macro="">
      <xdr:nvGraphicFramePr>
        <xdr:cNvPr id="2" name="Chart 1">
          <a:extLst>
            <a:ext uri="{FF2B5EF4-FFF2-40B4-BE49-F238E27FC236}">
              <a16:creationId xmlns:a16="http://schemas.microsoft.com/office/drawing/2014/main" id="{8C7DC844-4867-183D-24C9-8AABB182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155574</xdr:colOff>
      <xdr:row>5</xdr:row>
      <xdr:rowOff>95250</xdr:rowOff>
    </xdr:from>
    <xdr:to>
      <xdr:col>8</xdr:col>
      <xdr:colOff>3822699</xdr:colOff>
      <xdr:row>22</xdr:row>
      <xdr:rowOff>63500</xdr:rowOff>
    </xdr:to>
    <xdr:graphicFrame macro="">
      <xdr:nvGraphicFramePr>
        <xdr:cNvPr id="2" name="Chart 1">
          <a:extLst>
            <a:ext uri="{FF2B5EF4-FFF2-40B4-BE49-F238E27FC236}">
              <a16:creationId xmlns:a16="http://schemas.microsoft.com/office/drawing/2014/main" id="{A300DD06-A76B-63E5-7F0C-A53B579B5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Vivek Kumar Rai" id="{4A7CE3B4-8B91-427F-8D7A-9E1BE2E618D3}" userId="S::M1089079@mindtree.com::8181a673-115c-4085-be96-ef49471363d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Kumar Rai" refreshedDate="45028.892611111114" createdVersion="8" refreshedVersion="8" minRefreshableVersion="3" recordCount="22" xr:uid="{AACBC437-E45E-4533-9F20-1738CF3BD459}">
  <cacheSource type="worksheet">
    <worksheetSource ref="E3:L25" sheet="Pivot Table"/>
  </cacheSource>
  <cacheFields count="8">
    <cacheField name="Name" numFmtId="0">
      <sharedItems/>
    </cacheField>
    <cacheField name="Gender" numFmtId="0">
      <sharedItems count="2">
        <s v="M"/>
        <s v="F"/>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Bhoomi"/>
        <s v="Vayu"/>
        <s v="Jal"/>
        <s v="Agni"/>
      </sharedItems>
    </cacheField>
    <cacheField name="Unit Test 1" numFmtId="0">
      <sharedItems containsSemiMixedTypes="0" containsString="0" containsNumber="1" containsInteger="1" minValue="70" maxValue="91"/>
    </cacheField>
    <cacheField name="Unit Test 2" numFmtId="0">
      <sharedItems containsSemiMixedTypes="0" containsString="0" containsNumber="1" containsInteger="1" minValue="75" maxValue="96"/>
    </cacheField>
    <cacheField name="Final Test" numFmtId="0">
      <sharedItems containsSemiMixedTypes="0" containsString="0" containsNumber="1" containsInteger="1" minValue="77" maxValue="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Abhimanyu"/>
    <x v="0"/>
    <n v="16"/>
    <n v="10"/>
    <x v="0"/>
    <n v="84"/>
    <n v="79"/>
    <n v="81"/>
  </r>
  <r>
    <s v="Arjun"/>
    <x v="0"/>
    <n v="11"/>
    <n v="5"/>
    <x v="1"/>
    <n v="82"/>
    <n v="83"/>
    <n v="91"/>
  </r>
  <r>
    <s v="Champa"/>
    <x v="1"/>
    <n v="15"/>
    <n v="8"/>
    <x v="2"/>
    <n v="81"/>
    <n v="78"/>
    <n v="88"/>
  </r>
  <r>
    <s v="Gopal"/>
    <x v="0"/>
    <n v="14"/>
    <n v="8"/>
    <x v="0"/>
    <n v="70"/>
    <n v="75"/>
    <n v="79"/>
  </r>
  <r>
    <s v="Gopi"/>
    <x v="1"/>
    <n v="16"/>
    <n v="10"/>
    <x v="3"/>
    <n v="88"/>
    <n v="92"/>
    <n v="96"/>
  </r>
  <r>
    <s v="Hari"/>
    <x v="0"/>
    <n v="16"/>
    <n v="10"/>
    <x v="0"/>
    <n v="82"/>
    <n v="81"/>
    <n v="80"/>
  </r>
  <r>
    <s v="Indu"/>
    <x v="1"/>
    <n v="14"/>
    <n v="8"/>
    <x v="1"/>
    <n v="90"/>
    <n v="86"/>
    <n v="89"/>
  </r>
  <r>
    <s v="Keshav"/>
    <x v="0"/>
    <n v="15"/>
    <n v="9"/>
    <x v="3"/>
    <n v="87"/>
    <n v="89"/>
    <n v="96"/>
  </r>
  <r>
    <s v="Lalita"/>
    <x v="1"/>
    <n v="17"/>
    <n v="10"/>
    <x v="1"/>
    <n v="70"/>
    <n v="90"/>
    <n v="92"/>
  </r>
  <r>
    <s v="Madhav"/>
    <x v="0"/>
    <n v="12"/>
    <n v="7"/>
    <x v="2"/>
    <n v="86"/>
    <n v="92"/>
    <n v="89"/>
  </r>
  <r>
    <s v="Sam"/>
    <x v="0"/>
    <n v="11"/>
    <n v="6"/>
    <x v="3"/>
    <n v="91"/>
    <n v="81"/>
    <n v="94"/>
  </r>
  <r>
    <s v="RNM"/>
    <x v="0"/>
    <n v="16"/>
    <n v="10"/>
    <x v="3"/>
    <n v="86"/>
    <n v="81"/>
    <n v="77"/>
  </r>
  <r>
    <s v="Student1"/>
    <x v="0"/>
    <n v="15"/>
    <n v="9"/>
    <x v="3"/>
    <n v="87"/>
    <n v="89"/>
    <n v="95"/>
  </r>
  <r>
    <s v="Student8"/>
    <x v="1"/>
    <n v="15"/>
    <n v="8"/>
    <x v="1"/>
    <n v="81"/>
    <n v="90"/>
    <n v="95"/>
  </r>
  <r>
    <s v="Student2"/>
    <x v="1"/>
    <n v="17"/>
    <n v="10"/>
    <x v="1"/>
    <n v="70"/>
    <n v="90"/>
    <n v="92"/>
  </r>
  <r>
    <s v="Student4"/>
    <x v="1"/>
    <n v="12"/>
    <n v="7"/>
    <x v="2"/>
    <n v="86"/>
    <n v="92"/>
    <n v="89"/>
  </r>
  <r>
    <s v="Student5"/>
    <x v="1"/>
    <n v="16"/>
    <n v="10"/>
    <x v="2"/>
    <n v="81"/>
    <n v="80"/>
    <n v="87"/>
  </r>
  <r>
    <s v="Sudevi"/>
    <x v="1"/>
    <n v="16"/>
    <n v="10"/>
    <x v="2"/>
    <n v="81"/>
    <n v="80"/>
    <n v="87"/>
  </r>
  <r>
    <s v="Varun"/>
    <x v="0"/>
    <n v="15"/>
    <n v="9"/>
    <x v="1"/>
    <n v="87"/>
    <n v="89"/>
    <n v="95"/>
  </r>
  <r>
    <s v="Vidya"/>
    <x v="1"/>
    <n v="11"/>
    <n v="6"/>
    <x v="1"/>
    <n v="88"/>
    <n v="90"/>
    <n v="92"/>
  </r>
  <r>
    <s v="Visakha"/>
    <x v="1"/>
    <n v="16"/>
    <n v="10"/>
    <x v="0"/>
    <n v="70"/>
    <n v="87"/>
    <n v="85"/>
  </r>
  <r>
    <s v="Vrinda"/>
    <x v="1"/>
    <n v="14"/>
    <n v="8"/>
    <x v="3"/>
    <n v="91"/>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DDDCA2-A22C-42D9-A5BA-588828EDA46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A4:C16" firstHeaderRow="1" firstDataRow="1" firstDataCol="2"/>
  <pivotFields count="8">
    <pivotField compact="0" showAll="0" defaultSubtotal="0"/>
    <pivotField axis="axisRow" compact="0" showAll="0" defaultSubtotal="0">
      <items count="2">
        <item x="1"/>
        <item x="0"/>
      </items>
    </pivotField>
    <pivotField compact="0" showAll="0" defaultSubtotal="0"/>
    <pivotField compact="0" showAll="0" defaultSubtotal="0"/>
    <pivotField axis="axisRow" compact="0" showAll="0" sortType="descending" defaultSubtotal="0">
      <items count="4">
        <item x="3"/>
        <item x="0"/>
        <item x="2"/>
        <item x="1"/>
      </items>
      <autoSortScope>
        <pivotArea dataOnly="0" outline="0" fieldPosition="0">
          <references count="1">
            <reference field="4294967294" count="1" selected="0">
              <x v="0"/>
            </reference>
          </references>
        </pivotArea>
      </autoSortScope>
    </pivotField>
    <pivotField compact="0" multipleItemSelectionAllowed="1" showAll="0" defaultSubtotal="0"/>
    <pivotField compact="0" multipleItemSelectionAllowed="1" showAll="0" defaultSubtotal="0"/>
    <pivotField dataField="1" compact="0" showAll="0" defaultSubtotal="0"/>
  </pivotFields>
  <rowFields count="2">
    <field x="4"/>
    <field x="1"/>
  </rowFields>
  <rowItems count="12">
    <i>
      <x/>
    </i>
    <i r="1">
      <x/>
    </i>
    <i r="1">
      <x v="1"/>
    </i>
    <i>
      <x v="3"/>
    </i>
    <i r="1">
      <x/>
    </i>
    <i r="1">
      <x v="1"/>
    </i>
    <i>
      <x v="2"/>
    </i>
    <i r="1">
      <x/>
    </i>
    <i r="1">
      <x v="1"/>
    </i>
    <i>
      <x v="1"/>
    </i>
    <i r="1">
      <x/>
    </i>
    <i r="1">
      <x v="1"/>
    </i>
  </rowItems>
  <colItems count="1">
    <i/>
  </colItems>
  <dataFields count="1">
    <dataField name="Average of Final Test" fld="7" subtotal="average" baseField="4" baseItem="0"/>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__Total" xr10:uid="{ED90D73B-C643-4635-8BBF-16430DEE31D6}" sourceName="Salary - Total">
  <extLst>
    <x:ext xmlns:x15="http://schemas.microsoft.com/office/spreadsheetml/2010/11/main" uri="{2F2917AC-EB37-4324-AD4E-5DD8C200BD13}">
      <x15:tableSlicerCache tableId="1"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2537FC6B-A0E0-42C3-8D74-9F60209264CE}" sourceName="Full Name">
  <extLst>
    <x:ext xmlns:x15="http://schemas.microsoft.com/office/spreadsheetml/2010/11/main" uri="{2F2917AC-EB37-4324-AD4E-5DD8C200BD13}">
      <x15:tableSlicerCache tableId="1" column="1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ary - Total" xr10:uid="{6F5C9528-5427-4765-A568-53FE39DF1892}" cache="Slicer_Salary___Total" caption="Salary - Total" rowHeight="241300"/>
  <slicer name="Full Name" xr10:uid="{D7DC2716-8551-4B38-84C8-50C62F21046A}" cache="Slicer_Full_Name" caption="Full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D5AA92-87AF-4B29-8C8B-87BE91245F8D}" name="Table1" displayName="Table1" ref="A4:J9" totalsRowShown="0" headerRowDxfId="27" dataDxfId="25" headerRowBorderDxfId="26" tableBorderDxfId="24" totalsRowBorderDxfId="23">
  <autoFilter ref="A4:J9" xr:uid="{ED4CFA7B-FF9F-4CD7-B79E-CDC57DE66D83}"/>
  <tableColumns count="10">
    <tableColumn id="1" xr3:uid="{69BD37CF-0956-4D6A-89CD-FE437EA5612E}" name="S.No" dataDxfId="22"/>
    <tableColumn id="2" xr3:uid="{64903562-E755-480D-9311-A2F5AFC899B7}" name="First Name" dataDxfId="21"/>
    <tableColumn id="3" xr3:uid="{EFBE9F96-015F-49B0-A272-AE5A66A71E47}" name="Last Name" dataDxfId="20"/>
    <tableColumn id="4" xr3:uid="{71E410E1-A248-48A8-B9AD-8220E30D2EFA}" name="DOJ" dataDxfId="19"/>
    <tableColumn id="5" xr3:uid="{007051E4-B4BF-4449-85CC-C3C4BCDAB891}" name="Salary - Jan" dataDxfId="18"/>
    <tableColumn id="6" xr3:uid="{FFEC7625-2903-4C10-B289-C96115512339}" name="Salary - Feb" dataDxfId="17"/>
    <tableColumn id="7" xr3:uid="{C05CF2DA-D21C-449F-BAED-DB2736401B68}" name="Salary - Mar" dataDxfId="16"/>
    <tableColumn id="8" xr3:uid="{8D737EF6-D9C6-40C1-90F6-F4831BE43794}" name="Salary - Total" dataDxfId="15">
      <calculatedColumnFormula>SUM(E5,F5,G5)</calculatedColumnFormula>
    </tableColumn>
    <tableColumn id="9" xr3:uid="{A82BD889-4F10-4663-B5CE-3EED7F7E854D}" name="Average Salary" dataDxfId="14">
      <calculatedColumnFormula>AVERAGE(E5:G5)</calculatedColumnFormula>
    </tableColumn>
    <tableColumn id="10" xr3:uid="{D8E4A6EE-44A5-4032-8305-B98D7508D6DF}" name="Full Name" dataDxfId="13">
      <calculatedColumnFormula>CONCATENATE(B5," ",C5)</calculatedColumnFormula>
    </tableColumn>
  </tableColumns>
  <tableStyleInfo name="TableStyleMedium2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B930B5-DE4D-42A8-96D8-62A39BB6BB58}" name="Table2" displayName="Table2" ref="A1:A4" totalsRowShown="0" headerRowDxfId="12">
  <autoFilter ref="A1:A4" xr:uid="{EBB930B5-DE4D-42A8-96D8-62A39BB6BB58}"/>
  <tableColumns count="1">
    <tableColumn id="1" xr3:uid="{4A580D3F-2DFA-478E-B8C0-9EB62E92740B}" name="Gra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2CC0A0-E9B4-470A-BBBC-08EF7420006A}" name="Table3" displayName="Table3" ref="H1:I6" totalsRowShown="0" headerRowDxfId="11" headerRowBorderDxfId="10" tableBorderDxfId="9" totalsRowBorderDxfId="8">
  <autoFilter ref="H1:I6" xr:uid="{BD2CC0A0-E9B4-470A-BBBC-08EF7420006A}"/>
  <tableColumns count="2">
    <tableColumn id="1" xr3:uid="{4A341C67-2E48-4C2B-8737-B9F5AEB37051}" name="Name" dataDxfId="7"/>
    <tableColumn id="2" xr3:uid="{5A58A5EF-990A-4642-8381-D85A950D72F2}" name="Grade"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C5FED8-D904-4571-8DFA-3EEFBFE35D3F}" name="Table4" displayName="Table4" ref="A1:B7" totalsRowShown="0">
  <autoFilter ref="A1:B7" xr:uid="{26C5FED8-D904-4571-8DFA-3EEFBFE35D3F}"/>
  <tableColumns count="2">
    <tableColumn id="1" xr3:uid="{E5380CC1-BBD3-47EB-A1F3-DC40876CAD82}" name="Name"/>
    <tableColumn id="2" xr3:uid="{4FCB1BA4-74ED-47E8-9249-4DA420EDDA41}" name="Score"/>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89A644-EA9D-4088-B02E-EDC71C293003}" name="Table5" displayName="Table5" ref="A1:H5" totalsRowShown="0">
  <autoFilter ref="A1:H5" xr:uid="{8489A644-EA9D-4088-B02E-EDC71C293003}"/>
  <tableColumns count="8">
    <tableColumn id="1" xr3:uid="{CE2E1C8A-9617-403E-AE3F-0C81C0591A8B}" name="Name"/>
    <tableColumn id="2" xr3:uid="{01359568-E138-46C2-9FBA-D79874E71628}" name="Gender"/>
    <tableColumn id="3" xr3:uid="{6817916B-6140-4AA6-90F1-E4E258E489CA}" name="Age"/>
    <tableColumn id="4" xr3:uid="{AFD1CD5D-F060-4CA1-BDF1-B7D0CBE63782}" name="Class"/>
    <tableColumn id="5" xr3:uid="{299B6CE5-AFDD-46A2-9546-167CBD84585F}" name="House"/>
    <tableColumn id="6" xr3:uid="{52F584CD-3CD3-4D65-9C27-2EED87F390E0}" name="Unit Test 1"/>
    <tableColumn id="7" xr3:uid="{CE2EA504-050F-4A15-8EC0-61355FF68150}" name="Unit Test 2"/>
    <tableColumn id="8" xr3:uid="{464DBC56-8E0F-4EDF-BA30-CA384EF36F22}" name="Final Te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82957C3-899D-454C-AF7B-07B2D85DDA4A}" name="Table6" displayName="Table6" ref="A1:E236" totalsRowShown="0">
  <autoFilter ref="A1:E236" xr:uid="{282957C3-899D-454C-AF7B-07B2D85DDA4A}"/>
  <tableColumns count="5">
    <tableColumn id="1" xr3:uid="{E00C6B0D-155B-41D7-A5EC-7AB67F44642F}" name="Timeline" dataDxfId="2"/>
    <tableColumn id="2" xr3:uid="{E0AAA859-03DC-40D3-AF7C-E4F25EC4FD1D}" name="Values"/>
    <tableColumn id="3" xr3:uid="{39B7E20F-A878-47D2-9633-4B63E3F3CF7C}" name="Forecast">
      <calculatedColumnFormula>_xlfn.FORECAST.ETS(A2,$B$2:$B$229,$A$2:$A$229,1,1)</calculatedColumnFormula>
    </tableColumn>
    <tableColumn id="4" xr3:uid="{C4C4E55F-A279-4FC9-BCDA-5E650A43454B}" name="Lower Confidence Bound" dataDxfId="1">
      <calculatedColumnFormula>C2-_xlfn.FORECAST.ETS.CONFINT(A2,$B$2:$B$229,$A$2:$A$229,0.85,1,1)</calculatedColumnFormula>
    </tableColumn>
    <tableColumn id="5" xr3:uid="{18CA7525-E731-4296-B9A4-F20636670537}" name="Upper Confidence Bound" dataDxfId="0">
      <calculatedColumnFormula>C2+_xlfn.FORECAST.ETS.CONFINT(A2,$B$2:$B$229,$A$2:$A$229,0.85,1,1)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9" dT="2023-04-10T10:08:00.94" personId="{4A7CE3B4-8B91-427F-8D7A-9E1BE2E618D3}" id="{4F31B6C1-21DC-49D0-BBCE-A9821DC0285C}">
    <text>Highest paid employee.</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hyperlink" Target="mailto:vikans21@gmail.com" TargetMode="External"/><Relationship Id="rId1" Type="http://schemas.openxmlformats.org/officeDocument/2006/relationships/hyperlink" Target="http://www.google.com/"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drawing" Target="../drawings/drawing1.xml"/><Relationship Id="rId9"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CFA7B-FF9F-4CD7-B79E-CDC57DE66D83}">
  <sheetPr codeName="Sheet1">
    <tabColor rgb="FFFFFF00"/>
  </sheetPr>
  <dimension ref="A1:O30"/>
  <sheetViews>
    <sheetView tabSelected="1" zoomScaleNormal="100" workbookViewId="0">
      <selection activeCell="J10" sqref="J10"/>
    </sheetView>
  </sheetViews>
  <sheetFormatPr defaultRowHeight="14.5" x14ac:dyDescent="0.35"/>
  <cols>
    <col min="1" max="1" width="9.90625" style="2" bestFit="1" customWidth="1"/>
    <col min="2" max="2" width="15.1796875" bestFit="1" customWidth="1"/>
    <col min="3" max="3" width="15" bestFit="1" customWidth="1"/>
    <col min="4" max="4" width="17" style="2" bestFit="1" customWidth="1"/>
    <col min="5" max="5" width="15.6328125" bestFit="1" customWidth="1"/>
    <col min="6" max="6" width="15.81640625" bestFit="1" customWidth="1"/>
    <col min="7" max="7" width="16.36328125" bestFit="1" customWidth="1"/>
    <col min="8" max="8" width="17.1796875" bestFit="1" customWidth="1"/>
    <col min="9" max="9" width="18.81640625" bestFit="1" customWidth="1"/>
    <col min="10" max="10" width="14.453125" bestFit="1" customWidth="1"/>
    <col min="15" max="15" width="48.1796875" bestFit="1" customWidth="1"/>
  </cols>
  <sheetData>
    <row r="1" spans="1:15" x14ac:dyDescent="0.35">
      <c r="A1" s="55" t="s">
        <v>30</v>
      </c>
      <c r="B1" s="56"/>
      <c r="C1" s="56"/>
      <c r="D1" s="56"/>
      <c r="E1" s="56"/>
      <c r="F1" s="56"/>
      <c r="G1" s="56"/>
      <c r="H1" s="56"/>
      <c r="I1" s="56"/>
      <c r="J1" s="57"/>
    </row>
    <row r="2" spans="1:15" x14ac:dyDescent="0.35">
      <c r="A2" s="58"/>
      <c r="B2" s="59"/>
      <c r="C2" s="59"/>
      <c r="D2" s="59"/>
      <c r="E2" s="59"/>
      <c r="F2" s="59"/>
      <c r="G2" s="59"/>
      <c r="H2" s="59"/>
      <c r="I2" s="59"/>
      <c r="J2" s="60"/>
    </row>
    <row r="3" spans="1:15" x14ac:dyDescent="0.35">
      <c r="A3" s="58"/>
      <c r="B3" s="59"/>
      <c r="C3" s="59"/>
      <c r="D3" s="59"/>
      <c r="E3" s="59"/>
      <c r="F3" s="59"/>
      <c r="G3" s="59"/>
      <c r="H3" s="59"/>
      <c r="I3" s="59"/>
      <c r="J3" s="60"/>
    </row>
    <row r="4" spans="1:15" x14ac:dyDescent="0.35">
      <c r="A4" s="21" t="s">
        <v>2</v>
      </c>
      <c r="B4" s="9" t="s">
        <v>3</v>
      </c>
      <c r="C4" s="9" t="s">
        <v>4</v>
      </c>
      <c r="D4" s="9" t="s">
        <v>5</v>
      </c>
      <c r="E4" s="9" t="s">
        <v>6</v>
      </c>
      <c r="F4" s="9" t="s">
        <v>7</v>
      </c>
      <c r="G4" s="9" t="s">
        <v>8</v>
      </c>
      <c r="H4" s="9" t="s">
        <v>9</v>
      </c>
      <c r="I4" s="9" t="s">
        <v>10</v>
      </c>
      <c r="J4" s="13" t="s">
        <v>11</v>
      </c>
      <c r="O4" s="1" t="s">
        <v>1</v>
      </c>
    </row>
    <row r="5" spans="1:15" x14ac:dyDescent="0.35">
      <c r="A5" s="12">
        <v>1</v>
      </c>
      <c r="B5" s="6" t="s">
        <v>12</v>
      </c>
      <c r="C5" s="6" t="s">
        <v>13</v>
      </c>
      <c r="D5" s="7">
        <v>42030</v>
      </c>
      <c r="E5" s="5">
        <v>1500</v>
      </c>
      <c r="F5" s="5">
        <v>1200</v>
      </c>
      <c r="G5" s="5">
        <v>1500</v>
      </c>
      <c r="H5" s="5">
        <f>SUM(E5,F5,G5)</f>
        <v>4200</v>
      </c>
      <c r="I5" s="8">
        <f>AVERAGE(E5:G5)</f>
        <v>1400</v>
      </c>
      <c r="J5" s="22" t="str">
        <f>CONCATENATE(B5," ",C5)</f>
        <v>RNM KUMAR</v>
      </c>
    </row>
    <row r="6" spans="1:15" x14ac:dyDescent="0.35">
      <c r="A6" s="12">
        <v>2</v>
      </c>
      <c r="B6" s="6" t="s">
        <v>14</v>
      </c>
      <c r="C6" s="6" t="s">
        <v>15</v>
      </c>
      <c r="D6" s="7">
        <v>42954</v>
      </c>
      <c r="E6" s="5">
        <v>1700</v>
      </c>
      <c r="F6" s="5">
        <v>1800</v>
      </c>
      <c r="G6" s="5">
        <v>2000</v>
      </c>
      <c r="H6" s="5">
        <f>SUM(E6,F6,G6)</f>
        <v>5500</v>
      </c>
      <c r="I6" s="8">
        <f>AVERAGE(E6:G6)</f>
        <v>1833.3333333333333</v>
      </c>
      <c r="J6" s="22" t="str">
        <f>CONCATENATE(B6," ",C6)</f>
        <v>GOPAL VERMA</v>
      </c>
      <c r="O6" t="s">
        <v>0</v>
      </c>
    </row>
    <row r="7" spans="1:15" x14ac:dyDescent="0.35">
      <c r="A7" s="12">
        <v>3</v>
      </c>
      <c r="B7" s="6" t="s">
        <v>16</v>
      </c>
      <c r="C7" s="6" t="s">
        <v>17</v>
      </c>
      <c r="D7" s="7">
        <v>40976</v>
      </c>
      <c r="E7" s="5">
        <v>1800</v>
      </c>
      <c r="F7" s="5">
        <v>1500</v>
      </c>
      <c r="G7" s="5">
        <v>1900</v>
      </c>
      <c r="H7" s="5">
        <f>SUM(E7,F7,G7)</f>
        <v>5200</v>
      </c>
      <c r="I7" s="8">
        <f>AVERAGE(E7:G7)</f>
        <v>1733.3333333333333</v>
      </c>
      <c r="J7" s="14" t="str">
        <f>CONCATENATE(B7," ",C7)</f>
        <v>JOSEPH PAUL</v>
      </c>
    </row>
    <row r="8" spans="1:15" x14ac:dyDescent="0.35">
      <c r="A8" s="12">
        <v>4</v>
      </c>
      <c r="B8" s="6" t="s">
        <v>18</v>
      </c>
      <c r="C8" s="6" t="s">
        <v>19</v>
      </c>
      <c r="D8" s="7">
        <v>43402</v>
      </c>
      <c r="E8" s="5">
        <v>1200</v>
      </c>
      <c r="F8" s="5">
        <v>1500</v>
      </c>
      <c r="G8" s="5">
        <v>1800</v>
      </c>
      <c r="H8" s="5">
        <f>SUM(E8,F8,G8)</f>
        <v>4500</v>
      </c>
      <c r="I8" s="8">
        <f>AVERAGE(E8:G8)</f>
        <v>1500</v>
      </c>
      <c r="J8" s="14" t="str">
        <f>CONCATENATE(B8," ",C8)</f>
        <v>HARI SINGH</v>
      </c>
      <c r="O8" s="3" t="s">
        <v>23</v>
      </c>
    </row>
    <row r="9" spans="1:15" ht="14" customHeight="1" x14ac:dyDescent="0.35">
      <c r="A9" s="15">
        <v>5</v>
      </c>
      <c r="B9" s="16" t="s">
        <v>20</v>
      </c>
      <c r="C9" s="16" t="s">
        <v>21</v>
      </c>
      <c r="D9" s="17">
        <v>44077</v>
      </c>
      <c r="E9" s="18">
        <v>2000</v>
      </c>
      <c r="F9" s="18">
        <v>2500</v>
      </c>
      <c r="G9" s="18">
        <v>2900</v>
      </c>
      <c r="H9" s="18">
        <f>SUM(E9,F9,G9)</f>
        <v>7400</v>
      </c>
      <c r="I9" s="19">
        <f>AVERAGE(E9:G9)</f>
        <v>2466.6666666666665</v>
      </c>
      <c r="J9" s="20" t="str">
        <f>CONCATENATE(B9," ",C9)</f>
        <v>RAJA RAM</v>
      </c>
    </row>
    <row r="10" spans="1:15" ht="45.5" customHeight="1" x14ac:dyDescent="0.35">
      <c r="D10" s="10"/>
      <c r="E10" s="2"/>
      <c r="F10" s="2"/>
      <c r="G10" s="2"/>
      <c r="H10" s="2"/>
      <c r="I10" s="11"/>
      <c r="O10" s="3" t="s">
        <v>24</v>
      </c>
    </row>
    <row r="12" spans="1:15" x14ac:dyDescent="0.35">
      <c r="O12" t="s">
        <v>22</v>
      </c>
    </row>
    <row r="13" spans="1:15" ht="14.5" customHeight="1" x14ac:dyDescent="0.35"/>
    <row r="14" spans="1:15" ht="29" x14ac:dyDescent="0.35">
      <c r="O14" s="3" t="s">
        <v>25</v>
      </c>
    </row>
    <row r="16" spans="1:15" x14ac:dyDescent="0.35">
      <c r="O16" t="s">
        <v>26</v>
      </c>
    </row>
    <row r="18" spans="15:15" ht="30" customHeight="1" x14ac:dyDescent="0.35">
      <c r="O18" s="3" t="s">
        <v>27</v>
      </c>
    </row>
    <row r="20" spans="15:15" x14ac:dyDescent="0.35">
      <c r="O20" t="s">
        <v>28</v>
      </c>
    </row>
    <row r="22" spans="15:15" x14ac:dyDescent="0.35">
      <c r="O22" t="s">
        <v>29</v>
      </c>
    </row>
    <row r="24" spans="15:15" x14ac:dyDescent="0.35">
      <c r="O24" t="s">
        <v>31</v>
      </c>
    </row>
    <row r="26" spans="15:15" x14ac:dyDescent="0.35">
      <c r="O26" t="s">
        <v>73</v>
      </c>
    </row>
    <row r="28" spans="15:15" x14ac:dyDescent="0.35">
      <c r="O28" t="s">
        <v>74</v>
      </c>
    </row>
    <row r="30" spans="15:15" x14ac:dyDescent="0.35">
      <c r="O30" t="s">
        <v>75</v>
      </c>
    </row>
  </sheetData>
  <mergeCells count="1">
    <mergeCell ref="A1:J3"/>
  </mergeCells>
  <conditionalFormatting sqref="H5:H10">
    <cfRule type="colorScale" priority="3">
      <colorScale>
        <cfvo type="min"/>
        <cfvo type="percentile" val="50"/>
        <cfvo type="max"/>
        <color rgb="FF63BE7B"/>
        <color rgb="FFFFEB84"/>
        <color rgb="FFF8696B"/>
      </colorScale>
    </cfRule>
  </conditionalFormatting>
  <conditionalFormatting sqref="J4:J1048576">
    <cfRule type="duplicateValues" dxfId="28" priority="1"/>
  </conditionalFormatting>
  <hyperlinks>
    <hyperlink ref="A4" location="Autofill!F1" display="S.No" xr:uid="{8BAB95FD-56B1-47F0-83E9-EFCF5C808C34}"/>
    <hyperlink ref="J5" r:id="rId1" display="http://www.google.com/" xr:uid="{EEF79FCA-AA9E-4AA6-A98D-531DCDA55C30}"/>
    <hyperlink ref="J6" r:id="rId2" display="mailto:vikans21@gmail.com" xr:uid="{0D3F3F26-C5EC-4212-8578-0B267B10FD47}"/>
  </hyperlinks>
  <pageMargins left="0.7" right="0.7" top="0.75" bottom="0.75" header="0.3" footer="0.3"/>
  <pageSetup orientation="portrait" r:id="rId3"/>
  <drawing r:id="rId4"/>
  <legacyDrawing r:id="rId5"/>
  <tableParts count="1">
    <tablePart r:id="rId6"/>
  </tableParts>
  <extLst>
    <ext xmlns:x15="http://schemas.microsoft.com/office/spreadsheetml/2010/11/main" uri="{3A4CF648-6AED-40f4-86FF-DC5316D8AED3}">
      <x14:slicerList xmlns:x14="http://schemas.microsoft.com/office/spreadsheetml/2009/9/main">
        <x14:slicer r:id="rId7"/>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BDFC-3A3E-4687-B76B-D6E849BAF07F}">
  <sheetPr>
    <tabColor theme="9" tint="-0.249977111117893"/>
  </sheetPr>
  <dimension ref="A1:J9"/>
  <sheetViews>
    <sheetView workbookViewId="0">
      <selection activeCell="E4" sqref="E4"/>
    </sheetView>
  </sheetViews>
  <sheetFormatPr defaultRowHeight="14.5" x14ac:dyDescent="0.35"/>
  <cols>
    <col min="1" max="1" width="10.81640625" bestFit="1" customWidth="1"/>
  </cols>
  <sheetData>
    <row r="1" spans="1:10" ht="18.5" x14ac:dyDescent="0.45">
      <c r="A1" s="44"/>
      <c r="B1" s="44"/>
      <c r="C1" s="62" t="s">
        <v>163</v>
      </c>
      <c r="D1" s="62"/>
      <c r="E1" s="62"/>
      <c r="F1" s="62"/>
      <c r="G1" s="62"/>
      <c r="H1" s="62"/>
      <c r="I1" s="62"/>
      <c r="J1" s="62"/>
    </row>
    <row r="2" spans="1:10" ht="15.5" x14ac:dyDescent="0.35">
      <c r="A2" s="49" t="s">
        <v>161</v>
      </c>
      <c r="B2" s="49" t="s">
        <v>162</v>
      </c>
      <c r="C2" s="53" t="s">
        <v>171</v>
      </c>
      <c r="D2" s="44"/>
      <c r="E2" s="44"/>
      <c r="F2" s="44"/>
      <c r="G2" s="44"/>
      <c r="H2" s="44"/>
      <c r="I2" s="44"/>
      <c r="J2" s="44"/>
    </row>
    <row r="3" spans="1:10" ht="15.5" x14ac:dyDescent="0.35">
      <c r="A3" s="50">
        <v>44941</v>
      </c>
      <c r="B3" s="51">
        <v>1671</v>
      </c>
      <c r="C3" s="54">
        <v>1750.1453744493192</v>
      </c>
      <c r="D3" s="44"/>
      <c r="E3" s="44"/>
      <c r="F3" s="44"/>
      <c r="G3" s="44"/>
      <c r="H3" s="44"/>
      <c r="I3" s="44"/>
      <c r="J3" s="44"/>
    </row>
    <row r="4" spans="1:10" ht="15.5" x14ac:dyDescent="0.35">
      <c r="A4" s="50">
        <v>44942</v>
      </c>
      <c r="B4" s="51">
        <v>1783</v>
      </c>
      <c r="C4" s="54">
        <v>1753.9161836308776</v>
      </c>
      <c r="D4" s="44"/>
      <c r="E4" s="44"/>
      <c r="F4" s="44"/>
      <c r="G4" s="44"/>
      <c r="H4" s="44"/>
      <c r="I4" s="44"/>
      <c r="J4" s="44"/>
    </row>
    <row r="5" spans="1:10" ht="15.5" x14ac:dyDescent="0.35">
      <c r="A5" s="50">
        <v>44943</v>
      </c>
      <c r="B5" s="51">
        <v>1847</v>
      </c>
      <c r="C5" s="54">
        <v>1757.6014186276007</v>
      </c>
      <c r="D5" s="44"/>
      <c r="E5" s="44"/>
      <c r="F5" s="44"/>
      <c r="G5" s="44"/>
      <c r="H5" s="44"/>
      <c r="I5" s="44"/>
      <c r="J5" s="44"/>
    </row>
    <row r="6" spans="1:10" ht="15.5" x14ac:dyDescent="0.35">
      <c r="A6" s="50">
        <v>44944</v>
      </c>
      <c r="B6" s="51">
        <v>2151</v>
      </c>
      <c r="C6" s="54">
        <v>1761.1908327779383</v>
      </c>
      <c r="D6" s="44"/>
      <c r="E6" s="44"/>
      <c r="F6" s="44"/>
      <c r="G6" s="44"/>
      <c r="H6" s="44"/>
      <c r="I6" s="44"/>
      <c r="J6" s="44"/>
    </row>
    <row r="7" spans="1:10" ht="15.5" x14ac:dyDescent="0.35">
      <c r="A7" s="50">
        <v>44945</v>
      </c>
      <c r="B7" s="51">
        <v>1754</v>
      </c>
      <c r="C7" s="54">
        <v>1764.6827815047582</v>
      </c>
      <c r="D7" s="44"/>
      <c r="E7" s="44"/>
      <c r="F7" s="44"/>
      <c r="G7" s="44"/>
      <c r="H7" s="44"/>
      <c r="I7" s="44"/>
      <c r="J7" s="44"/>
    </row>
    <row r="8" spans="1:10" ht="15.5" x14ac:dyDescent="0.35">
      <c r="A8" s="50">
        <v>44946</v>
      </c>
      <c r="B8" s="51">
        <v>1800</v>
      </c>
      <c r="C8" s="54">
        <v>1767.9511724690674</v>
      </c>
      <c r="D8" s="44"/>
      <c r="E8" s="44"/>
      <c r="F8" s="44"/>
      <c r="G8" s="44"/>
      <c r="H8" s="44"/>
      <c r="I8" s="44"/>
      <c r="J8" s="44"/>
    </row>
    <row r="9" spans="1:10" ht="15.5" x14ac:dyDescent="0.35">
      <c r="A9" s="50">
        <v>44947</v>
      </c>
      <c r="B9" s="51">
        <v>2485</v>
      </c>
      <c r="C9" s="54">
        <v>1771.3104824051843</v>
      </c>
      <c r="D9" s="44"/>
      <c r="E9" s="44"/>
      <c r="F9" s="44"/>
      <c r="G9" s="44"/>
      <c r="H9" s="44"/>
      <c r="I9" s="44"/>
      <c r="J9" s="44"/>
    </row>
  </sheetData>
  <mergeCells count="1">
    <mergeCell ref="C1:J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B1DDE-5B53-45D9-9D3D-257AFB1DFF7D}">
  <sheetPr>
    <tabColor theme="7" tint="0.79998168889431442"/>
  </sheetPr>
  <dimension ref="A1:L25"/>
  <sheetViews>
    <sheetView topLeftCell="A3" workbookViewId="0">
      <selection activeCell="B9" sqref="B9"/>
    </sheetView>
  </sheetViews>
  <sheetFormatPr defaultRowHeight="14.5" x14ac:dyDescent="0.35"/>
  <cols>
    <col min="1" max="1" width="19.7265625" bestFit="1" customWidth="1"/>
    <col min="2" max="2" width="28" bestFit="1" customWidth="1"/>
    <col min="3" max="3" width="18.7265625" bestFit="1" customWidth="1"/>
    <col min="5" max="5" width="9.453125" bestFit="1" customWidth="1"/>
    <col min="6" max="6" width="7.1796875" bestFit="1" customWidth="1"/>
    <col min="7" max="7" width="4.08984375" bestFit="1" customWidth="1"/>
    <col min="8" max="8" width="5.54296875" bestFit="1" customWidth="1"/>
    <col min="9" max="9" width="6.7265625" bestFit="1" customWidth="1"/>
    <col min="10" max="11" width="10.1796875" bestFit="1" customWidth="1"/>
    <col min="12" max="12" width="9.26953125" bestFit="1" customWidth="1"/>
  </cols>
  <sheetData>
    <row r="1" spans="1:12" x14ac:dyDescent="0.35">
      <c r="A1" s="40" t="s">
        <v>143</v>
      </c>
      <c r="B1" s="43" t="s">
        <v>147</v>
      </c>
      <c r="C1" s="41" t="s">
        <v>151</v>
      </c>
    </row>
    <row r="2" spans="1:12" x14ac:dyDescent="0.35">
      <c r="A2" t="s">
        <v>144</v>
      </c>
      <c r="B2" t="s">
        <v>148</v>
      </c>
      <c r="C2" t="s">
        <v>152</v>
      </c>
    </row>
    <row r="3" spans="1:12" x14ac:dyDescent="0.35">
      <c r="A3" t="s">
        <v>145</v>
      </c>
      <c r="B3" t="s">
        <v>149</v>
      </c>
      <c r="C3" t="s">
        <v>153</v>
      </c>
      <c r="E3" s="38" t="s">
        <v>80</v>
      </c>
      <c r="F3" s="38" t="s">
        <v>108</v>
      </c>
      <c r="G3" s="38" t="s">
        <v>109</v>
      </c>
      <c r="H3" s="38" t="s">
        <v>110</v>
      </c>
      <c r="I3" s="38" t="s">
        <v>131</v>
      </c>
      <c r="J3" s="38" t="s">
        <v>111</v>
      </c>
      <c r="K3" s="38" t="s">
        <v>112</v>
      </c>
      <c r="L3" s="38" t="s">
        <v>113</v>
      </c>
    </row>
    <row r="4" spans="1:12" x14ac:dyDescent="0.35">
      <c r="A4" t="s">
        <v>146</v>
      </c>
      <c r="B4" t="s">
        <v>150</v>
      </c>
      <c r="E4" s="39" t="s">
        <v>114</v>
      </c>
      <c r="F4" s="39" t="s">
        <v>115</v>
      </c>
      <c r="G4" s="39">
        <v>16</v>
      </c>
      <c r="H4" s="39">
        <v>10</v>
      </c>
      <c r="I4" s="39" t="s">
        <v>132</v>
      </c>
      <c r="J4" s="39">
        <v>84</v>
      </c>
      <c r="K4" s="39">
        <v>79</v>
      </c>
      <c r="L4" s="39">
        <v>81</v>
      </c>
    </row>
    <row r="5" spans="1:12" x14ac:dyDescent="0.35">
      <c r="A5" s="43" t="s">
        <v>159</v>
      </c>
      <c r="E5" s="39" t="s">
        <v>81</v>
      </c>
      <c r="F5" s="39" t="s">
        <v>115</v>
      </c>
      <c r="G5" s="39">
        <v>11</v>
      </c>
      <c r="H5" s="39">
        <v>5</v>
      </c>
      <c r="I5" s="39" t="s">
        <v>133</v>
      </c>
      <c r="J5" s="39">
        <v>82</v>
      </c>
      <c r="K5" s="39">
        <v>83</v>
      </c>
      <c r="L5" s="39">
        <v>91</v>
      </c>
    </row>
    <row r="6" spans="1:12" x14ac:dyDescent="0.35">
      <c r="A6" t="s">
        <v>155</v>
      </c>
      <c r="B6" t="s">
        <v>156</v>
      </c>
      <c r="E6" s="39" t="s">
        <v>117</v>
      </c>
      <c r="F6" s="39" t="s">
        <v>118</v>
      </c>
      <c r="G6" s="39">
        <v>15</v>
      </c>
      <c r="H6" s="39">
        <v>8</v>
      </c>
      <c r="I6" s="39" t="s">
        <v>134</v>
      </c>
      <c r="J6" s="39">
        <v>81</v>
      </c>
      <c r="K6" s="39">
        <v>78</v>
      </c>
      <c r="L6" s="39">
        <v>88</v>
      </c>
    </row>
    <row r="7" spans="1:12" x14ac:dyDescent="0.35">
      <c r="A7" t="s">
        <v>157</v>
      </c>
      <c r="B7" t="s">
        <v>158</v>
      </c>
      <c r="E7" s="39" t="s">
        <v>85</v>
      </c>
      <c r="F7" s="39" t="s">
        <v>115</v>
      </c>
      <c r="G7" s="39">
        <v>14</v>
      </c>
      <c r="H7" s="39">
        <v>8</v>
      </c>
      <c r="I7" s="39" t="s">
        <v>132</v>
      </c>
      <c r="J7" s="39">
        <v>70</v>
      </c>
      <c r="K7" s="39">
        <v>75</v>
      </c>
      <c r="L7" s="39">
        <v>79</v>
      </c>
    </row>
    <row r="8" spans="1:12" x14ac:dyDescent="0.35">
      <c r="E8" s="39" t="s">
        <v>116</v>
      </c>
      <c r="F8" s="39" t="s">
        <v>118</v>
      </c>
      <c r="G8" s="39">
        <v>16</v>
      </c>
      <c r="H8" s="39">
        <v>10</v>
      </c>
      <c r="I8" s="39" t="s">
        <v>135</v>
      </c>
      <c r="J8" s="39">
        <v>88</v>
      </c>
      <c r="K8" s="39">
        <v>92</v>
      </c>
      <c r="L8" s="39">
        <v>96</v>
      </c>
    </row>
    <row r="9" spans="1:12" x14ac:dyDescent="0.35">
      <c r="E9" s="39" t="s">
        <v>119</v>
      </c>
      <c r="F9" s="39" t="s">
        <v>115</v>
      </c>
      <c r="G9" s="39">
        <v>16</v>
      </c>
      <c r="H9" s="39">
        <v>10</v>
      </c>
      <c r="I9" s="39" t="s">
        <v>132</v>
      </c>
      <c r="J9" s="39">
        <v>82</v>
      </c>
      <c r="K9" s="39">
        <v>81</v>
      </c>
      <c r="L9" s="39">
        <v>80</v>
      </c>
    </row>
    <row r="10" spans="1:12" x14ac:dyDescent="0.35">
      <c r="E10" s="39" t="s">
        <v>84</v>
      </c>
      <c r="F10" s="39" t="s">
        <v>118</v>
      </c>
      <c r="G10" s="39">
        <v>14</v>
      </c>
      <c r="H10" s="39">
        <v>8</v>
      </c>
      <c r="I10" s="39" t="s">
        <v>133</v>
      </c>
      <c r="J10" s="39">
        <v>90</v>
      </c>
      <c r="K10" s="39">
        <v>86</v>
      </c>
      <c r="L10" s="39">
        <v>89</v>
      </c>
    </row>
    <row r="11" spans="1:12" x14ac:dyDescent="0.35">
      <c r="E11" s="39" t="s">
        <v>120</v>
      </c>
      <c r="F11" s="39" t="s">
        <v>115</v>
      </c>
      <c r="G11" s="39">
        <v>15</v>
      </c>
      <c r="H11" s="39">
        <v>9</v>
      </c>
      <c r="I11" s="39" t="s">
        <v>135</v>
      </c>
      <c r="J11" s="39">
        <v>87</v>
      </c>
      <c r="K11" s="39">
        <v>89</v>
      </c>
      <c r="L11" s="39">
        <v>96</v>
      </c>
    </row>
    <row r="12" spans="1:12" x14ac:dyDescent="0.35">
      <c r="E12" s="39" t="s">
        <v>121</v>
      </c>
      <c r="F12" s="39" t="s">
        <v>118</v>
      </c>
      <c r="G12" s="39">
        <v>17</v>
      </c>
      <c r="H12" s="39">
        <v>10</v>
      </c>
      <c r="I12" s="39" t="s">
        <v>133</v>
      </c>
      <c r="J12" s="39">
        <v>70</v>
      </c>
      <c r="K12" s="39">
        <v>90</v>
      </c>
      <c r="L12" s="39">
        <v>92</v>
      </c>
    </row>
    <row r="13" spans="1:12" x14ac:dyDescent="0.35">
      <c r="E13" s="39" t="s">
        <v>82</v>
      </c>
      <c r="F13" s="39" t="s">
        <v>115</v>
      </c>
      <c r="G13" s="39">
        <v>12</v>
      </c>
      <c r="H13" s="39">
        <v>7</v>
      </c>
      <c r="I13" s="39" t="s">
        <v>134</v>
      </c>
      <c r="J13" s="39">
        <v>86</v>
      </c>
      <c r="K13" s="39">
        <v>92</v>
      </c>
      <c r="L13" s="39">
        <v>89</v>
      </c>
    </row>
    <row r="14" spans="1:12" x14ac:dyDescent="0.35">
      <c r="E14" s="39" t="s">
        <v>136</v>
      </c>
      <c r="F14" s="39" t="s">
        <v>115</v>
      </c>
      <c r="G14" s="39">
        <v>11</v>
      </c>
      <c r="H14" s="39">
        <v>6</v>
      </c>
      <c r="I14" s="39" t="s">
        <v>135</v>
      </c>
      <c r="J14" s="39">
        <v>91</v>
      </c>
      <c r="K14" s="39">
        <v>81</v>
      </c>
      <c r="L14" s="39">
        <v>94</v>
      </c>
    </row>
    <row r="15" spans="1:12" x14ac:dyDescent="0.35">
      <c r="E15" s="39" t="s">
        <v>12</v>
      </c>
      <c r="F15" s="39" t="s">
        <v>115</v>
      </c>
      <c r="G15" s="39">
        <v>16</v>
      </c>
      <c r="H15" s="39">
        <v>10</v>
      </c>
      <c r="I15" s="39" t="s">
        <v>135</v>
      </c>
      <c r="J15" s="39">
        <v>86</v>
      </c>
      <c r="K15" s="39">
        <v>81</v>
      </c>
      <c r="L15" s="39">
        <v>77</v>
      </c>
    </row>
    <row r="16" spans="1:12" x14ac:dyDescent="0.35">
      <c r="E16" s="39" t="s">
        <v>137</v>
      </c>
      <c r="F16" s="39" t="s">
        <v>115</v>
      </c>
      <c r="G16" s="39">
        <v>15</v>
      </c>
      <c r="H16" s="39">
        <v>9</v>
      </c>
      <c r="I16" s="39" t="s">
        <v>135</v>
      </c>
      <c r="J16" s="39">
        <v>87</v>
      </c>
      <c r="K16" s="39">
        <v>89</v>
      </c>
      <c r="L16" s="39">
        <v>95</v>
      </c>
    </row>
    <row r="17" spans="5:12" x14ac:dyDescent="0.35">
      <c r="E17" s="39" t="s">
        <v>138</v>
      </c>
      <c r="F17" s="39" t="s">
        <v>118</v>
      </c>
      <c r="G17" s="39">
        <v>15</v>
      </c>
      <c r="H17" s="39">
        <v>8</v>
      </c>
      <c r="I17" s="39" t="s">
        <v>133</v>
      </c>
      <c r="J17" s="39">
        <v>81</v>
      </c>
      <c r="K17" s="39">
        <v>90</v>
      </c>
      <c r="L17" s="39">
        <v>95</v>
      </c>
    </row>
    <row r="18" spans="5:12" x14ac:dyDescent="0.35">
      <c r="E18" s="39" t="s">
        <v>139</v>
      </c>
      <c r="F18" s="39" t="s">
        <v>118</v>
      </c>
      <c r="G18" s="39">
        <v>17</v>
      </c>
      <c r="H18" s="39">
        <v>10</v>
      </c>
      <c r="I18" s="39" t="s">
        <v>133</v>
      </c>
      <c r="J18" s="39">
        <v>70</v>
      </c>
      <c r="K18" s="39">
        <v>90</v>
      </c>
      <c r="L18" s="39">
        <v>92</v>
      </c>
    </row>
    <row r="19" spans="5:12" x14ac:dyDescent="0.35">
      <c r="E19" s="39" t="s">
        <v>140</v>
      </c>
      <c r="F19" s="39" t="s">
        <v>118</v>
      </c>
      <c r="G19" s="39">
        <v>12</v>
      </c>
      <c r="H19" s="39">
        <v>7</v>
      </c>
      <c r="I19" s="39" t="s">
        <v>134</v>
      </c>
      <c r="J19" s="39">
        <v>86</v>
      </c>
      <c r="K19" s="39">
        <v>92</v>
      </c>
      <c r="L19" s="39">
        <v>89</v>
      </c>
    </row>
    <row r="20" spans="5:12" x14ac:dyDescent="0.35">
      <c r="E20" s="39" t="s">
        <v>141</v>
      </c>
      <c r="F20" s="39" t="s">
        <v>118</v>
      </c>
      <c r="G20" s="39">
        <v>16</v>
      </c>
      <c r="H20" s="39">
        <v>10</v>
      </c>
      <c r="I20" s="39" t="s">
        <v>134</v>
      </c>
      <c r="J20" s="39">
        <v>81</v>
      </c>
      <c r="K20" s="39">
        <v>80</v>
      </c>
      <c r="L20" s="39">
        <v>87</v>
      </c>
    </row>
    <row r="21" spans="5:12" x14ac:dyDescent="0.35">
      <c r="E21" s="39" t="s">
        <v>122</v>
      </c>
      <c r="F21" s="39" t="s">
        <v>118</v>
      </c>
      <c r="G21" s="39">
        <v>16</v>
      </c>
      <c r="H21" s="39">
        <v>10</v>
      </c>
      <c r="I21" s="39" t="s">
        <v>134</v>
      </c>
      <c r="J21" s="39">
        <v>81</v>
      </c>
      <c r="K21" s="39">
        <v>80</v>
      </c>
      <c r="L21" s="39">
        <v>87</v>
      </c>
    </row>
    <row r="22" spans="5:12" x14ac:dyDescent="0.35">
      <c r="E22" s="39" t="s">
        <v>142</v>
      </c>
      <c r="F22" s="39" t="s">
        <v>115</v>
      </c>
      <c r="G22" s="39">
        <v>15</v>
      </c>
      <c r="H22" s="39">
        <v>9</v>
      </c>
      <c r="I22" s="39" t="s">
        <v>133</v>
      </c>
      <c r="J22" s="39">
        <v>87</v>
      </c>
      <c r="K22" s="39">
        <v>89</v>
      </c>
      <c r="L22" s="39">
        <v>95</v>
      </c>
    </row>
    <row r="23" spans="5:12" x14ac:dyDescent="0.35">
      <c r="E23" s="39" t="s">
        <v>123</v>
      </c>
      <c r="F23" s="39" t="s">
        <v>118</v>
      </c>
      <c r="G23" s="39">
        <v>11</v>
      </c>
      <c r="H23" s="39">
        <v>6</v>
      </c>
      <c r="I23" s="39" t="s">
        <v>133</v>
      </c>
      <c r="J23" s="39">
        <v>88</v>
      </c>
      <c r="K23" s="39">
        <v>90</v>
      </c>
      <c r="L23" s="39">
        <v>92</v>
      </c>
    </row>
    <row r="24" spans="5:12" x14ac:dyDescent="0.35">
      <c r="E24" s="39" t="s">
        <v>124</v>
      </c>
      <c r="F24" s="39" t="s">
        <v>118</v>
      </c>
      <c r="G24" s="39">
        <v>16</v>
      </c>
      <c r="H24" s="39">
        <v>10</v>
      </c>
      <c r="I24" s="39" t="s">
        <v>132</v>
      </c>
      <c r="J24" s="39">
        <v>70</v>
      </c>
      <c r="K24" s="39">
        <v>87</v>
      </c>
      <c r="L24" s="39">
        <v>85</v>
      </c>
    </row>
    <row r="25" spans="5:12" x14ac:dyDescent="0.35">
      <c r="E25" s="39" t="s">
        <v>83</v>
      </c>
      <c r="F25" s="39" t="s">
        <v>118</v>
      </c>
      <c r="G25" s="39">
        <v>14</v>
      </c>
      <c r="H25" s="39">
        <v>8</v>
      </c>
      <c r="I25" s="39" t="s">
        <v>135</v>
      </c>
      <c r="J25" s="39">
        <v>91</v>
      </c>
      <c r="K25" s="39">
        <v>96</v>
      </c>
      <c r="L25" s="39">
        <v>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387A9-CC00-4ACF-9FCA-AA6F8D64A432}">
  <sheetPr>
    <tabColor theme="8" tint="0.39997558519241921"/>
  </sheetPr>
  <dimension ref="A1:D7"/>
  <sheetViews>
    <sheetView workbookViewId="0">
      <selection activeCell="E7" sqref="E7"/>
    </sheetView>
  </sheetViews>
  <sheetFormatPr defaultRowHeight="14.5" x14ac:dyDescent="0.35"/>
  <cols>
    <col min="3" max="3" width="9.08984375" bestFit="1" customWidth="1"/>
    <col min="4" max="4" width="11.6328125" bestFit="1" customWidth="1"/>
  </cols>
  <sheetData>
    <row r="1" spans="1:4" x14ac:dyDescent="0.35">
      <c r="A1" t="s">
        <v>32</v>
      </c>
      <c r="B1" t="s">
        <v>33</v>
      </c>
      <c r="C1" t="s">
        <v>34</v>
      </c>
      <c r="D1" t="s">
        <v>35</v>
      </c>
    </row>
    <row r="2" spans="1:4" x14ac:dyDescent="0.35">
      <c r="A2">
        <v>1.0333300000000001</v>
      </c>
      <c r="B2" s="4">
        <f>ROUND(A2,0)</f>
        <v>1</v>
      </c>
      <c r="C2">
        <f>ROUNDUP(A2,0)</f>
        <v>2</v>
      </c>
      <c r="D2">
        <f>ROUNDDOWN(A2,0)</f>
        <v>1</v>
      </c>
    </row>
    <row r="3" spans="1:4" x14ac:dyDescent="0.35">
      <c r="A3">
        <v>2.0554999999999999</v>
      </c>
      <c r="B3">
        <f t="shared" ref="B3:B7" si="0">ROUND(A3,0)</f>
        <v>2</v>
      </c>
      <c r="C3">
        <f t="shared" ref="C3:C7" si="1">ROUNDUP(A3,0)</f>
        <v>3</v>
      </c>
      <c r="D3">
        <f t="shared" ref="D3:D7" si="2">ROUNDDOWN(A3,0)</f>
        <v>2</v>
      </c>
    </row>
    <row r="4" spans="1:4" x14ac:dyDescent="0.35">
      <c r="A4">
        <v>2.9999899999999999</v>
      </c>
      <c r="B4">
        <f t="shared" si="0"/>
        <v>3</v>
      </c>
      <c r="C4">
        <f t="shared" si="1"/>
        <v>3</v>
      </c>
      <c r="D4">
        <f t="shared" si="2"/>
        <v>2</v>
      </c>
    </row>
    <row r="5" spans="1:4" x14ac:dyDescent="0.35">
      <c r="A5">
        <v>8.9565000000000001</v>
      </c>
      <c r="B5">
        <f t="shared" si="0"/>
        <v>9</v>
      </c>
      <c r="C5">
        <f t="shared" si="1"/>
        <v>9</v>
      </c>
      <c r="D5">
        <f t="shared" si="2"/>
        <v>8</v>
      </c>
    </row>
    <row r="6" spans="1:4" x14ac:dyDescent="0.35">
      <c r="A6">
        <v>1.333</v>
      </c>
      <c r="B6">
        <f t="shared" si="0"/>
        <v>1</v>
      </c>
      <c r="C6">
        <f t="shared" si="1"/>
        <v>2</v>
      </c>
      <c r="D6">
        <f t="shared" si="2"/>
        <v>1</v>
      </c>
    </row>
    <row r="7" spans="1:4" x14ac:dyDescent="0.35">
      <c r="A7">
        <v>4.556</v>
      </c>
      <c r="B7">
        <f t="shared" si="0"/>
        <v>5</v>
      </c>
      <c r="C7">
        <f t="shared" si="1"/>
        <v>5</v>
      </c>
      <c r="D7">
        <f t="shared" si="2"/>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3514-D99E-408D-AAAE-83AB30439685}">
  <sheetPr>
    <tabColor theme="7" tint="0.39997558519241921"/>
  </sheetPr>
  <dimension ref="A1:F12"/>
  <sheetViews>
    <sheetView workbookViewId="0">
      <selection activeCell="F1" sqref="F1"/>
    </sheetView>
  </sheetViews>
  <sheetFormatPr defaultRowHeight="14.5" x14ac:dyDescent="0.35"/>
  <cols>
    <col min="1" max="1" width="9.90625" bestFit="1" customWidth="1"/>
    <col min="2" max="2" width="10.6328125" bestFit="1" customWidth="1"/>
  </cols>
  <sheetData>
    <row r="1" spans="1:6" x14ac:dyDescent="0.35">
      <c r="A1" t="s">
        <v>36</v>
      </c>
      <c r="B1" t="s">
        <v>48</v>
      </c>
      <c r="C1" t="s">
        <v>55</v>
      </c>
      <c r="D1" t="s">
        <v>66</v>
      </c>
      <c r="E1">
        <v>1</v>
      </c>
      <c r="F1">
        <v>1</v>
      </c>
    </row>
    <row r="2" spans="1:6" x14ac:dyDescent="0.35">
      <c r="A2" t="s">
        <v>37</v>
      </c>
      <c r="B2" t="s">
        <v>49</v>
      </c>
      <c r="C2" t="s">
        <v>56</v>
      </c>
      <c r="D2" t="s">
        <v>67</v>
      </c>
      <c r="E2">
        <v>1</v>
      </c>
      <c r="F2">
        <v>2</v>
      </c>
    </row>
    <row r="3" spans="1:6" x14ac:dyDescent="0.35">
      <c r="A3" t="s">
        <v>38</v>
      </c>
      <c r="B3" t="s">
        <v>50</v>
      </c>
      <c r="C3" t="s">
        <v>57</v>
      </c>
      <c r="D3" t="s">
        <v>68</v>
      </c>
      <c r="E3">
        <v>1</v>
      </c>
      <c r="F3">
        <v>3</v>
      </c>
    </row>
    <row r="4" spans="1:6" x14ac:dyDescent="0.35">
      <c r="A4" t="s">
        <v>39</v>
      </c>
      <c r="B4" t="s">
        <v>51</v>
      </c>
      <c r="C4" t="s">
        <v>58</v>
      </c>
      <c r="D4" t="s">
        <v>69</v>
      </c>
      <c r="E4">
        <v>1</v>
      </c>
      <c r="F4">
        <v>4</v>
      </c>
    </row>
    <row r="5" spans="1:6" x14ac:dyDescent="0.35">
      <c r="A5" t="s">
        <v>40</v>
      </c>
      <c r="B5" t="s">
        <v>52</v>
      </c>
      <c r="C5" t="s">
        <v>40</v>
      </c>
      <c r="D5" t="s">
        <v>70</v>
      </c>
      <c r="E5">
        <v>1</v>
      </c>
      <c r="F5">
        <v>5</v>
      </c>
    </row>
    <row r="6" spans="1:6" x14ac:dyDescent="0.35">
      <c r="A6" t="s">
        <v>41</v>
      </c>
      <c r="B6" t="s">
        <v>53</v>
      </c>
      <c r="C6" t="s">
        <v>59</v>
      </c>
      <c r="D6" t="s">
        <v>71</v>
      </c>
      <c r="E6">
        <v>1</v>
      </c>
      <c r="F6">
        <v>6</v>
      </c>
    </row>
    <row r="7" spans="1:6" x14ac:dyDescent="0.35">
      <c r="A7" t="s">
        <v>42</v>
      </c>
      <c r="B7" t="s">
        <v>54</v>
      </c>
      <c r="C7" t="s">
        <v>60</v>
      </c>
      <c r="D7" t="s">
        <v>72</v>
      </c>
      <c r="E7">
        <v>1</v>
      </c>
      <c r="F7">
        <v>7</v>
      </c>
    </row>
    <row r="8" spans="1:6" x14ac:dyDescent="0.35">
      <c r="A8" t="s">
        <v>43</v>
      </c>
      <c r="C8" t="s">
        <v>61</v>
      </c>
      <c r="D8" t="s">
        <v>66</v>
      </c>
      <c r="E8">
        <v>1</v>
      </c>
      <c r="F8">
        <v>8</v>
      </c>
    </row>
    <row r="9" spans="1:6" x14ac:dyDescent="0.35">
      <c r="A9" t="s">
        <v>44</v>
      </c>
      <c r="C9" t="s">
        <v>62</v>
      </c>
      <c r="D9" t="s">
        <v>67</v>
      </c>
      <c r="E9">
        <v>1</v>
      </c>
      <c r="F9">
        <v>9</v>
      </c>
    </row>
    <row r="10" spans="1:6" x14ac:dyDescent="0.35">
      <c r="A10" t="s">
        <v>45</v>
      </c>
      <c r="C10" t="s">
        <v>63</v>
      </c>
      <c r="D10" t="s">
        <v>68</v>
      </c>
      <c r="E10">
        <v>1</v>
      </c>
      <c r="F10">
        <v>10</v>
      </c>
    </row>
    <row r="11" spans="1:6" x14ac:dyDescent="0.35">
      <c r="A11" t="s">
        <v>46</v>
      </c>
      <c r="C11" t="s">
        <v>64</v>
      </c>
      <c r="D11" t="s">
        <v>69</v>
      </c>
      <c r="E11">
        <v>1</v>
      </c>
      <c r="F11">
        <v>11</v>
      </c>
    </row>
    <row r="12" spans="1:6" x14ac:dyDescent="0.35">
      <c r="A12" t="s">
        <v>47</v>
      </c>
      <c r="C12" t="s">
        <v>65</v>
      </c>
      <c r="D12" t="s">
        <v>70</v>
      </c>
      <c r="E12">
        <v>1</v>
      </c>
      <c r="F12">
        <v>12</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38CB7-FF1E-4DE3-B541-860A736DAC1F}">
  <sheetPr>
    <tabColor theme="9" tint="0.59999389629810485"/>
  </sheetPr>
  <dimension ref="A1:P6"/>
  <sheetViews>
    <sheetView workbookViewId="0">
      <selection activeCell="P15" sqref="P15"/>
    </sheetView>
  </sheetViews>
  <sheetFormatPr defaultRowHeight="14.5" x14ac:dyDescent="0.35"/>
  <cols>
    <col min="1" max="1" width="11.26953125" bestFit="1" customWidth="1"/>
    <col min="12" max="13" width="0.36328125" customWidth="1"/>
    <col min="14" max="14" width="8.7265625" hidden="1" customWidth="1"/>
    <col min="16" max="16" width="56.08984375" bestFit="1" customWidth="1"/>
  </cols>
  <sheetData>
    <row r="1" spans="1:16" x14ac:dyDescent="0.35">
      <c r="A1" s="23" t="s">
        <v>76</v>
      </c>
      <c r="H1" s="25" t="s">
        <v>80</v>
      </c>
      <c r="I1" s="26" t="s">
        <v>76</v>
      </c>
      <c r="P1" t="s">
        <v>86</v>
      </c>
    </row>
    <row r="2" spans="1:16" x14ac:dyDescent="0.35">
      <c r="A2" t="s">
        <v>77</v>
      </c>
      <c r="H2" s="24" t="s">
        <v>81</v>
      </c>
      <c r="I2" s="14" t="s">
        <v>77</v>
      </c>
    </row>
    <row r="3" spans="1:16" x14ac:dyDescent="0.35">
      <c r="A3" t="s">
        <v>78</v>
      </c>
      <c r="H3" s="24" t="s">
        <v>82</v>
      </c>
      <c r="I3" s="14" t="s">
        <v>78</v>
      </c>
    </row>
    <row r="4" spans="1:16" x14ac:dyDescent="0.35">
      <c r="A4" t="s">
        <v>79</v>
      </c>
      <c r="H4" s="24" t="s">
        <v>83</v>
      </c>
      <c r="I4" s="14" t="s">
        <v>77</v>
      </c>
    </row>
    <row r="5" spans="1:16" x14ac:dyDescent="0.35">
      <c r="H5" s="24" t="s">
        <v>84</v>
      </c>
      <c r="I5" s="14" t="s">
        <v>78</v>
      </c>
    </row>
    <row r="6" spans="1:16" x14ac:dyDescent="0.35">
      <c r="H6" s="27" t="s">
        <v>85</v>
      </c>
      <c r="I6" s="20" t="s">
        <v>79</v>
      </c>
    </row>
  </sheetData>
  <dataValidations count="1">
    <dataValidation type="list" allowBlank="1" showInputMessage="1" showErrorMessage="1" sqref="I2:I6" xr:uid="{4ABFDBE2-099A-4822-A238-3B9D6A8A6EB3}">
      <formula1>$A$2:$A$4</formula1>
    </dataValidation>
  </dataValidations>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3002-38E0-4E88-86E6-14E06FB6BCE3}">
  <sheetPr>
    <tabColor theme="3" tint="0.79998168889431442"/>
  </sheetPr>
  <dimension ref="B2:J8"/>
  <sheetViews>
    <sheetView workbookViewId="0">
      <selection activeCell="F12" sqref="F12"/>
    </sheetView>
  </sheetViews>
  <sheetFormatPr defaultRowHeight="14.5" x14ac:dyDescent="0.35"/>
  <cols>
    <col min="2" max="2" width="18" customWidth="1"/>
    <col min="3" max="3" width="9.90625" bestFit="1" customWidth="1"/>
    <col min="4" max="4" width="10.453125" bestFit="1" customWidth="1"/>
    <col min="10" max="10" width="39.1796875" bestFit="1" customWidth="1"/>
  </cols>
  <sheetData>
    <row r="2" spans="2:10" ht="15" thickBot="1" x14ac:dyDescent="0.4"/>
    <row r="3" spans="2:10" x14ac:dyDescent="0.35">
      <c r="B3" s="28" t="s">
        <v>11</v>
      </c>
      <c r="C3" s="28" t="s">
        <v>3</v>
      </c>
      <c r="D3" s="28" t="s">
        <v>4</v>
      </c>
    </row>
    <row r="4" spans="2:10" x14ac:dyDescent="0.35">
      <c r="B4" s="30" t="s">
        <v>87</v>
      </c>
      <c r="C4" s="30" t="s">
        <v>93</v>
      </c>
      <c r="D4" t="s">
        <v>94</v>
      </c>
      <c r="J4" t="s">
        <v>92</v>
      </c>
    </row>
    <row r="5" spans="2:10" x14ac:dyDescent="0.35">
      <c r="B5" s="31" t="s">
        <v>88</v>
      </c>
      <c r="C5" s="31" t="s">
        <v>93</v>
      </c>
      <c r="D5" t="s">
        <v>95</v>
      </c>
    </row>
    <row r="6" spans="2:10" x14ac:dyDescent="0.35">
      <c r="B6" s="29" t="s">
        <v>89</v>
      </c>
      <c r="C6" s="29" t="s">
        <v>93</v>
      </c>
      <c r="D6" t="s">
        <v>96</v>
      </c>
    </row>
    <row r="7" spans="2:10" x14ac:dyDescent="0.35">
      <c r="B7" s="32" t="s">
        <v>90</v>
      </c>
      <c r="C7" s="32" t="s">
        <v>93</v>
      </c>
      <c r="D7" t="s">
        <v>97</v>
      </c>
    </row>
    <row r="8" spans="2:10" x14ac:dyDescent="0.35">
      <c r="B8" s="29" t="s">
        <v>91</v>
      </c>
      <c r="C8" s="29" t="s">
        <v>93</v>
      </c>
      <c r="D8" t="s">
        <v>98</v>
      </c>
    </row>
  </sheetData>
  <conditionalFormatting sqref="B3:B8 C3:D3">
    <cfRule type="duplicateValues" dxfId="5" priority="2"/>
  </conditionalFormatting>
  <conditionalFormatting sqref="C4:C8">
    <cfRule type="duplicateValues" dxfId="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B4016-E950-4F92-92E3-9C93BDCC5C8D}">
  <sheetPr>
    <tabColor theme="5" tint="0.79998168889431442"/>
  </sheetPr>
  <dimension ref="A1:E7"/>
  <sheetViews>
    <sheetView workbookViewId="0">
      <selection activeCell="L13" sqref="L13"/>
    </sheetView>
  </sheetViews>
  <sheetFormatPr defaultRowHeight="14.5" x14ac:dyDescent="0.35"/>
  <cols>
    <col min="1" max="1" width="10.81640625" bestFit="1" customWidth="1"/>
    <col min="5" max="5" width="42.81640625" bestFit="1" customWidth="1"/>
  </cols>
  <sheetData>
    <row r="1" spans="1:5" x14ac:dyDescent="0.35">
      <c r="A1" t="s">
        <v>80</v>
      </c>
      <c r="B1" t="s">
        <v>99</v>
      </c>
      <c r="E1" t="s">
        <v>105</v>
      </c>
    </row>
    <row r="2" spans="1:5" x14ac:dyDescent="0.35">
      <c r="A2" t="s">
        <v>100</v>
      </c>
      <c r="B2">
        <v>375</v>
      </c>
    </row>
    <row r="3" spans="1:5" x14ac:dyDescent="0.35">
      <c r="A3" t="s">
        <v>93</v>
      </c>
      <c r="B3">
        <v>372</v>
      </c>
    </row>
    <row r="4" spans="1:5" x14ac:dyDescent="0.35">
      <c r="A4" t="s">
        <v>101</v>
      </c>
      <c r="B4">
        <v>369</v>
      </c>
    </row>
    <row r="5" spans="1:5" x14ac:dyDescent="0.35">
      <c r="A5" t="s">
        <v>102</v>
      </c>
      <c r="B5">
        <v>369</v>
      </c>
    </row>
    <row r="6" spans="1:5" x14ac:dyDescent="0.35">
      <c r="A6" t="s">
        <v>103</v>
      </c>
      <c r="B6">
        <v>366</v>
      </c>
    </row>
    <row r="7" spans="1:5" x14ac:dyDescent="0.35">
      <c r="A7" t="s">
        <v>104</v>
      </c>
      <c r="B7">
        <v>366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45C98-F842-49F9-B624-5C37392B283C}">
  <sheetPr>
    <tabColor theme="6" tint="-0.249977111117893"/>
  </sheetPr>
  <dimension ref="A1:M19"/>
  <sheetViews>
    <sheetView workbookViewId="0">
      <selection activeCell="B8" sqref="B8"/>
    </sheetView>
  </sheetViews>
  <sheetFormatPr defaultRowHeight="14.5" x14ac:dyDescent="0.35"/>
  <cols>
    <col min="1" max="1" width="39.7265625" bestFit="1" customWidth="1"/>
    <col min="2" max="2" width="22.7265625" customWidth="1"/>
    <col min="3" max="3" width="9.453125" bestFit="1" customWidth="1"/>
    <col min="7" max="8" width="10.1796875" bestFit="1" customWidth="1"/>
    <col min="9" max="9" width="9.26953125" bestFit="1" customWidth="1"/>
    <col min="12" max="12" width="9.453125" bestFit="1" customWidth="1"/>
    <col min="13" max="13" width="9.26953125" bestFit="1" customWidth="1"/>
  </cols>
  <sheetData>
    <row r="1" spans="1:13" x14ac:dyDescent="0.35">
      <c r="A1" s="1" t="s">
        <v>106</v>
      </c>
      <c r="B1" s="1"/>
    </row>
    <row r="2" spans="1:13" ht="29" x14ac:dyDescent="0.35">
      <c r="A2" s="3" t="s">
        <v>107</v>
      </c>
      <c r="B2" s="3"/>
    </row>
    <row r="4" spans="1:13" x14ac:dyDescent="0.35">
      <c r="A4" t="s">
        <v>125</v>
      </c>
      <c r="C4" s="37" t="s">
        <v>80</v>
      </c>
      <c r="D4" s="37" t="s">
        <v>108</v>
      </c>
      <c r="E4" s="37" t="s">
        <v>109</v>
      </c>
      <c r="F4" s="37" t="s">
        <v>110</v>
      </c>
      <c r="G4" s="37" t="s">
        <v>111</v>
      </c>
      <c r="H4" s="37" t="s">
        <v>112</v>
      </c>
      <c r="I4" s="37" t="s">
        <v>113</v>
      </c>
      <c r="J4" s="34"/>
      <c r="K4" s="34"/>
      <c r="L4" s="37" t="s">
        <v>80</v>
      </c>
      <c r="M4" s="37" t="s">
        <v>113</v>
      </c>
    </row>
    <row r="5" spans="1:13" x14ac:dyDescent="0.35">
      <c r="A5" t="s">
        <v>126</v>
      </c>
      <c r="B5" t="s">
        <v>128</v>
      </c>
      <c r="C5" s="35" t="s">
        <v>114</v>
      </c>
      <c r="D5" s="35" t="s">
        <v>115</v>
      </c>
      <c r="E5" s="35">
        <v>16</v>
      </c>
      <c r="F5" s="35">
        <v>10</v>
      </c>
      <c r="G5" s="35">
        <v>84</v>
      </c>
      <c r="H5" s="35">
        <v>79</v>
      </c>
      <c r="I5" s="35">
        <v>81</v>
      </c>
      <c r="J5" s="33"/>
      <c r="K5" s="33"/>
      <c r="L5" s="35" t="s">
        <v>83</v>
      </c>
      <c r="M5" s="36">
        <f>VLOOKUP(L5,$C$4:$I$19,7,0)</f>
        <v>98</v>
      </c>
    </row>
    <row r="6" spans="1:13" x14ac:dyDescent="0.35">
      <c r="A6" t="s">
        <v>127</v>
      </c>
      <c r="C6" s="35" t="s">
        <v>81</v>
      </c>
      <c r="D6" s="35" t="s">
        <v>115</v>
      </c>
      <c r="E6" s="35">
        <v>11</v>
      </c>
      <c r="F6" s="35">
        <v>5</v>
      </c>
      <c r="G6" s="35">
        <v>82</v>
      </c>
      <c r="H6" s="35">
        <v>83</v>
      </c>
      <c r="I6" s="35">
        <v>91</v>
      </c>
      <c r="J6" s="33"/>
      <c r="K6" s="33"/>
      <c r="L6" s="35" t="s">
        <v>116</v>
      </c>
      <c r="M6" s="36">
        <f t="shared" ref="M6:M9" si="0">VLOOKUP(L6,$C$4:$I$19,7,0)</f>
        <v>96</v>
      </c>
    </row>
    <row r="7" spans="1:13" x14ac:dyDescent="0.35">
      <c r="A7" t="s">
        <v>129</v>
      </c>
      <c r="B7" t="s">
        <v>130</v>
      </c>
      <c r="C7" s="35" t="s">
        <v>117</v>
      </c>
      <c r="D7" s="35" t="s">
        <v>118</v>
      </c>
      <c r="E7" s="35">
        <v>15</v>
      </c>
      <c r="F7" s="35">
        <v>8</v>
      </c>
      <c r="G7" s="35">
        <v>81</v>
      </c>
      <c r="H7" s="35">
        <v>78</v>
      </c>
      <c r="I7" s="35">
        <v>88</v>
      </c>
      <c r="J7" s="33"/>
      <c r="K7" s="33"/>
      <c r="L7" s="35" t="s">
        <v>82</v>
      </c>
      <c r="M7" s="36">
        <f t="shared" si="0"/>
        <v>89</v>
      </c>
    </row>
    <row r="8" spans="1:13" x14ac:dyDescent="0.35">
      <c r="C8" s="35" t="s">
        <v>85</v>
      </c>
      <c r="D8" s="35" t="s">
        <v>115</v>
      </c>
      <c r="E8" s="35">
        <v>14</v>
      </c>
      <c r="F8" s="35">
        <v>8</v>
      </c>
      <c r="G8" s="35">
        <v>70</v>
      </c>
      <c r="H8" s="35">
        <v>75</v>
      </c>
      <c r="I8" s="35">
        <v>79</v>
      </c>
      <c r="J8" s="33"/>
      <c r="K8" s="33"/>
      <c r="L8" s="35" t="s">
        <v>119</v>
      </c>
      <c r="M8" s="36">
        <f t="shared" si="0"/>
        <v>80</v>
      </c>
    </row>
    <row r="9" spans="1:13" x14ac:dyDescent="0.35">
      <c r="C9" s="35" t="s">
        <v>116</v>
      </c>
      <c r="D9" s="35" t="s">
        <v>118</v>
      </c>
      <c r="E9" s="35">
        <v>16</v>
      </c>
      <c r="F9" s="35">
        <v>10</v>
      </c>
      <c r="G9" s="35">
        <v>88</v>
      </c>
      <c r="H9" s="35">
        <v>92</v>
      </c>
      <c r="I9" s="35">
        <v>96</v>
      </c>
      <c r="J9" s="33"/>
      <c r="K9" s="33"/>
      <c r="L9" s="35" t="s">
        <v>114</v>
      </c>
      <c r="M9" s="36">
        <f t="shared" si="0"/>
        <v>81</v>
      </c>
    </row>
    <row r="10" spans="1:13" x14ac:dyDescent="0.35">
      <c r="C10" s="35" t="s">
        <v>119</v>
      </c>
      <c r="D10" s="35" t="s">
        <v>115</v>
      </c>
      <c r="E10" s="35">
        <v>16</v>
      </c>
      <c r="F10" s="35">
        <v>10</v>
      </c>
      <c r="G10" s="35">
        <v>82</v>
      </c>
      <c r="H10" s="35">
        <v>81</v>
      </c>
      <c r="I10" s="35">
        <v>80</v>
      </c>
      <c r="J10" s="33"/>
      <c r="K10" s="33"/>
      <c r="L10" s="33"/>
      <c r="M10" s="33"/>
    </row>
    <row r="11" spans="1:13" x14ac:dyDescent="0.35">
      <c r="C11" s="35" t="s">
        <v>84</v>
      </c>
      <c r="D11" s="35" t="s">
        <v>118</v>
      </c>
      <c r="E11" s="35">
        <v>14</v>
      </c>
      <c r="F11" s="35">
        <v>8</v>
      </c>
      <c r="G11" s="35">
        <v>90</v>
      </c>
      <c r="H11" s="35">
        <v>86</v>
      </c>
      <c r="I11" s="35">
        <v>89</v>
      </c>
      <c r="J11" s="33"/>
      <c r="K11" s="33"/>
      <c r="L11" s="33"/>
      <c r="M11" s="33"/>
    </row>
    <row r="12" spans="1:13" x14ac:dyDescent="0.35">
      <c r="C12" s="35" t="s">
        <v>120</v>
      </c>
      <c r="D12" s="35" t="s">
        <v>115</v>
      </c>
      <c r="E12" s="35">
        <v>15</v>
      </c>
      <c r="F12" s="35">
        <v>9</v>
      </c>
      <c r="G12" s="35">
        <v>87</v>
      </c>
      <c r="H12" s="35">
        <v>89</v>
      </c>
      <c r="I12" s="35">
        <v>96</v>
      </c>
      <c r="J12" s="33"/>
      <c r="K12" s="33"/>
      <c r="L12" s="33"/>
      <c r="M12" s="33"/>
    </row>
    <row r="13" spans="1:13" x14ac:dyDescent="0.35">
      <c r="C13" s="35" t="s">
        <v>121</v>
      </c>
      <c r="D13" s="35" t="s">
        <v>118</v>
      </c>
      <c r="E13" s="35">
        <v>17</v>
      </c>
      <c r="F13" s="35">
        <v>10</v>
      </c>
      <c r="G13" s="35">
        <v>70</v>
      </c>
      <c r="H13" s="35">
        <v>90</v>
      </c>
      <c r="I13" s="35">
        <v>92</v>
      </c>
      <c r="J13" s="33"/>
      <c r="K13" s="33"/>
      <c r="L13" s="33"/>
      <c r="M13" s="33"/>
    </row>
    <row r="14" spans="1:13" x14ac:dyDescent="0.35">
      <c r="C14" s="35" t="s">
        <v>119</v>
      </c>
      <c r="D14" s="35" t="s">
        <v>115</v>
      </c>
      <c r="E14" s="35">
        <v>11</v>
      </c>
      <c r="F14" s="35">
        <v>6</v>
      </c>
      <c r="G14" s="35">
        <v>91</v>
      </c>
      <c r="H14" s="35">
        <v>81</v>
      </c>
      <c r="I14" s="35">
        <v>95</v>
      </c>
      <c r="J14" s="33"/>
      <c r="K14" s="33"/>
      <c r="L14" s="33"/>
      <c r="M14" s="33"/>
    </row>
    <row r="15" spans="1:13" x14ac:dyDescent="0.35">
      <c r="C15" s="35" t="s">
        <v>82</v>
      </c>
      <c r="D15" s="35" t="s">
        <v>115</v>
      </c>
      <c r="E15" s="35">
        <v>12</v>
      </c>
      <c r="F15" s="35">
        <v>7</v>
      </c>
      <c r="G15" s="35">
        <v>86</v>
      </c>
      <c r="H15" s="35">
        <v>92</v>
      </c>
      <c r="I15" s="35">
        <v>89</v>
      </c>
      <c r="J15" s="33"/>
      <c r="K15" s="33"/>
      <c r="L15" s="33"/>
      <c r="M15" s="33"/>
    </row>
    <row r="16" spans="1:13" x14ac:dyDescent="0.35">
      <c r="C16" s="35" t="s">
        <v>122</v>
      </c>
      <c r="D16" s="35" t="s">
        <v>118</v>
      </c>
      <c r="E16" s="35">
        <v>16</v>
      </c>
      <c r="F16" s="35">
        <v>10</v>
      </c>
      <c r="G16" s="35">
        <v>81</v>
      </c>
      <c r="H16" s="35">
        <v>80</v>
      </c>
      <c r="I16" s="35">
        <v>87</v>
      </c>
      <c r="J16" s="33"/>
      <c r="K16" s="33"/>
      <c r="L16" s="33"/>
      <c r="M16" s="33"/>
    </row>
    <row r="17" spans="3:13" x14ac:dyDescent="0.35">
      <c r="C17" s="35" t="s">
        <v>123</v>
      </c>
      <c r="D17" s="35" t="s">
        <v>118</v>
      </c>
      <c r="E17" s="35">
        <v>11</v>
      </c>
      <c r="F17" s="35">
        <v>6</v>
      </c>
      <c r="G17" s="35">
        <v>88</v>
      </c>
      <c r="H17" s="35">
        <v>90</v>
      </c>
      <c r="I17" s="35">
        <v>92</v>
      </c>
      <c r="J17" s="33"/>
      <c r="K17" s="33"/>
      <c r="L17" s="33"/>
      <c r="M17" s="33"/>
    </row>
    <row r="18" spans="3:13" x14ac:dyDescent="0.35">
      <c r="C18" s="35" t="s">
        <v>124</v>
      </c>
      <c r="D18" s="35" t="s">
        <v>118</v>
      </c>
      <c r="E18" s="35">
        <v>16</v>
      </c>
      <c r="F18" s="35">
        <v>10</v>
      </c>
      <c r="G18" s="35">
        <v>70</v>
      </c>
      <c r="H18" s="35">
        <v>87</v>
      </c>
      <c r="I18" s="35">
        <v>85</v>
      </c>
      <c r="J18" s="33"/>
      <c r="K18" s="33"/>
      <c r="L18" s="33"/>
      <c r="M18" s="33"/>
    </row>
    <row r="19" spans="3:13" x14ac:dyDescent="0.35">
      <c r="C19" s="35" t="s">
        <v>83</v>
      </c>
      <c r="D19" s="35" t="s">
        <v>118</v>
      </c>
      <c r="E19" s="35">
        <v>14</v>
      </c>
      <c r="F19" s="35">
        <v>8</v>
      </c>
      <c r="G19" s="35">
        <v>91</v>
      </c>
      <c r="H19" s="35">
        <v>96</v>
      </c>
      <c r="I19" s="35">
        <v>98</v>
      </c>
      <c r="J19" s="33"/>
      <c r="K19" s="33"/>
      <c r="L19" s="33"/>
      <c r="M19" s="33"/>
    </row>
  </sheetData>
  <conditionalFormatting sqref="C1:C1048576">
    <cfRule type="duplicateValues" dxfId="3"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C9139-9FEB-4EC9-A0C5-6C0F57374B0F}">
  <dimension ref="A1:H5"/>
  <sheetViews>
    <sheetView workbookViewId="0">
      <selection sqref="A1:H5"/>
    </sheetView>
  </sheetViews>
  <sheetFormatPr defaultRowHeight="14.5" x14ac:dyDescent="0.35"/>
  <cols>
    <col min="2" max="2" width="9" customWidth="1"/>
    <col min="6" max="7" width="11.81640625" customWidth="1"/>
    <col min="8" max="8" width="10.7265625" customWidth="1"/>
  </cols>
  <sheetData>
    <row r="1" spans="1:8" x14ac:dyDescent="0.35">
      <c r="A1" t="s">
        <v>80</v>
      </c>
      <c r="B1" t="s">
        <v>108</v>
      </c>
      <c r="C1" t="s">
        <v>109</v>
      </c>
      <c r="D1" t="s">
        <v>110</v>
      </c>
      <c r="E1" t="s">
        <v>131</v>
      </c>
      <c r="F1" t="s">
        <v>111</v>
      </c>
      <c r="G1" t="s">
        <v>112</v>
      </c>
      <c r="H1" t="s">
        <v>113</v>
      </c>
    </row>
    <row r="2" spans="1:8" x14ac:dyDescent="0.35">
      <c r="A2" t="s">
        <v>137</v>
      </c>
      <c r="B2" t="s">
        <v>115</v>
      </c>
      <c r="C2">
        <v>15</v>
      </c>
      <c r="D2">
        <v>9</v>
      </c>
      <c r="E2" t="s">
        <v>135</v>
      </c>
      <c r="F2">
        <v>87</v>
      </c>
      <c r="G2">
        <v>89</v>
      </c>
      <c r="H2">
        <v>95</v>
      </c>
    </row>
    <row r="3" spans="1:8" x14ac:dyDescent="0.35">
      <c r="A3" t="s">
        <v>12</v>
      </c>
      <c r="B3" t="s">
        <v>115</v>
      </c>
      <c r="C3">
        <v>16</v>
      </c>
      <c r="D3">
        <v>10</v>
      </c>
      <c r="E3" t="s">
        <v>135</v>
      </c>
      <c r="F3">
        <v>86</v>
      </c>
      <c r="G3">
        <v>81</v>
      </c>
      <c r="H3">
        <v>77</v>
      </c>
    </row>
    <row r="4" spans="1:8" x14ac:dyDescent="0.35">
      <c r="A4" t="s">
        <v>136</v>
      </c>
      <c r="B4" t="s">
        <v>115</v>
      </c>
      <c r="C4">
        <v>11</v>
      </c>
      <c r="D4">
        <v>6</v>
      </c>
      <c r="E4" t="s">
        <v>135</v>
      </c>
      <c r="F4">
        <v>91</v>
      </c>
      <c r="G4">
        <v>81</v>
      </c>
      <c r="H4">
        <v>94</v>
      </c>
    </row>
    <row r="5" spans="1:8" x14ac:dyDescent="0.35">
      <c r="A5" t="s">
        <v>120</v>
      </c>
      <c r="B5" t="s">
        <v>115</v>
      </c>
      <c r="C5">
        <v>15</v>
      </c>
      <c r="D5">
        <v>9</v>
      </c>
      <c r="E5" t="s">
        <v>135</v>
      </c>
      <c r="F5">
        <v>87</v>
      </c>
      <c r="G5">
        <v>89</v>
      </c>
      <c r="H5">
        <v>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6AB05-918F-492C-B30F-D38BEB20471D}">
  <sheetPr>
    <tabColor theme="4" tint="0.39997558519241921"/>
  </sheetPr>
  <dimension ref="A4:C16"/>
  <sheetViews>
    <sheetView workbookViewId="0">
      <selection activeCell="I7" sqref="I7"/>
    </sheetView>
  </sheetViews>
  <sheetFormatPr defaultRowHeight="14.5" x14ac:dyDescent="0.35"/>
  <cols>
    <col min="1" max="1" width="12.36328125" bestFit="1" customWidth="1"/>
    <col min="2" max="2" width="9.26953125" bestFit="1" customWidth="1"/>
    <col min="3" max="3" width="18.26953125" bestFit="1" customWidth="1"/>
    <col min="4" max="4" width="10.7265625" bestFit="1" customWidth="1"/>
    <col min="5" max="22" width="15.26953125" bestFit="1" customWidth="1"/>
    <col min="23" max="23" width="10.7265625" bestFit="1" customWidth="1"/>
  </cols>
  <sheetData>
    <row r="4" spans="1:3" x14ac:dyDescent="0.35">
      <c r="A4" s="42" t="s">
        <v>131</v>
      </c>
      <c r="B4" s="42" t="s">
        <v>108</v>
      </c>
      <c r="C4" t="s">
        <v>154</v>
      </c>
    </row>
    <row r="5" spans="1:3" x14ac:dyDescent="0.35">
      <c r="A5" t="s">
        <v>135</v>
      </c>
    </row>
    <row r="6" spans="1:3" x14ac:dyDescent="0.35">
      <c r="B6" t="s">
        <v>118</v>
      </c>
      <c r="C6">
        <v>97</v>
      </c>
    </row>
    <row r="7" spans="1:3" x14ac:dyDescent="0.35">
      <c r="B7" t="s">
        <v>115</v>
      </c>
      <c r="C7">
        <v>90.5</v>
      </c>
    </row>
    <row r="8" spans="1:3" x14ac:dyDescent="0.35">
      <c r="A8" t="s">
        <v>133</v>
      </c>
    </row>
    <row r="9" spans="1:3" x14ac:dyDescent="0.35">
      <c r="B9" t="s">
        <v>118</v>
      </c>
      <c r="C9">
        <v>92</v>
      </c>
    </row>
    <row r="10" spans="1:3" x14ac:dyDescent="0.35">
      <c r="B10" t="s">
        <v>115</v>
      </c>
      <c r="C10">
        <v>93</v>
      </c>
    </row>
    <row r="11" spans="1:3" x14ac:dyDescent="0.35">
      <c r="A11" t="s">
        <v>134</v>
      </c>
    </row>
    <row r="12" spans="1:3" x14ac:dyDescent="0.35">
      <c r="B12" t="s">
        <v>118</v>
      </c>
      <c r="C12">
        <v>87.75</v>
      </c>
    </row>
    <row r="13" spans="1:3" x14ac:dyDescent="0.35">
      <c r="B13" t="s">
        <v>115</v>
      </c>
      <c r="C13">
        <v>89</v>
      </c>
    </row>
    <row r="14" spans="1:3" x14ac:dyDescent="0.35">
      <c r="A14" t="s">
        <v>132</v>
      </c>
    </row>
    <row r="15" spans="1:3" x14ac:dyDescent="0.35">
      <c r="B15" t="s">
        <v>118</v>
      </c>
      <c r="C15">
        <v>85</v>
      </c>
    </row>
    <row r="16" spans="1:3" x14ac:dyDescent="0.35">
      <c r="B16" t="s">
        <v>115</v>
      </c>
      <c r="C16">
        <v>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CBD1D-15DA-44C0-A1B8-4A345303F3B7}">
  <sheetPr>
    <tabColor theme="3" tint="0.79998168889431442"/>
  </sheetPr>
  <dimension ref="A1:E236"/>
  <sheetViews>
    <sheetView topLeftCell="E1" workbookViewId="0">
      <selection activeCell="F8" sqref="F8"/>
    </sheetView>
  </sheetViews>
  <sheetFormatPr defaultRowHeight="14.5" x14ac:dyDescent="0.35"/>
  <cols>
    <col min="1" max="1" width="10.08984375" bestFit="1" customWidth="1"/>
    <col min="2" max="2" width="8.81640625" bestFit="1" customWidth="1"/>
    <col min="3" max="3" width="9.90625" customWidth="1"/>
    <col min="4" max="4" width="23.6328125" customWidth="1"/>
    <col min="5" max="5" width="23.7265625" customWidth="1"/>
  </cols>
  <sheetData>
    <row r="1" spans="1:5" x14ac:dyDescent="0.35">
      <c r="A1" t="s">
        <v>174</v>
      </c>
      <c r="B1" t="s">
        <v>175</v>
      </c>
      <c r="C1" t="s">
        <v>176</v>
      </c>
      <c r="D1" t="s">
        <v>177</v>
      </c>
      <c r="E1" t="s">
        <v>178</v>
      </c>
    </row>
    <row r="2" spans="1:5" x14ac:dyDescent="0.35">
      <c r="A2" s="46">
        <v>44713</v>
      </c>
      <c r="B2">
        <v>58</v>
      </c>
    </row>
    <row r="3" spans="1:5" x14ac:dyDescent="0.35">
      <c r="A3" s="46">
        <v>44714</v>
      </c>
      <c r="B3">
        <v>63</v>
      </c>
    </row>
    <row r="4" spans="1:5" x14ac:dyDescent="0.35">
      <c r="A4" s="46">
        <v>44715</v>
      </c>
      <c r="B4">
        <v>67</v>
      </c>
    </row>
    <row r="5" spans="1:5" x14ac:dyDescent="0.35">
      <c r="A5" s="46">
        <v>44716</v>
      </c>
      <c r="B5">
        <v>71</v>
      </c>
    </row>
    <row r="6" spans="1:5" x14ac:dyDescent="0.35">
      <c r="A6" s="46">
        <v>44717</v>
      </c>
      <c r="B6">
        <v>61</v>
      </c>
    </row>
    <row r="7" spans="1:5" x14ac:dyDescent="0.35">
      <c r="A7" s="46">
        <v>44718</v>
      </c>
      <c r="B7">
        <v>87</v>
      </c>
    </row>
    <row r="8" spans="1:5" x14ac:dyDescent="0.35">
      <c r="A8" s="46">
        <v>44719</v>
      </c>
      <c r="B8">
        <v>92</v>
      </c>
    </row>
    <row r="9" spans="1:5" x14ac:dyDescent="0.35">
      <c r="A9" s="46">
        <v>44720</v>
      </c>
      <c r="B9">
        <v>98</v>
      </c>
    </row>
    <row r="10" spans="1:5" x14ac:dyDescent="0.35">
      <c r="A10" s="46">
        <v>44721</v>
      </c>
      <c r="B10">
        <v>100</v>
      </c>
    </row>
    <row r="11" spans="1:5" x14ac:dyDescent="0.35">
      <c r="A11" s="46">
        <v>44722</v>
      </c>
      <c r="B11">
        <v>119</v>
      </c>
    </row>
    <row r="12" spans="1:5" x14ac:dyDescent="0.35">
      <c r="A12" s="46">
        <v>44723</v>
      </c>
      <c r="B12">
        <v>103</v>
      </c>
    </row>
    <row r="13" spans="1:5" x14ac:dyDescent="0.35">
      <c r="A13" s="46">
        <v>44724</v>
      </c>
      <c r="B13">
        <v>118</v>
      </c>
    </row>
    <row r="14" spans="1:5" x14ac:dyDescent="0.35">
      <c r="A14" s="46">
        <v>44725</v>
      </c>
      <c r="B14">
        <v>134</v>
      </c>
    </row>
    <row r="15" spans="1:5" x14ac:dyDescent="0.35">
      <c r="A15" s="46">
        <v>44726</v>
      </c>
      <c r="B15">
        <v>152</v>
      </c>
    </row>
    <row r="16" spans="1:5" x14ac:dyDescent="0.35">
      <c r="A16" s="46">
        <v>44727</v>
      </c>
      <c r="B16">
        <v>151</v>
      </c>
    </row>
    <row r="17" spans="1:2" x14ac:dyDescent="0.35">
      <c r="A17" s="46">
        <v>44728</v>
      </c>
      <c r="B17">
        <v>162</v>
      </c>
    </row>
    <row r="18" spans="1:2" x14ac:dyDescent="0.35">
      <c r="A18" s="46">
        <v>44729</v>
      </c>
      <c r="B18">
        <v>149</v>
      </c>
    </row>
    <row r="19" spans="1:2" x14ac:dyDescent="0.35">
      <c r="A19" s="46">
        <v>44730</v>
      </c>
      <c r="B19">
        <v>174</v>
      </c>
    </row>
    <row r="20" spans="1:2" x14ac:dyDescent="0.35">
      <c r="A20" s="46">
        <v>44731</v>
      </c>
      <c r="B20">
        <v>179</v>
      </c>
    </row>
    <row r="21" spans="1:2" x14ac:dyDescent="0.35">
      <c r="A21" s="46">
        <v>44732</v>
      </c>
      <c r="B21">
        <v>198</v>
      </c>
    </row>
    <row r="22" spans="1:2" x14ac:dyDescent="0.35">
      <c r="A22" s="46">
        <v>44733</v>
      </c>
      <c r="B22">
        <v>195</v>
      </c>
    </row>
    <row r="23" spans="1:2" x14ac:dyDescent="0.35">
      <c r="A23" s="46">
        <v>44734</v>
      </c>
      <c r="B23">
        <v>186</v>
      </c>
    </row>
    <row r="24" spans="1:2" x14ac:dyDescent="0.35">
      <c r="A24" s="46">
        <v>44735</v>
      </c>
      <c r="B24">
        <v>156</v>
      </c>
    </row>
    <row r="25" spans="1:2" x14ac:dyDescent="0.35">
      <c r="A25" s="46">
        <v>44736</v>
      </c>
      <c r="B25">
        <v>171</v>
      </c>
    </row>
    <row r="26" spans="1:2" x14ac:dyDescent="0.35">
      <c r="A26" s="46">
        <v>44737</v>
      </c>
      <c r="B26">
        <v>308</v>
      </c>
    </row>
    <row r="27" spans="1:2" x14ac:dyDescent="0.35">
      <c r="A27" s="46">
        <v>44738</v>
      </c>
      <c r="B27">
        <v>320</v>
      </c>
    </row>
    <row r="28" spans="1:2" x14ac:dyDescent="0.35">
      <c r="A28" s="46">
        <v>44739</v>
      </c>
      <c r="B28">
        <v>458</v>
      </c>
    </row>
    <row r="29" spans="1:2" x14ac:dyDescent="0.35">
      <c r="A29" s="46">
        <v>44740</v>
      </c>
      <c r="B29">
        <v>584</v>
      </c>
    </row>
    <row r="30" spans="1:2" x14ac:dyDescent="0.35">
      <c r="A30" s="46">
        <v>44741</v>
      </c>
      <c r="B30">
        <v>795</v>
      </c>
    </row>
    <row r="31" spans="1:2" x14ac:dyDescent="0.35">
      <c r="A31" s="46">
        <v>44742</v>
      </c>
      <c r="B31">
        <v>831</v>
      </c>
    </row>
    <row r="32" spans="1:2" x14ac:dyDescent="0.35">
      <c r="A32" s="46">
        <v>44743</v>
      </c>
      <c r="B32">
        <v>553</v>
      </c>
    </row>
    <row r="33" spans="1:2" x14ac:dyDescent="0.35">
      <c r="A33" s="46">
        <v>44744</v>
      </c>
      <c r="B33">
        <v>545</v>
      </c>
    </row>
    <row r="34" spans="1:2" x14ac:dyDescent="0.35">
      <c r="A34" s="46">
        <v>44745</v>
      </c>
      <c r="B34">
        <v>549</v>
      </c>
    </row>
    <row r="35" spans="1:2" x14ac:dyDescent="0.35">
      <c r="A35" s="46">
        <v>44746</v>
      </c>
      <c r="B35">
        <v>697</v>
      </c>
    </row>
    <row r="36" spans="1:2" x14ac:dyDescent="0.35">
      <c r="A36" s="46">
        <v>44747</v>
      </c>
      <c r="B36">
        <v>979</v>
      </c>
    </row>
    <row r="37" spans="1:2" x14ac:dyDescent="0.35">
      <c r="A37" s="46">
        <v>44748</v>
      </c>
      <c r="B37">
        <v>953</v>
      </c>
    </row>
    <row r="38" spans="1:2" x14ac:dyDescent="0.35">
      <c r="A38" s="46">
        <v>44749</v>
      </c>
      <c r="B38">
        <v>918</v>
      </c>
    </row>
    <row r="39" spans="1:2" x14ac:dyDescent="0.35">
      <c r="A39" s="46">
        <v>44750</v>
      </c>
      <c r="B39">
        <v>703</v>
      </c>
    </row>
    <row r="40" spans="1:2" x14ac:dyDescent="0.35">
      <c r="A40" s="46">
        <v>44751</v>
      </c>
      <c r="B40">
        <v>1051</v>
      </c>
    </row>
    <row r="41" spans="1:2" x14ac:dyDescent="0.35">
      <c r="A41" s="46">
        <v>44752</v>
      </c>
      <c r="B41">
        <v>1251</v>
      </c>
    </row>
    <row r="42" spans="1:2" x14ac:dyDescent="0.35">
      <c r="A42" s="46">
        <v>44753</v>
      </c>
      <c r="B42">
        <v>1353</v>
      </c>
    </row>
    <row r="43" spans="1:2" x14ac:dyDescent="0.35">
      <c r="A43" s="46">
        <v>44754</v>
      </c>
      <c r="B43">
        <v>1187</v>
      </c>
    </row>
    <row r="44" spans="1:2" x14ac:dyDescent="0.35">
      <c r="A44" s="46">
        <v>44755</v>
      </c>
      <c r="B44">
        <v>1206</v>
      </c>
    </row>
    <row r="45" spans="1:2" x14ac:dyDescent="0.35">
      <c r="A45" s="46">
        <v>44756</v>
      </c>
      <c r="B45">
        <v>906</v>
      </c>
    </row>
    <row r="46" spans="1:2" x14ac:dyDescent="0.35">
      <c r="A46" s="46">
        <v>44757</v>
      </c>
      <c r="B46">
        <v>809</v>
      </c>
    </row>
    <row r="47" spans="1:2" x14ac:dyDescent="0.35">
      <c r="A47" s="46">
        <v>44758</v>
      </c>
      <c r="B47">
        <v>663</v>
      </c>
    </row>
    <row r="48" spans="1:2" x14ac:dyDescent="0.35">
      <c r="A48" s="46">
        <v>44759</v>
      </c>
      <c r="B48">
        <v>622</v>
      </c>
    </row>
    <row r="49" spans="1:2" x14ac:dyDescent="0.35">
      <c r="A49" s="46">
        <v>44760</v>
      </c>
      <c r="B49">
        <v>726</v>
      </c>
    </row>
    <row r="50" spans="1:2" x14ac:dyDescent="0.35">
      <c r="A50" s="46">
        <v>44761</v>
      </c>
      <c r="B50">
        <v>895</v>
      </c>
    </row>
    <row r="51" spans="1:2" x14ac:dyDescent="0.35">
      <c r="A51" s="46">
        <v>44762</v>
      </c>
      <c r="B51">
        <v>916</v>
      </c>
    </row>
    <row r="52" spans="1:2" x14ac:dyDescent="0.35">
      <c r="A52" s="46">
        <v>44763</v>
      </c>
      <c r="B52">
        <v>893</v>
      </c>
    </row>
    <row r="53" spans="1:2" x14ac:dyDescent="0.35">
      <c r="A53" s="46">
        <v>44764</v>
      </c>
      <c r="B53">
        <v>751</v>
      </c>
    </row>
    <row r="54" spans="1:2" x14ac:dyDescent="0.35">
      <c r="A54" s="46">
        <v>44765</v>
      </c>
      <c r="B54">
        <v>988</v>
      </c>
    </row>
    <row r="55" spans="1:2" x14ac:dyDescent="0.35">
      <c r="A55" s="46">
        <v>44766</v>
      </c>
      <c r="B55">
        <v>904</v>
      </c>
    </row>
    <row r="56" spans="1:2" x14ac:dyDescent="0.35">
      <c r="A56" s="46">
        <v>44767</v>
      </c>
      <c r="B56">
        <v>709</v>
      </c>
    </row>
    <row r="57" spans="1:2" x14ac:dyDescent="0.35">
      <c r="A57" s="46">
        <v>44768</v>
      </c>
      <c r="B57">
        <v>784</v>
      </c>
    </row>
    <row r="58" spans="1:2" x14ac:dyDescent="0.35">
      <c r="A58" s="46">
        <v>44769</v>
      </c>
      <c r="B58">
        <v>765</v>
      </c>
    </row>
    <row r="59" spans="1:2" x14ac:dyDescent="0.35">
      <c r="A59" s="46">
        <v>44770</v>
      </c>
      <c r="B59">
        <v>688</v>
      </c>
    </row>
    <row r="60" spans="1:2" x14ac:dyDescent="0.35">
      <c r="A60" s="46">
        <v>44771</v>
      </c>
      <c r="B60">
        <v>1310</v>
      </c>
    </row>
    <row r="61" spans="1:2" x14ac:dyDescent="0.35">
      <c r="A61" s="46">
        <v>44772</v>
      </c>
      <c r="B61">
        <v>1204</v>
      </c>
    </row>
    <row r="62" spans="1:2" x14ac:dyDescent="0.35">
      <c r="A62" s="46">
        <v>44773</v>
      </c>
      <c r="B62">
        <v>932</v>
      </c>
    </row>
    <row r="63" spans="1:2" x14ac:dyDescent="0.35">
      <c r="A63" s="46">
        <v>44774</v>
      </c>
      <c r="B63">
        <v>966</v>
      </c>
    </row>
    <row r="64" spans="1:2" x14ac:dyDescent="0.35">
      <c r="A64" s="46">
        <v>44775</v>
      </c>
      <c r="B64">
        <v>793</v>
      </c>
    </row>
    <row r="65" spans="1:2" x14ac:dyDescent="0.35">
      <c r="A65" s="46">
        <v>44776</v>
      </c>
      <c r="B65">
        <v>780</v>
      </c>
    </row>
    <row r="66" spans="1:2" x14ac:dyDescent="0.35">
      <c r="A66" s="46">
        <v>44777</v>
      </c>
      <c r="B66">
        <v>935</v>
      </c>
    </row>
    <row r="67" spans="1:2" x14ac:dyDescent="0.35">
      <c r="A67" s="46">
        <v>44778</v>
      </c>
      <c r="B67">
        <v>715</v>
      </c>
    </row>
    <row r="68" spans="1:2" x14ac:dyDescent="0.35">
      <c r="A68" s="46">
        <v>44779</v>
      </c>
      <c r="B68">
        <v>723</v>
      </c>
    </row>
    <row r="69" spans="1:2" x14ac:dyDescent="0.35">
      <c r="A69" s="46">
        <v>44780</v>
      </c>
      <c r="B69">
        <v>713</v>
      </c>
    </row>
    <row r="70" spans="1:2" x14ac:dyDescent="0.35">
      <c r="A70" s="46">
        <v>44781</v>
      </c>
      <c r="B70">
        <v>733</v>
      </c>
    </row>
    <row r="71" spans="1:2" x14ac:dyDescent="0.35">
      <c r="A71" s="46">
        <v>44782</v>
      </c>
      <c r="B71">
        <v>1021</v>
      </c>
    </row>
    <row r="72" spans="1:2" x14ac:dyDescent="0.35">
      <c r="A72" s="46">
        <v>44783</v>
      </c>
      <c r="B72">
        <v>820</v>
      </c>
    </row>
    <row r="73" spans="1:2" x14ac:dyDescent="0.35">
      <c r="A73" s="46">
        <v>44784</v>
      </c>
      <c r="B73">
        <v>695</v>
      </c>
    </row>
    <row r="74" spans="1:2" x14ac:dyDescent="0.35">
      <c r="A74" s="46">
        <v>44785</v>
      </c>
      <c r="B74">
        <v>771</v>
      </c>
    </row>
    <row r="75" spans="1:2" x14ac:dyDescent="0.35">
      <c r="A75" s="46">
        <v>44786</v>
      </c>
      <c r="B75">
        <v>727</v>
      </c>
    </row>
    <row r="76" spans="1:2" x14ac:dyDescent="0.35">
      <c r="A76" s="46">
        <v>44787</v>
      </c>
      <c r="B76">
        <v>773</v>
      </c>
    </row>
    <row r="77" spans="1:2" x14ac:dyDescent="0.35">
      <c r="A77" s="46">
        <v>44788</v>
      </c>
      <c r="B77">
        <v>911</v>
      </c>
    </row>
    <row r="78" spans="1:2" x14ac:dyDescent="0.35">
      <c r="A78" s="46">
        <v>44789</v>
      </c>
      <c r="B78">
        <v>928</v>
      </c>
    </row>
    <row r="79" spans="1:2" x14ac:dyDescent="0.35">
      <c r="A79" s="46">
        <v>44790</v>
      </c>
      <c r="B79">
        <v>958</v>
      </c>
    </row>
    <row r="80" spans="1:2" x14ac:dyDescent="0.35">
      <c r="A80" s="46">
        <v>44791</v>
      </c>
      <c r="B80">
        <v>796</v>
      </c>
    </row>
    <row r="81" spans="1:2" x14ac:dyDescent="0.35">
      <c r="A81" s="46">
        <v>44792</v>
      </c>
      <c r="B81">
        <v>839</v>
      </c>
    </row>
    <row r="82" spans="1:2" x14ac:dyDescent="0.35">
      <c r="A82" s="46">
        <v>44793</v>
      </c>
      <c r="B82">
        <v>1041</v>
      </c>
    </row>
    <row r="83" spans="1:2" x14ac:dyDescent="0.35">
      <c r="A83" s="46">
        <v>44794</v>
      </c>
      <c r="B83">
        <v>1322</v>
      </c>
    </row>
    <row r="84" spans="1:2" x14ac:dyDescent="0.35">
      <c r="A84" s="46">
        <v>44795</v>
      </c>
      <c r="B84">
        <v>1344</v>
      </c>
    </row>
    <row r="85" spans="1:2" x14ac:dyDescent="0.35">
      <c r="A85" s="46">
        <v>44796</v>
      </c>
      <c r="B85">
        <v>992</v>
      </c>
    </row>
    <row r="86" spans="1:2" x14ac:dyDescent="0.35">
      <c r="A86" s="46">
        <v>44797</v>
      </c>
      <c r="B86">
        <v>815</v>
      </c>
    </row>
    <row r="87" spans="1:2" x14ac:dyDescent="0.35">
      <c r="A87" s="46">
        <v>44798</v>
      </c>
      <c r="B87">
        <v>943</v>
      </c>
    </row>
    <row r="88" spans="1:2" x14ac:dyDescent="0.35">
      <c r="A88" s="46">
        <v>44799</v>
      </c>
      <c r="B88">
        <v>1066</v>
      </c>
    </row>
    <row r="89" spans="1:2" x14ac:dyDescent="0.35">
      <c r="A89" s="46">
        <v>44800</v>
      </c>
      <c r="B89">
        <v>1039</v>
      </c>
    </row>
    <row r="90" spans="1:2" x14ac:dyDescent="0.35">
      <c r="A90" s="46">
        <v>44801</v>
      </c>
      <c r="B90">
        <v>972</v>
      </c>
    </row>
    <row r="91" spans="1:2" x14ac:dyDescent="0.35">
      <c r="A91" s="46">
        <v>44802</v>
      </c>
      <c r="B91">
        <v>1058</v>
      </c>
    </row>
    <row r="92" spans="1:2" x14ac:dyDescent="0.35">
      <c r="A92" s="46">
        <v>44803</v>
      </c>
      <c r="B92">
        <v>961</v>
      </c>
    </row>
    <row r="93" spans="1:2" x14ac:dyDescent="0.35">
      <c r="A93" s="46">
        <v>44804</v>
      </c>
      <c r="B93">
        <v>931</v>
      </c>
    </row>
    <row r="94" spans="1:2" x14ac:dyDescent="0.35">
      <c r="A94" s="46">
        <v>44805</v>
      </c>
      <c r="B94">
        <v>887</v>
      </c>
    </row>
    <row r="95" spans="1:2" x14ac:dyDescent="0.35">
      <c r="A95" s="46">
        <v>44806</v>
      </c>
      <c r="B95">
        <v>823</v>
      </c>
    </row>
    <row r="96" spans="1:2" x14ac:dyDescent="0.35">
      <c r="A96" s="46">
        <v>44807</v>
      </c>
      <c r="B96">
        <v>807</v>
      </c>
    </row>
    <row r="97" spans="1:2" x14ac:dyDescent="0.35">
      <c r="A97" s="46">
        <v>44808</v>
      </c>
      <c r="B97">
        <v>1266</v>
      </c>
    </row>
    <row r="98" spans="1:2" x14ac:dyDescent="0.35">
      <c r="A98" s="46">
        <v>44809</v>
      </c>
      <c r="B98">
        <v>1827</v>
      </c>
    </row>
    <row r="99" spans="1:2" x14ac:dyDescent="0.35">
      <c r="A99" s="46">
        <v>44810</v>
      </c>
      <c r="B99">
        <v>1289</v>
      </c>
    </row>
    <row r="100" spans="1:2" x14ac:dyDescent="0.35">
      <c r="A100" s="46">
        <v>44811</v>
      </c>
      <c r="B100">
        <v>973</v>
      </c>
    </row>
    <row r="101" spans="1:2" x14ac:dyDescent="0.35">
      <c r="A101" s="46">
        <v>44812</v>
      </c>
      <c r="B101">
        <v>841</v>
      </c>
    </row>
    <row r="102" spans="1:2" x14ac:dyDescent="0.35">
      <c r="A102" s="46">
        <v>44813</v>
      </c>
      <c r="B102">
        <v>742</v>
      </c>
    </row>
    <row r="103" spans="1:2" x14ac:dyDescent="0.35">
      <c r="A103" s="46">
        <v>44814</v>
      </c>
      <c r="B103">
        <v>1050</v>
      </c>
    </row>
    <row r="104" spans="1:2" x14ac:dyDescent="0.35">
      <c r="A104" s="46">
        <v>44815</v>
      </c>
      <c r="B104">
        <v>960</v>
      </c>
    </row>
    <row r="105" spans="1:2" x14ac:dyDescent="0.35">
      <c r="A105" s="46">
        <v>44816</v>
      </c>
      <c r="B105">
        <v>1010</v>
      </c>
    </row>
    <row r="106" spans="1:2" x14ac:dyDescent="0.35">
      <c r="A106" s="46">
        <v>44817</v>
      </c>
      <c r="B106">
        <v>1017</v>
      </c>
    </row>
    <row r="107" spans="1:2" x14ac:dyDescent="0.35">
      <c r="A107" s="46">
        <v>44818</v>
      </c>
      <c r="B107">
        <v>1130</v>
      </c>
    </row>
    <row r="108" spans="1:2" x14ac:dyDescent="0.35">
      <c r="A108" s="46">
        <v>44819</v>
      </c>
      <c r="B108">
        <v>961</v>
      </c>
    </row>
    <row r="109" spans="1:2" x14ac:dyDescent="0.35">
      <c r="A109" s="46">
        <v>44820</v>
      </c>
      <c r="B109">
        <v>934</v>
      </c>
    </row>
    <row r="110" spans="1:2" x14ac:dyDescent="0.35">
      <c r="A110" s="46">
        <v>44821</v>
      </c>
      <c r="B110">
        <v>821</v>
      </c>
    </row>
    <row r="111" spans="1:2" x14ac:dyDescent="0.35">
      <c r="A111" s="46">
        <v>44822</v>
      </c>
      <c r="B111">
        <v>793</v>
      </c>
    </row>
    <row r="112" spans="1:2" x14ac:dyDescent="0.35">
      <c r="A112" s="46">
        <v>44823</v>
      </c>
      <c r="B112">
        <v>724</v>
      </c>
    </row>
    <row r="113" spans="1:2" x14ac:dyDescent="0.35">
      <c r="A113" s="46">
        <v>44824</v>
      </c>
      <c r="B113">
        <v>774</v>
      </c>
    </row>
    <row r="114" spans="1:2" x14ac:dyDescent="0.35">
      <c r="A114" s="46">
        <v>44825</v>
      </c>
      <c r="B114">
        <v>1146</v>
      </c>
    </row>
    <row r="115" spans="1:2" x14ac:dyDescent="0.35">
      <c r="A115" s="46">
        <v>44826</v>
      </c>
      <c r="B115">
        <v>934</v>
      </c>
    </row>
    <row r="116" spans="1:2" x14ac:dyDescent="0.35">
      <c r="A116" s="46">
        <v>44827</v>
      </c>
      <c r="B116">
        <v>689</v>
      </c>
    </row>
    <row r="117" spans="1:2" x14ac:dyDescent="0.35">
      <c r="A117" s="46">
        <v>44828</v>
      </c>
      <c r="B117">
        <v>892</v>
      </c>
    </row>
    <row r="118" spans="1:2" x14ac:dyDescent="0.35">
      <c r="A118" s="46">
        <v>44829</v>
      </c>
      <c r="B118">
        <v>982</v>
      </c>
    </row>
    <row r="119" spans="1:2" x14ac:dyDescent="0.35">
      <c r="A119" s="46">
        <v>44830</v>
      </c>
      <c r="B119">
        <v>680</v>
      </c>
    </row>
    <row r="120" spans="1:2" x14ac:dyDescent="0.35">
      <c r="A120" s="46">
        <v>44831</v>
      </c>
      <c r="B120">
        <v>614</v>
      </c>
    </row>
    <row r="121" spans="1:2" x14ac:dyDescent="0.35">
      <c r="A121" s="46">
        <v>44832</v>
      </c>
      <c r="B121">
        <v>743</v>
      </c>
    </row>
    <row r="122" spans="1:2" x14ac:dyDescent="0.35">
      <c r="A122" s="46">
        <v>44833</v>
      </c>
      <c r="B122">
        <v>970</v>
      </c>
    </row>
    <row r="123" spans="1:2" x14ac:dyDescent="0.35">
      <c r="A123" s="46">
        <v>44834</v>
      </c>
      <c r="B123">
        <v>724</v>
      </c>
    </row>
    <row r="124" spans="1:2" x14ac:dyDescent="0.35">
      <c r="A124" s="46">
        <v>44835</v>
      </c>
      <c r="B124">
        <v>859</v>
      </c>
    </row>
    <row r="125" spans="1:2" x14ac:dyDescent="0.35">
      <c r="A125" s="46">
        <v>44836</v>
      </c>
      <c r="B125">
        <v>1412</v>
      </c>
    </row>
    <row r="126" spans="1:2" x14ac:dyDescent="0.35">
      <c r="A126" s="46">
        <v>44837</v>
      </c>
      <c r="B126">
        <v>1219</v>
      </c>
    </row>
    <row r="127" spans="1:2" x14ac:dyDescent="0.35">
      <c r="A127" s="46">
        <v>44838</v>
      </c>
      <c r="B127">
        <v>987</v>
      </c>
    </row>
    <row r="128" spans="1:2" x14ac:dyDescent="0.35">
      <c r="A128" s="46">
        <v>44839</v>
      </c>
      <c r="B128">
        <v>1056</v>
      </c>
    </row>
    <row r="129" spans="1:2" x14ac:dyDescent="0.35">
      <c r="A129" s="46">
        <v>44840</v>
      </c>
      <c r="B129">
        <v>1050</v>
      </c>
    </row>
    <row r="130" spans="1:2" x14ac:dyDescent="0.35">
      <c r="A130" s="46">
        <v>44841</v>
      </c>
      <c r="B130">
        <v>1164</v>
      </c>
    </row>
    <row r="131" spans="1:2" x14ac:dyDescent="0.35">
      <c r="A131" s="46">
        <v>44842</v>
      </c>
      <c r="B131">
        <v>1214</v>
      </c>
    </row>
    <row r="132" spans="1:2" x14ac:dyDescent="0.35">
      <c r="A132" s="46">
        <v>44843</v>
      </c>
      <c r="B132">
        <v>1510</v>
      </c>
    </row>
    <row r="133" spans="1:2" x14ac:dyDescent="0.35">
      <c r="A133" s="46">
        <v>44844</v>
      </c>
      <c r="B133">
        <v>1293</v>
      </c>
    </row>
    <row r="134" spans="1:2" x14ac:dyDescent="0.35">
      <c r="A134" s="46">
        <v>44845</v>
      </c>
      <c r="B134">
        <v>1498</v>
      </c>
    </row>
    <row r="135" spans="1:2" x14ac:dyDescent="0.35">
      <c r="A135" s="46">
        <v>44846</v>
      </c>
      <c r="B135">
        <v>1377</v>
      </c>
    </row>
    <row r="136" spans="1:2" x14ac:dyDescent="0.35">
      <c r="A136" s="46">
        <v>44847</v>
      </c>
      <c r="B136">
        <v>1111</v>
      </c>
    </row>
    <row r="137" spans="1:2" x14ac:dyDescent="0.35">
      <c r="A137" s="46">
        <v>44848</v>
      </c>
      <c r="B137">
        <v>1127</v>
      </c>
    </row>
    <row r="138" spans="1:2" x14ac:dyDescent="0.35">
      <c r="A138" s="46">
        <v>44849</v>
      </c>
      <c r="B138">
        <v>1356</v>
      </c>
    </row>
    <row r="139" spans="1:2" x14ac:dyDescent="0.35">
      <c r="A139" s="46">
        <v>44850</v>
      </c>
      <c r="B139">
        <v>1281</v>
      </c>
    </row>
    <row r="140" spans="1:2" x14ac:dyDescent="0.35">
      <c r="A140" s="46">
        <v>44851</v>
      </c>
      <c r="B140">
        <v>1325</v>
      </c>
    </row>
    <row r="141" spans="1:2" x14ac:dyDescent="0.35">
      <c r="A141" s="46">
        <v>44852</v>
      </c>
      <c r="B141">
        <v>1123</v>
      </c>
    </row>
    <row r="142" spans="1:2" x14ac:dyDescent="0.35">
      <c r="A142" s="46">
        <v>44853</v>
      </c>
      <c r="B142">
        <v>1071</v>
      </c>
    </row>
    <row r="143" spans="1:2" x14ac:dyDescent="0.35">
      <c r="A143" s="46">
        <v>44854</v>
      </c>
      <c r="B143">
        <v>1064</v>
      </c>
    </row>
    <row r="144" spans="1:2" x14ac:dyDescent="0.35">
      <c r="A144" s="46">
        <v>44855</v>
      </c>
      <c r="B144">
        <v>916</v>
      </c>
    </row>
    <row r="145" spans="1:2" x14ac:dyDescent="0.35">
      <c r="A145" s="46">
        <v>44856</v>
      </c>
      <c r="B145">
        <v>781</v>
      </c>
    </row>
    <row r="146" spans="1:2" x14ac:dyDescent="0.35">
      <c r="A146" s="46">
        <v>44857</v>
      </c>
      <c r="B146">
        <v>550</v>
      </c>
    </row>
    <row r="147" spans="1:2" x14ac:dyDescent="0.35">
      <c r="A147" s="46">
        <v>44858</v>
      </c>
      <c r="B147">
        <v>631</v>
      </c>
    </row>
    <row r="148" spans="1:2" x14ac:dyDescent="0.35">
      <c r="A148" s="46">
        <v>44859</v>
      </c>
      <c r="B148">
        <v>871</v>
      </c>
    </row>
    <row r="149" spans="1:2" x14ac:dyDescent="0.35">
      <c r="A149" s="46">
        <v>44860</v>
      </c>
      <c r="B149">
        <v>940</v>
      </c>
    </row>
    <row r="150" spans="1:2" x14ac:dyDescent="0.35">
      <c r="A150" s="46">
        <v>44861</v>
      </c>
      <c r="B150">
        <v>986</v>
      </c>
    </row>
    <row r="151" spans="1:2" x14ac:dyDescent="0.35">
      <c r="A151" s="46">
        <v>44862</v>
      </c>
      <c r="B151">
        <v>1140</v>
      </c>
    </row>
    <row r="152" spans="1:2" x14ac:dyDescent="0.35">
      <c r="A152" s="46">
        <v>44863</v>
      </c>
      <c r="B152">
        <v>1235</v>
      </c>
    </row>
    <row r="153" spans="1:2" x14ac:dyDescent="0.35">
      <c r="A153" s="46">
        <v>44864</v>
      </c>
      <c r="B153">
        <v>1109</v>
      </c>
    </row>
    <row r="154" spans="1:2" x14ac:dyDescent="0.35">
      <c r="A154" s="46">
        <v>44865</v>
      </c>
      <c r="B154">
        <v>1082</v>
      </c>
    </row>
    <row r="155" spans="1:2" x14ac:dyDescent="0.35">
      <c r="A155" s="46">
        <v>44866</v>
      </c>
      <c r="B155">
        <v>1088</v>
      </c>
    </row>
    <row r="156" spans="1:2" x14ac:dyDescent="0.35">
      <c r="A156" s="46">
        <v>44867</v>
      </c>
      <c r="B156">
        <v>911</v>
      </c>
    </row>
    <row r="157" spans="1:2" x14ac:dyDescent="0.35">
      <c r="A157" s="46">
        <v>44868</v>
      </c>
      <c r="B157">
        <v>970</v>
      </c>
    </row>
    <row r="158" spans="1:2" x14ac:dyDescent="0.35">
      <c r="A158" s="46">
        <v>44869</v>
      </c>
      <c r="B158">
        <v>886</v>
      </c>
    </row>
    <row r="159" spans="1:2" x14ac:dyDescent="0.35">
      <c r="A159" s="46">
        <v>44870</v>
      </c>
      <c r="B159">
        <v>1151</v>
      </c>
    </row>
    <row r="160" spans="1:2" x14ac:dyDescent="0.35">
      <c r="A160" s="46">
        <v>44871</v>
      </c>
      <c r="B160">
        <v>2322</v>
      </c>
    </row>
    <row r="161" spans="1:2" x14ac:dyDescent="0.35">
      <c r="A161" s="46">
        <v>44872</v>
      </c>
      <c r="B161">
        <v>1910</v>
      </c>
    </row>
    <row r="162" spans="1:2" x14ac:dyDescent="0.35">
      <c r="A162" s="46">
        <v>44873</v>
      </c>
      <c r="B162">
        <v>1444</v>
      </c>
    </row>
    <row r="163" spans="1:2" x14ac:dyDescent="0.35">
      <c r="A163" s="46">
        <v>44874</v>
      </c>
      <c r="B163">
        <v>1093</v>
      </c>
    </row>
    <row r="164" spans="1:2" x14ac:dyDescent="0.35">
      <c r="A164" s="46">
        <v>44875</v>
      </c>
      <c r="B164">
        <v>1169</v>
      </c>
    </row>
    <row r="165" spans="1:2" x14ac:dyDescent="0.35">
      <c r="A165" s="46">
        <v>44876</v>
      </c>
      <c r="B165">
        <v>1051</v>
      </c>
    </row>
    <row r="166" spans="1:2" x14ac:dyDescent="0.35">
      <c r="A166" s="46">
        <v>44877</v>
      </c>
      <c r="B166">
        <v>1118</v>
      </c>
    </row>
    <row r="167" spans="1:2" x14ac:dyDescent="0.35">
      <c r="A167" s="46">
        <v>44878</v>
      </c>
      <c r="B167">
        <v>1181</v>
      </c>
    </row>
    <row r="168" spans="1:2" x14ac:dyDescent="0.35">
      <c r="A168" s="46">
        <v>44879</v>
      </c>
      <c r="B168">
        <v>1303</v>
      </c>
    </row>
    <row r="169" spans="1:2" x14ac:dyDescent="0.35">
      <c r="A169" s="46">
        <v>44880</v>
      </c>
      <c r="B169">
        <v>1104</v>
      </c>
    </row>
    <row r="170" spans="1:2" x14ac:dyDescent="0.35">
      <c r="A170" s="46">
        <v>44881</v>
      </c>
      <c r="B170">
        <v>1024</v>
      </c>
    </row>
    <row r="171" spans="1:2" x14ac:dyDescent="0.35">
      <c r="A171" s="46">
        <v>44882</v>
      </c>
      <c r="B171">
        <v>1059</v>
      </c>
    </row>
    <row r="172" spans="1:2" x14ac:dyDescent="0.35">
      <c r="A172" s="46">
        <v>44883</v>
      </c>
      <c r="B172">
        <v>1036</v>
      </c>
    </row>
    <row r="173" spans="1:2" x14ac:dyDescent="0.35">
      <c r="A173" s="46">
        <v>44884</v>
      </c>
      <c r="B173">
        <v>1119</v>
      </c>
    </row>
    <row r="174" spans="1:2" x14ac:dyDescent="0.35">
      <c r="A174" s="46">
        <v>44885</v>
      </c>
      <c r="B174">
        <v>1112</v>
      </c>
    </row>
    <row r="175" spans="1:2" x14ac:dyDescent="0.35">
      <c r="A175" s="46">
        <v>44886</v>
      </c>
      <c r="B175">
        <v>1197</v>
      </c>
    </row>
    <row r="176" spans="1:2" x14ac:dyDescent="0.35">
      <c r="A176" s="46">
        <v>44887</v>
      </c>
      <c r="B176">
        <v>1050</v>
      </c>
    </row>
    <row r="177" spans="1:2" x14ac:dyDescent="0.35">
      <c r="A177" s="46">
        <v>44888</v>
      </c>
      <c r="B177">
        <v>1017</v>
      </c>
    </row>
    <row r="178" spans="1:2" x14ac:dyDescent="0.35">
      <c r="A178" s="46">
        <v>44889</v>
      </c>
      <c r="B178">
        <v>992</v>
      </c>
    </row>
    <row r="179" spans="1:2" x14ac:dyDescent="0.35">
      <c r="A179" s="46">
        <v>44890</v>
      </c>
      <c r="B179">
        <v>951</v>
      </c>
    </row>
    <row r="180" spans="1:2" x14ac:dyDescent="0.35">
      <c r="A180" s="46">
        <v>44891</v>
      </c>
      <c r="B180">
        <v>1031</v>
      </c>
    </row>
    <row r="181" spans="1:2" x14ac:dyDescent="0.35">
      <c r="A181" s="46">
        <v>44892</v>
      </c>
      <c r="B181">
        <v>1111</v>
      </c>
    </row>
    <row r="182" spans="1:2" x14ac:dyDescent="0.35">
      <c r="A182" s="46">
        <v>44893</v>
      </c>
      <c r="B182">
        <v>1084</v>
      </c>
    </row>
    <row r="183" spans="1:2" x14ac:dyDescent="0.35">
      <c r="A183" s="46">
        <v>44894</v>
      </c>
      <c r="B183">
        <v>1357</v>
      </c>
    </row>
    <row r="184" spans="1:2" x14ac:dyDescent="0.35">
      <c r="A184" s="46">
        <v>44895</v>
      </c>
      <c r="B184">
        <v>1418</v>
      </c>
    </row>
    <row r="185" spans="1:2" x14ac:dyDescent="0.35">
      <c r="A185" s="46">
        <v>44896</v>
      </c>
      <c r="B185">
        <v>1914</v>
      </c>
    </row>
    <row r="186" spans="1:2" x14ac:dyDescent="0.35">
      <c r="A186" s="46">
        <v>44897</v>
      </c>
      <c r="B186">
        <v>1276</v>
      </c>
    </row>
    <row r="187" spans="1:2" x14ac:dyDescent="0.35">
      <c r="A187" s="46">
        <v>44898</v>
      </c>
      <c r="B187">
        <v>1480</v>
      </c>
    </row>
    <row r="188" spans="1:2" x14ac:dyDescent="0.35">
      <c r="A188" s="46">
        <v>44899</v>
      </c>
      <c r="B188">
        <v>1735</v>
      </c>
    </row>
    <row r="189" spans="1:2" x14ac:dyDescent="0.35">
      <c r="A189" s="46">
        <v>44900</v>
      </c>
      <c r="B189">
        <v>1489</v>
      </c>
    </row>
    <row r="190" spans="1:2" x14ac:dyDescent="0.35">
      <c r="A190" s="46">
        <v>44901</v>
      </c>
      <c r="B190">
        <v>1469</v>
      </c>
    </row>
    <row r="191" spans="1:2" x14ac:dyDescent="0.35">
      <c r="A191" s="46">
        <v>44902</v>
      </c>
      <c r="B191">
        <v>1389</v>
      </c>
    </row>
    <row r="192" spans="1:2" x14ac:dyDescent="0.35">
      <c r="A192" s="46">
        <v>44903</v>
      </c>
      <c r="B192">
        <v>1179</v>
      </c>
    </row>
    <row r="193" spans="1:2" x14ac:dyDescent="0.35">
      <c r="A193" s="46">
        <v>44904</v>
      </c>
      <c r="B193">
        <v>1234</v>
      </c>
    </row>
    <row r="194" spans="1:2" x14ac:dyDescent="0.35">
      <c r="A194" s="46">
        <v>44905</v>
      </c>
      <c r="B194">
        <v>1677</v>
      </c>
    </row>
    <row r="195" spans="1:2" x14ac:dyDescent="0.35">
      <c r="A195" s="46">
        <v>44906</v>
      </c>
      <c r="B195">
        <v>1966</v>
      </c>
    </row>
    <row r="196" spans="1:2" x14ac:dyDescent="0.35">
      <c r="A196" s="46">
        <v>44907</v>
      </c>
      <c r="B196">
        <v>1878</v>
      </c>
    </row>
    <row r="197" spans="1:2" x14ac:dyDescent="0.35">
      <c r="A197" s="46">
        <v>44908</v>
      </c>
      <c r="B197">
        <v>1645</v>
      </c>
    </row>
    <row r="198" spans="1:2" x14ac:dyDescent="0.35">
      <c r="A198" s="46">
        <v>44909</v>
      </c>
      <c r="B198">
        <v>1498</v>
      </c>
    </row>
    <row r="199" spans="1:2" x14ac:dyDescent="0.35">
      <c r="A199" s="46">
        <v>44910</v>
      </c>
      <c r="B199">
        <v>1465</v>
      </c>
    </row>
    <row r="200" spans="1:2" x14ac:dyDescent="0.35">
      <c r="A200" s="46">
        <v>44911</v>
      </c>
      <c r="B200">
        <v>1463</v>
      </c>
    </row>
    <row r="201" spans="1:2" x14ac:dyDescent="0.35">
      <c r="A201" s="46">
        <v>44912</v>
      </c>
      <c r="B201">
        <v>2052</v>
      </c>
    </row>
    <row r="202" spans="1:2" x14ac:dyDescent="0.35">
      <c r="A202" s="46">
        <v>44913</v>
      </c>
      <c r="B202">
        <v>1567</v>
      </c>
    </row>
    <row r="203" spans="1:2" x14ac:dyDescent="0.35">
      <c r="A203" s="46">
        <v>44914</v>
      </c>
      <c r="B203">
        <v>1731</v>
      </c>
    </row>
    <row r="204" spans="1:2" x14ac:dyDescent="0.35">
      <c r="A204" s="46">
        <v>44915</v>
      </c>
      <c r="B204">
        <v>1560</v>
      </c>
    </row>
    <row r="205" spans="1:2" x14ac:dyDescent="0.35">
      <c r="A205" s="46">
        <v>44916</v>
      </c>
      <c r="B205">
        <v>1408</v>
      </c>
    </row>
    <row r="206" spans="1:2" x14ac:dyDescent="0.35">
      <c r="A206" s="46">
        <v>44917</v>
      </c>
      <c r="B206">
        <v>1392</v>
      </c>
    </row>
    <row r="207" spans="1:2" x14ac:dyDescent="0.35">
      <c r="A207" s="46">
        <v>44918</v>
      </c>
      <c r="B207">
        <v>1501</v>
      </c>
    </row>
    <row r="208" spans="1:2" x14ac:dyDescent="0.35">
      <c r="A208" s="46">
        <v>44919</v>
      </c>
      <c r="B208">
        <v>1807</v>
      </c>
    </row>
    <row r="209" spans="1:2" x14ac:dyDescent="0.35">
      <c r="A209" s="46">
        <v>44920</v>
      </c>
      <c r="B209">
        <v>1583</v>
      </c>
    </row>
    <row r="210" spans="1:2" x14ac:dyDescent="0.35">
      <c r="A210" s="46">
        <v>44921</v>
      </c>
      <c r="B210">
        <v>1727</v>
      </c>
    </row>
    <row r="211" spans="1:2" x14ac:dyDescent="0.35">
      <c r="A211" s="46">
        <v>44922</v>
      </c>
      <c r="B211">
        <v>1742</v>
      </c>
    </row>
    <row r="212" spans="1:2" x14ac:dyDescent="0.35">
      <c r="A212" s="46">
        <v>44923</v>
      </c>
      <c r="B212">
        <v>1908</v>
      </c>
    </row>
    <row r="213" spans="1:2" x14ac:dyDescent="0.35">
      <c r="A213" s="46">
        <v>44924</v>
      </c>
      <c r="B213">
        <v>1604</v>
      </c>
    </row>
    <row r="214" spans="1:2" x14ac:dyDescent="0.35">
      <c r="A214" s="46">
        <v>44925</v>
      </c>
      <c r="B214">
        <v>1822</v>
      </c>
    </row>
    <row r="215" spans="1:2" x14ac:dyDescent="0.35">
      <c r="A215" s="46">
        <v>44926</v>
      </c>
      <c r="B215">
        <v>2037</v>
      </c>
    </row>
    <row r="216" spans="1:2" x14ac:dyDescent="0.35">
      <c r="A216" s="46">
        <v>44927</v>
      </c>
      <c r="B216">
        <v>2138</v>
      </c>
    </row>
    <row r="217" spans="1:2" x14ac:dyDescent="0.35">
      <c r="A217" s="46">
        <v>44928</v>
      </c>
      <c r="B217">
        <v>2077</v>
      </c>
    </row>
    <row r="218" spans="1:2" x14ac:dyDescent="0.35">
      <c r="A218" s="46">
        <v>44929</v>
      </c>
      <c r="B218">
        <v>1894</v>
      </c>
    </row>
    <row r="219" spans="1:2" x14ac:dyDescent="0.35">
      <c r="A219" s="46">
        <v>44930</v>
      </c>
      <c r="B219">
        <v>1934</v>
      </c>
    </row>
    <row r="220" spans="1:2" x14ac:dyDescent="0.35">
      <c r="A220" s="46">
        <v>44931</v>
      </c>
      <c r="B220">
        <v>1855</v>
      </c>
    </row>
    <row r="221" spans="1:2" x14ac:dyDescent="0.35">
      <c r="A221" s="46">
        <v>44932</v>
      </c>
      <c r="B221">
        <v>1828</v>
      </c>
    </row>
    <row r="222" spans="1:2" x14ac:dyDescent="0.35">
      <c r="A222" s="46">
        <v>44933</v>
      </c>
      <c r="B222">
        <v>1824</v>
      </c>
    </row>
    <row r="223" spans="1:2" x14ac:dyDescent="0.35">
      <c r="A223" s="46">
        <v>44934</v>
      </c>
      <c r="B223">
        <v>2029</v>
      </c>
    </row>
    <row r="224" spans="1:2" x14ac:dyDescent="0.35">
      <c r="A224" s="46">
        <v>44935</v>
      </c>
      <c r="B224">
        <v>1917</v>
      </c>
    </row>
    <row r="225" spans="1:5" x14ac:dyDescent="0.35">
      <c r="A225" s="46">
        <v>44936</v>
      </c>
      <c r="B225">
        <v>1984</v>
      </c>
    </row>
    <row r="226" spans="1:5" x14ac:dyDescent="0.35">
      <c r="A226" s="46">
        <v>44937</v>
      </c>
      <c r="B226">
        <v>2003</v>
      </c>
    </row>
    <row r="227" spans="1:5" x14ac:dyDescent="0.35">
      <c r="A227" s="46">
        <v>44938</v>
      </c>
      <c r="B227">
        <v>1812</v>
      </c>
    </row>
    <row r="228" spans="1:5" x14ac:dyDescent="0.35">
      <c r="A228" s="46">
        <v>44939</v>
      </c>
      <c r="B228">
        <v>1867</v>
      </c>
    </row>
    <row r="229" spans="1:5" x14ac:dyDescent="0.35">
      <c r="A229" s="46">
        <v>44940</v>
      </c>
      <c r="B229">
        <v>1984</v>
      </c>
      <c r="C229">
        <v>1984</v>
      </c>
      <c r="D229" s="52">
        <v>1984</v>
      </c>
      <c r="E229" s="52">
        <v>1984</v>
      </c>
    </row>
    <row r="230" spans="1:5" x14ac:dyDescent="0.35">
      <c r="A230" s="46">
        <v>44941</v>
      </c>
      <c r="C230">
        <f t="shared" ref="C230:C236" si="0">_xlfn.FORECAST.ETS(A230,$B$2:$B$229,$A$2:$A$229,1,1)</f>
        <v>1990.2153583610841</v>
      </c>
      <c r="D230" s="52">
        <f t="shared" ref="D230:D236" si="1">C230-_xlfn.FORECAST.ETS.CONFINT(A230,$B$2:$B$229,$A$2:$A$229,0.85,1,1)</f>
        <v>1688.6335828988722</v>
      </c>
      <c r="E230" s="52">
        <f t="shared" ref="E230:E236" si="2">C230+_xlfn.FORECAST.ETS.CONFINT(A230,$B$2:$B$229,$A$2:$A$229,0.85,1,1)</f>
        <v>2291.797133823296</v>
      </c>
    </row>
    <row r="231" spans="1:5" x14ac:dyDescent="0.35">
      <c r="A231" s="46">
        <v>44942</v>
      </c>
      <c r="C231">
        <f t="shared" si="0"/>
        <v>1996.4307167221673</v>
      </c>
      <c r="D231" s="52">
        <f t="shared" si="1"/>
        <v>1603.6661508338636</v>
      </c>
      <c r="E231" s="52">
        <f t="shared" si="2"/>
        <v>2389.1952826104712</v>
      </c>
    </row>
    <row r="232" spans="1:5" x14ac:dyDescent="0.35">
      <c r="A232" s="46">
        <v>44943</v>
      </c>
      <c r="C232">
        <f t="shared" si="0"/>
        <v>2002.6460750832514</v>
      </c>
      <c r="D232" s="52">
        <f t="shared" si="1"/>
        <v>1536.0324234575537</v>
      </c>
      <c r="E232" s="52">
        <f t="shared" si="2"/>
        <v>2469.2597267089491</v>
      </c>
    </row>
    <row r="233" spans="1:5" x14ac:dyDescent="0.35">
      <c r="A233" s="46">
        <v>44944</v>
      </c>
      <c r="C233">
        <f t="shared" si="0"/>
        <v>2008.8614334443346</v>
      </c>
      <c r="D233" s="52">
        <f t="shared" si="1"/>
        <v>1478.4421312011045</v>
      </c>
      <c r="E233" s="52">
        <f t="shared" si="2"/>
        <v>2539.2807356875646</v>
      </c>
    </row>
    <row r="234" spans="1:5" x14ac:dyDescent="0.35">
      <c r="A234" s="46">
        <v>44945</v>
      </c>
      <c r="C234">
        <f t="shared" si="0"/>
        <v>2015.0767918054187</v>
      </c>
      <c r="D234" s="52">
        <f t="shared" si="1"/>
        <v>1427.6134354616006</v>
      </c>
      <c r="E234" s="52">
        <f t="shared" si="2"/>
        <v>2602.5401481492368</v>
      </c>
    </row>
    <row r="235" spans="1:5" x14ac:dyDescent="0.35">
      <c r="A235" s="46">
        <v>44946</v>
      </c>
      <c r="C235">
        <f t="shared" si="0"/>
        <v>2021.2921501665019</v>
      </c>
      <c r="D235" s="52">
        <f t="shared" si="1"/>
        <v>1381.7343667330983</v>
      </c>
      <c r="E235" s="52">
        <f t="shared" si="2"/>
        <v>2660.8499335999054</v>
      </c>
    </row>
    <row r="236" spans="1:5" x14ac:dyDescent="0.35">
      <c r="A236" s="46">
        <v>44947</v>
      </c>
      <c r="C236">
        <f t="shared" si="0"/>
        <v>2027.507508527586</v>
      </c>
      <c r="D236" s="52">
        <f t="shared" si="1"/>
        <v>1339.6792537969127</v>
      </c>
      <c r="E236" s="52">
        <f t="shared" si="2"/>
        <v>2715.3357632582592</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DB54-703C-46D0-B667-5447C585DBA2}">
  <sheetPr>
    <tabColor theme="7" tint="-0.249977111117893"/>
  </sheetPr>
  <dimension ref="A1:K230"/>
  <sheetViews>
    <sheetView workbookViewId="0">
      <selection activeCell="J20" sqref="J20"/>
    </sheetView>
  </sheetViews>
  <sheetFormatPr defaultRowHeight="14.5" x14ac:dyDescent="0.35"/>
  <cols>
    <col min="1" max="1" width="10.81640625" bestFit="1" customWidth="1"/>
    <col min="9" max="9" width="60.1796875" bestFit="1" customWidth="1"/>
    <col min="10" max="10" width="22.81640625" bestFit="1" customWidth="1"/>
    <col min="11" max="11" width="27.90625" bestFit="1" customWidth="1"/>
  </cols>
  <sheetData>
    <row r="1" spans="1:11" ht="15.5" x14ac:dyDescent="0.35">
      <c r="A1" s="44"/>
      <c r="B1" s="44"/>
      <c r="C1" s="44"/>
      <c r="D1" s="61" t="s">
        <v>160</v>
      </c>
      <c r="E1" s="61"/>
      <c r="F1" s="61"/>
      <c r="G1" s="61"/>
      <c r="H1" s="2" t="s">
        <v>164</v>
      </c>
      <c r="I1" s="41" t="s">
        <v>165</v>
      </c>
    </row>
    <row r="2" spans="1:11" ht="15.5" x14ac:dyDescent="0.35">
      <c r="A2" s="45" t="s">
        <v>161</v>
      </c>
      <c r="B2" s="45" t="s">
        <v>162</v>
      </c>
      <c r="C2" s="44"/>
      <c r="D2" s="44"/>
      <c r="E2" s="44"/>
      <c r="F2" s="44"/>
      <c r="G2" s="44"/>
      <c r="I2" t="s">
        <v>166</v>
      </c>
      <c r="J2" t="s">
        <v>169</v>
      </c>
      <c r="K2" t="s">
        <v>170</v>
      </c>
    </row>
    <row r="3" spans="1:11" ht="15.5" x14ac:dyDescent="0.35">
      <c r="A3" s="47">
        <v>44713</v>
      </c>
      <c r="B3" s="44">
        <v>58</v>
      </c>
      <c r="C3" s="44"/>
      <c r="D3" s="44"/>
      <c r="E3" s="44"/>
      <c r="F3" s="44"/>
      <c r="G3" s="44"/>
      <c r="I3" t="s">
        <v>167</v>
      </c>
      <c r="J3" t="s">
        <v>172</v>
      </c>
      <c r="K3" t="s">
        <v>173</v>
      </c>
    </row>
    <row r="4" spans="1:11" ht="15.5" x14ac:dyDescent="0.35">
      <c r="A4" s="47">
        <v>44714</v>
      </c>
      <c r="B4" s="44">
        <v>63</v>
      </c>
      <c r="C4" s="44"/>
      <c r="D4" s="44"/>
      <c r="E4" s="44"/>
      <c r="F4" s="44"/>
      <c r="G4" s="44"/>
      <c r="I4" t="s">
        <v>168</v>
      </c>
      <c r="J4" t="s">
        <v>179</v>
      </c>
    </row>
    <row r="5" spans="1:11" ht="15.5" x14ac:dyDescent="0.35">
      <c r="A5" s="47">
        <v>44715</v>
      </c>
      <c r="B5" s="44">
        <v>67</v>
      </c>
      <c r="C5" s="44"/>
      <c r="D5" s="44"/>
      <c r="E5" s="44"/>
      <c r="F5" s="44"/>
      <c r="G5" s="44"/>
    </row>
    <row r="6" spans="1:11" ht="15.5" x14ac:dyDescent="0.35">
      <c r="A6" s="47">
        <v>44716</v>
      </c>
      <c r="B6" s="44">
        <v>71</v>
      </c>
      <c r="C6" s="44"/>
      <c r="D6" s="44"/>
      <c r="E6" s="44"/>
      <c r="F6" s="44"/>
      <c r="G6" s="44"/>
    </row>
    <row r="7" spans="1:11" ht="15.5" x14ac:dyDescent="0.35">
      <c r="A7" s="47">
        <v>44717</v>
      </c>
      <c r="B7" s="44">
        <v>61</v>
      </c>
      <c r="C7" s="44"/>
      <c r="D7" s="44"/>
      <c r="E7" s="44"/>
      <c r="F7" s="44"/>
      <c r="G7" s="44"/>
    </row>
    <row r="8" spans="1:11" ht="15.5" x14ac:dyDescent="0.35">
      <c r="A8" s="47">
        <v>44718</v>
      </c>
      <c r="B8" s="44">
        <v>87</v>
      </c>
      <c r="C8" s="44"/>
      <c r="D8" s="44"/>
      <c r="E8" s="44"/>
      <c r="F8" s="44"/>
      <c r="G8" s="44"/>
    </row>
    <row r="9" spans="1:11" ht="15.5" x14ac:dyDescent="0.35">
      <c r="A9" s="47">
        <v>44719</v>
      </c>
      <c r="B9" s="44">
        <v>92</v>
      </c>
      <c r="C9" s="44"/>
      <c r="D9" s="44"/>
      <c r="E9" s="44"/>
      <c r="F9" s="44"/>
      <c r="G9" s="44"/>
    </row>
    <row r="10" spans="1:11" ht="15.5" x14ac:dyDescent="0.35">
      <c r="A10" s="47">
        <v>44720</v>
      </c>
      <c r="B10" s="44">
        <v>98</v>
      </c>
      <c r="C10" s="44"/>
      <c r="D10" s="44"/>
      <c r="E10" s="44"/>
      <c r="F10" s="44"/>
      <c r="G10" s="44"/>
    </row>
    <row r="11" spans="1:11" ht="15.5" x14ac:dyDescent="0.35">
      <c r="A11" s="47">
        <v>44721</v>
      </c>
      <c r="B11" s="44">
        <v>100</v>
      </c>
      <c r="C11" s="44"/>
      <c r="D11" s="44"/>
      <c r="E11" s="44"/>
      <c r="F11" s="44"/>
      <c r="G11" s="44"/>
    </row>
    <row r="12" spans="1:11" ht="15.5" x14ac:dyDescent="0.35">
      <c r="A12" s="47">
        <v>44722</v>
      </c>
      <c r="B12" s="44">
        <v>119</v>
      </c>
      <c r="C12" s="44"/>
      <c r="D12" s="44"/>
      <c r="E12" s="44"/>
      <c r="F12" s="44"/>
      <c r="G12" s="44"/>
    </row>
    <row r="13" spans="1:11" ht="15.5" x14ac:dyDescent="0.35">
      <c r="A13" s="47">
        <v>44723</v>
      </c>
      <c r="B13" s="44">
        <v>103</v>
      </c>
      <c r="C13" s="44"/>
      <c r="D13" s="44"/>
      <c r="E13" s="44"/>
      <c r="F13" s="44"/>
      <c r="G13" s="44"/>
    </row>
    <row r="14" spans="1:11" ht="15.5" x14ac:dyDescent="0.35">
      <c r="A14" s="47">
        <v>44724</v>
      </c>
      <c r="B14" s="44">
        <v>118</v>
      </c>
      <c r="C14" s="44"/>
      <c r="D14" s="44"/>
      <c r="E14" s="44"/>
      <c r="F14" s="44"/>
      <c r="G14" s="44"/>
    </row>
    <row r="15" spans="1:11" ht="15.5" x14ac:dyDescent="0.35">
      <c r="A15" s="47">
        <v>44725</v>
      </c>
      <c r="B15" s="44">
        <v>134</v>
      </c>
      <c r="C15" s="44"/>
      <c r="D15" s="44"/>
      <c r="E15" s="44"/>
      <c r="F15" s="44"/>
      <c r="G15" s="44"/>
    </row>
    <row r="16" spans="1:11" ht="15.5" x14ac:dyDescent="0.35">
      <c r="A16" s="47">
        <v>44726</v>
      </c>
      <c r="B16" s="44">
        <v>152</v>
      </c>
      <c r="C16" s="44"/>
      <c r="D16" s="44"/>
      <c r="E16" s="44"/>
      <c r="F16" s="44"/>
      <c r="G16" s="44"/>
    </row>
    <row r="17" spans="1:7" ht="15.5" x14ac:dyDescent="0.35">
      <c r="A17" s="47">
        <v>44727</v>
      </c>
      <c r="B17" s="44">
        <v>151</v>
      </c>
      <c r="C17" s="44"/>
      <c r="D17" s="44"/>
      <c r="E17" s="44"/>
      <c r="F17" s="44"/>
      <c r="G17" s="44"/>
    </row>
    <row r="18" spans="1:7" ht="15.5" x14ac:dyDescent="0.35">
      <c r="A18" s="47">
        <v>44728</v>
      </c>
      <c r="B18" s="44">
        <v>162</v>
      </c>
      <c r="C18" s="44"/>
      <c r="D18" s="44"/>
      <c r="E18" s="44"/>
      <c r="F18" s="44"/>
      <c r="G18" s="44"/>
    </row>
    <row r="19" spans="1:7" ht="15.5" x14ac:dyDescent="0.35">
      <c r="A19" s="47">
        <v>44729</v>
      </c>
      <c r="B19" s="44">
        <v>149</v>
      </c>
      <c r="C19" s="44"/>
      <c r="D19" s="44"/>
      <c r="E19" s="44"/>
      <c r="F19" s="44"/>
      <c r="G19" s="44"/>
    </row>
    <row r="20" spans="1:7" ht="15.5" x14ac:dyDescent="0.35">
      <c r="A20" s="47">
        <v>44730</v>
      </c>
      <c r="B20" s="44">
        <v>174</v>
      </c>
      <c r="C20" s="44"/>
      <c r="D20" s="44"/>
      <c r="E20" s="44"/>
      <c r="F20" s="44"/>
      <c r="G20" s="44"/>
    </row>
    <row r="21" spans="1:7" ht="15.5" x14ac:dyDescent="0.35">
      <c r="A21" s="47">
        <v>44731</v>
      </c>
      <c r="B21" s="44">
        <v>179</v>
      </c>
      <c r="C21" s="44"/>
      <c r="D21" s="44"/>
      <c r="E21" s="44"/>
      <c r="F21" s="44"/>
      <c r="G21" s="44"/>
    </row>
    <row r="22" spans="1:7" ht="15.5" x14ac:dyDescent="0.35">
      <c r="A22" s="47">
        <v>44732</v>
      </c>
      <c r="B22" s="44">
        <v>198</v>
      </c>
      <c r="C22" s="44"/>
      <c r="D22" s="44"/>
      <c r="E22" s="44"/>
      <c r="F22" s="44"/>
      <c r="G22" s="44"/>
    </row>
    <row r="23" spans="1:7" ht="15.5" x14ac:dyDescent="0.35">
      <c r="A23" s="47">
        <v>44733</v>
      </c>
      <c r="B23" s="44">
        <v>195</v>
      </c>
      <c r="C23" s="44"/>
      <c r="D23" s="44"/>
      <c r="E23" s="44"/>
      <c r="F23" s="44"/>
      <c r="G23" s="44"/>
    </row>
    <row r="24" spans="1:7" ht="15.5" x14ac:dyDescent="0.35">
      <c r="A24" s="47">
        <v>44734</v>
      </c>
      <c r="B24" s="44">
        <v>186</v>
      </c>
      <c r="C24" s="44"/>
      <c r="D24" s="44"/>
      <c r="E24" s="44"/>
      <c r="F24" s="44"/>
      <c r="G24" s="44"/>
    </row>
    <row r="25" spans="1:7" ht="15.5" x14ac:dyDescent="0.35">
      <c r="A25" s="47">
        <v>44735</v>
      </c>
      <c r="B25" s="44">
        <v>156</v>
      </c>
      <c r="C25" s="44"/>
      <c r="D25" s="44"/>
      <c r="E25" s="44"/>
      <c r="F25" s="44"/>
      <c r="G25" s="44"/>
    </row>
    <row r="26" spans="1:7" ht="15.5" x14ac:dyDescent="0.35">
      <c r="A26" s="47">
        <v>44736</v>
      </c>
      <c r="B26" s="44">
        <v>171</v>
      </c>
      <c r="C26" s="44"/>
      <c r="D26" s="44"/>
      <c r="E26" s="44"/>
      <c r="F26" s="44"/>
      <c r="G26" s="44"/>
    </row>
    <row r="27" spans="1:7" ht="15.5" x14ac:dyDescent="0.35">
      <c r="A27" s="47">
        <v>44737</v>
      </c>
      <c r="B27" s="48">
        <v>308</v>
      </c>
      <c r="C27" s="44"/>
      <c r="D27" s="44"/>
      <c r="E27" s="44"/>
      <c r="F27" s="44"/>
      <c r="G27" s="44"/>
    </row>
    <row r="28" spans="1:7" ht="15.5" x14ac:dyDescent="0.35">
      <c r="A28" s="47">
        <v>44738</v>
      </c>
      <c r="B28" s="48">
        <v>320</v>
      </c>
      <c r="C28" s="44"/>
      <c r="D28" s="44"/>
      <c r="E28" s="44"/>
      <c r="F28" s="44"/>
      <c r="G28" s="44"/>
    </row>
    <row r="29" spans="1:7" ht="15.5" x14ac:dyDescent="0.35">
      <c r="A29" s="47">
        <v>44739</v>
      </c>
      <c r="B29" s="48">
        <v>458</v>
      </c>
      <c r="C29" s="44"/>
      <c r="D29" s="44"/>
      <c r="E29" s="44"/>
      <c r="F29" s="44"/>
      <c r="G29" s="44"/>
    </row>
    <row r="30" spans="1:7" ht="15.5" x14ac:dyDescent="0.35">
      <c r="A30" s="47">
        <v>44740</v>
      </c>
      <c r="B30" s="48">
        <v>584</v>
      </c>
      <c r="C30" s="44"/>
      <c r="D30" s="44"/>
      <c r="E30" s="44"/>
      <c r="F30" s="44"/>
      <c r="G30" s="44"/>
    </row>
    <row r="31" spans="1:7" ht="15.5" x14ac:dyDescent="0.35">
      <c r="A31" s="47">
        <v>44741</v>
      </c>
      <c r="B31" s="48">
        <v>795</v>
      </c>
      <c r="C31" s="44"/>
      <c r="D31" s="44"/>
      <c r="E31" s="44"/>
      <c r="F31" s="44"/>
      <c r="G31" s="44"/>
    </row>
    <row r="32" spans="1:7" ht="15.5" x14ac:dyDescent="0.35">
      <c r="A32" s="47">
        <v>44742</v>
      </c>
      <c r="B32" s="48">
        <v>831</v>
      </c>
      <c r="C32" s="44"/>
      <c r="D32" s="44"/>
      <c r="E32" s="44"/>
      <c r="F32" s="44"/>
      <c r="G32" s="44"/>
    </row>
    <row r="33" spans="1:7" ht="15.5" x14ac:dyDescent="0.35">
      <c r="A33" s="47">
        <v>44743</v>
      </c>
      <c r="B33" s="44">
        <v>553</v>
      </c>
      <c r="C33" s="44"/>
      <c r="D33" s="44"/>
      <c r="E33" s="44"/>
      <c r="F33" s="44"/>
      <c r="G33" s="44"/>
    </row>
    <row r="34" spans="1:7" ht="15.5" x14ac:dyDescent="0.35">
      <c r="A34" s="47">
        <v>44744</v>
      </c>
      <c r="B34" s="44">
        <v>545</v>
      </c>
      <c r="C34" s="44"/>
      <c r="D34" s="44"/>
      <c r="E34" s="44"/>
      <c r="F34" s="44"/>
      <c r="G34" s="44"/>
    </row>
    <row r="35" spans="1:7" ht="15.5" x14ac:dyDescent="0.35">
      <c r="A35" s="47">
        <v>44745</v>
      </c>
      <c r="B35" s="44">
        <v>549</v>
      </c>
      <c r="C35" s="44"/>
      <c r="D35" s="44"/>
      <c r="E35" s="44"/>
      <c r="F35" s="44"/>
      <c r="G35" s="44"/>
    </row>
    <row r="36" spans="1:7" ht="15.5" x14ac:dyDescent="0.35">
      <c r="A36" s="47">
        <v>44746</v>
      </c>
      <c r="B36" s="44">
        <v>697</v>
      </c>
      <c r="C36" s="44"/>
      <c r="D36" s="44"/>
      <c r="E36" s="44"/>
      <c r="F36" s="44"/>
      <c r="G36" s="44"/>
    </row>
    <row r="37" spans="1:7" ht="15.5" x14ac:dyDescent="0.35">
      <c r="A37" s="47">
        <v>44747</v>
      </c>
      <c r="B37" s="44">
        <v>979</v>
      </c>
      <c r="C37" s="44"/>
      <c r="D37" s="44"/>
      <c r="E37" s="44"/>
      <c r="F37" s="44"/>
      <c r="G37" s="44"/>
    </row>
    <row r="38" spans="1:7" ht="15.5" x14ac:dyDescent="0.35">
      <c r="A38" s="47">
        <v>44748</v>
      </c>
      <c r="B38" s="44">
        <v>953</v>
      </c>
      <c r="C38" s="44"/>
      <c r="D38" s="44"/>
      <c r="E38" s="44"/>
      <c r="F38" s="44"/>
      <c r="G38" s="44"/>
    </row>
    <row r="39" spans="1:7" ht="15.5" x14ac:dyDescent="0.35">
      <c r="A39" s="47">
        <v>44749</v>
      </c>
      <c r="B39" s="44">
        <v>918</v>
      </c>
      <c r="C39" s="44"/>
      <c r="D39" s="44"/>
      <c r="E39" s="44"/>
      <c r="F39" s="44"/>
      <c r="G39" s="44"/>
    </row>
    <row r="40" spans="1:7" ht="15.5" x14ac:dyDescent="0.35">
      <c r="A40" s="47">
        <v>44750</v>
      </c>
      <c r="B40" s="44">
        <v>703</v>
      </c>
      <c r="C40" s="44"/>
      <c r="D40" s="44"/>
      <c r="E40" s="44"/>
      <c r="F40" s="44"/>
      <c r="G40" s="44"/>
    </row>
    <row r="41" spans="1:7" ht="15.5" x14ac:dyDescent="0.35">
      <c r="A41" s="47">
        <v>44751</v>
      </c>
      <c r="B41" s="44">
        <v>1051</v>
      </c>
      <c r="C41" s="44"/>
      <c r="D41" s="44"/>
      <c r="E41" s="44"/>
      <c r="F41" s="44"/>
      <c r="G41" s="44"/>
    </row>
    <row r="42" spans="1:7" ht="15.5" x14ac:dyDescent="0.35">
      <c r="A42" s="47">
        <v>44752</v>
      </c>
      <c r="B42" s="44">
        <v>1251</v>
      </c>
      <c r="C42" s="44"/>
      <c r="D42" s="44"/>
      <c r="E42" s="44"/>
      <c r="F42" s="44"/>
      <c r="G42" s="44"/>
    </row>
    <row r="43" spans="1:7" ht="15.5" x14ac:dyDescent="0.35">
      <c r="A43" s="47">
        <v>44753</v>
      </c>
      <c r="B43" s="44">
        <v>1353</v>
      </c>
      <c r="C43" s="44"/>
      <c r="D43" s="44"/>
      <c r="E43" s="44"/>
      <c r="F43" s="44"/>
      <c r="G43" s="44"/>
    </row>
    <row r="44" spans="1:7" ht="15.5" x14ac:dyDescent="0.35">
      <c r="A44" s="47">
        <v>44754</v>
      </c>
      <c r="B44" s="44">
        <v>1187</v>
      </c>
      <c r="C44" s="44"/>
      <c r="D44" s="44"/>
      <c r="E44" s="44"/>
      <c r="F44" s="44"/>
      <c r="G44" s="44"/>
    </row>
    <row r="45" spans="1:7" ht="15.5" x14ac:dyDescent="0.35">
      <c r="A45" s="47">
        <v>44755</v>
      </c>
      <c r="B45" s="44">
        <v>1206</v>
      </c>
      <c r="C45" s="44"/>
      <c r="D45" s="44"/>
      <c r="E45" s="44"/>
      <c r="F45" s="44"/>
      <c r="G45" s="44"/>
    </row>
    <row r="46" spans="1:7" ht="15.5" x14ac:dyDescent="0.35">
      <c r="A46" s="47">
        <v>44756</v>
      </c>
      <c r="B46" s="44">
        <v>906</v>
      </c>
      <c r="C46" s="44"/>
      <c r="D46" s="44"/>
      <c r="E46" s="44"/>
      <c r="F46" s="44"/>
      <c r="G46" s="44"/>
    </row>
    <row r="47" spans="1:7" ht="15.5" x14ac:dyDescent="0.35">
      <c r="A47" s="47">
        <v>44757</v>
      </c>
      <c r="B47" s="44">
        <v>809</v>
      </c>
      <c r="C47" s="44"/>
      <c r="D47" s="44"/>
      <c r="E47" s="44"/>
      <c r="F47" s="44"/>
      <c r="G47" s="44"/>
    </row>
    <row r="48" spans="1:7" ht="15.5" x14ac:dyDescent="0.35">
      <c r="A48" s="47">
        <v>44758</v>
      </c>
      <c r="B48" s="44">
        <v>663</v>
      </c>
      <c r="C48" s="44"/>
      <c r="D48" s="44"/>
      <c r="E48" s="44"/>
      <c r="F48" s="44"/>
      <c r="G48" s="44"/>
    </row>
    <row r="49" spans="1:7" ht="15.5" x14ac:dyDescent="0.35">
      <c r="A49" s="47">
        <v>44759</v>
      </c>
      <c r="B49" s="44">
        <v>622</v>
      </c>
      <c r="C49" s="44"/>
      <c r="D49" s="44"/>
      <c r="E49" s="44"/>
      <c r="F49" s="44"/>
      <c r="G49" s="44"/>
    </row>
    <row r="50" spans="1:7" ht="15.5" x14ac:dyDescent="0.35">
      <c r="A50" s="47">
        <v>44760</v>
      </c>
      <c r="B50" s="48">
        <v>726</v>
      </c>
      <c r="C50" s="44"/>
      <c r="D50" s="44"/>
      <c r="E50" s="44"/>
      <c r="F50" s="44"/>
      <c r="G50" s="44"/>
    </row>
    <row r="51" spans="1:7" ht="15.5" x14ac:dyDescent="0.35">
      <c r="A51" s="47">
        <v>44761</v>
      </c>
      <c r="B51" s="48">
        <v>895</v>
      </c>
      <c r="C51" s="44"/>
      <c r="D51" s="44"/>
      <c r="E51" s="44"/>
      <c r="F51" s="44"/>
      <c r="G51" s="44"/>
    </row>
    <row r="52" spans="1:7" ht="15.5" x14ac:dyDescent="0.35">
      <c r="A52" s="47">
        <v>44762</v>
      </c>
      <c r="B52" s="48">
        <v>916</v>
      </c>
      <c r="C52" s="44"/>
      <c r="D52" s="44"/>
      <c r="E52" s="44"/>
      <c r="F52" s="44"/>
      <c r="G52" s="44"/>
    </row>
    <row r="53" spans="1:7" ht="15.5" x14ac:dyDescent="0.35">
      <c r="A53" s="47">
        <v>44763</v>
      </c>
      <c r="B53" s="48">
        <v>893</v>
      </c>
      <c r="C53" s="44"/>
      <c r="D53" s="44"/>
      <c r="E53" s="44"/>
      <c r="F53" s="44"/>
      <c r="G53" s="44"/>
    </row>
    <row r="54" spans="1:7" ht="15.5" x14ac:dyDescent="0.35">
      <c r="A54" s="47">
        <v>44764</v>
      </c>
      <c r="B54" s="48">
        <v>751</v>
      </c>
      <c r="C54" s="44"/>
      <c r="D54" s="44"/>
      <c r="E54" s="44"/>
      <c r="F54" s="44"/>
      <c r="G54" s="44"/>
    </row>
    <row r="55" spans="1:7" ht="15.5" x14ac:dyDescent="0.35">
      <c r="A55" s="47">
        <v>44765</v>
      </c>
      <c r="B55" s="48">
        <v>988</v>
      </c>
      <c r="C55" s="44"/>
      <c r="D55" s="44"/>
      <c r="E55" s="44"/>
      <c r="F55" s="44"/>
      <c r="G55" s="44"/>
    </row>
    <row r="56" spans="1:7" ht="15.5" x14ac:dyDescent="0.35">
      <c r="A56" s="47">
        <v>44766</v>
      </c>
      <c r="B56" s="48">
        <v>904</v>
      </c>
      <c r="C56" s="44"/>
      <c r="D56" s="44"/>
      <c r="E56" s="44"/>
      <c r="F56" s="44"/>
      <c r="G56" s="44"/>
    </row>
    <row r="57" spans="1:7" ht="15.5" x14ac:dyDescent="0.35">
      <c r="A57" s="47">
        <v>44767</v>
      </c>
      <c r="B57" s="48">
        <v>709</v>
      </c>
      <c r="C57" s="44"/>
      <c r="D57" s="44"/>
      <c r="E57" s="44"/>
      <c r="F57" s="44"/>
      <c r="G57" s="44"/>
    </row>
    <row r="58" spans="1:7" ht="15.5" x14ac:dyDescent="0.35">
      <c r="A58" s="47">
        <v>44768</v>
      </c>
      <c r="B58" s="48">
        <v>784</v>
      </c>
      <c r="C58" s="44"/>
      <c r="D58" s="44"/>
      <c r="E58" s="44"/>
      <c r="F58" s="44"/>
      <c r="G58" s="44"/>
    </row>
    <row r="59" spans="1:7" ht="15.5" x14ac:dyDescent="0.35">
      <c r="A59" s="47">
        <v>44769</v>
      </c>
      <c r="B59" s="48">
        <v>765</v>
      </c>
      <c r="C59" s="44"/>
      <c r="D59" s="44"/>
      <c r="E59" s="44"/>
      <c r="F59" s="44"/>
      <c r="G59" s="44"/>
    </row>
    <row r="60" spans="1:7" ht="15.5" x14ac:dyDescent="0.35">
      <c r="A60" s="47">
        <v>44770</v>
      </c>
      <c r="B60" s="48">
        <v>688</v>
      </c>
      <c r="C60" s="44"/>
      <c r="D60" s="44"/>
      <c r="E60" s="44"/>
      <c r="F60" s="44"/>
      <c r="G60" s="44"/>
    </row>
    <row r="61" spans="1:7" ht="15.5" x14ac:dyDescent="0.35">
      <c r="A61" s="47">
        <v>44771</v>
      </c>
      <c r="B61" s="48">
        <v>1310</v>
      </c>
      <c r="C61" s="44"/>
      <c r="D61" s="44"/>
      <c r="E61" s="44"/>
      <c r="F61" s="44"/>
      <c r="G61" s="44"/>
    </row>
    <row r="62" spans="1:7" ht="15.5" x14ac:dyDescent="0.35">
      <c r="A62" s="47">
        <v>44772</v>
      </c>
      <c r="B62" s="48">
        <v>1204</v>
      </c>
      <c r="C62" s="44"/>
      <c r="D62" s="44"/>
      <c r="E62" s="44"/>
      <c r="F62" s="44"/>
      <c r="G62" s="44"/>
    </row>
    <row r="63" spans="1:7" ht="15.5" x14ac:dyDescent="0.35">
      <c r="A63" s="47">
        <v>44773</v>
      </c>
      <c r="B63" s="48">
        <v>932</v>
      </c>
      <c r="C63" s="44"/>
      <c r="D63" s="44"/>
      <c r="E63" s="44"/>
      <c r="F63" s="44"/>
      <c r="G63" s="44"/>
    </row>
    <row r="64" spans="1:7" ht="15.5" x14ac:dyDescent="0.35">
      <c r="A64" s="47">
        <v>44774</v>
      </c>
      <c r="B64" s="48">
        <v>966</v>
      </c>
      <c r="C64" s="44"/>
      <c r="D64" s="44"/>
      <c r="E64" s="44"/>
      <c r="F64" s="44"/>
      <c r="G64" s="44"/>
    </row>
    <row r="65" spans="1:7" ht="15.5" x14ac:dyDescent="0.35">
      <c r="A65" s="47">
        <v>44775</v>
      </c>
      <c r="B65" s="48">
        <v>793</v>
      </c>
      <c r="C65" s="44"/>
      <c r="D65" s="44"/>
      <c r="E65" s="44"/>
      <c r="F65" s="44"/>
      <c r="G65" s="44"/>
    </row>
    <row r="66" spans="1:7" ht="15.5" x14ac:dyDescent="0.35">
      <c r="A66" s="47">
        <v>44776</v>
      </c>
      <c r="B66" s="48">
        <v>780</v>
      </c>
      <c r="C66" s="44"/>
      <c r="D66" s="44"/>
      <c r="E66" s="44"/>
      <c r="F66" s="44"/>
      <c r="G66" s="44"/>
    </row>
    <row r="67" spans="1:7" ht="15.5" x14ac:dyDescent="0.35">
      <c r="A67" s="47">
        <v>44777</v>
      </c>
      <c r="B67" s="48">
        <v>935</v>
      </c>
      <c r="C67" s="44"/>
      <c r="D67" s="44"/>
      <c r="E67" s="44"/>
      <c r="F67" s="44"/>
      <c r="G67" s="44"/>
    </row>
    <row r="68" spans="1:7" ht="15.5" x14ac:dyDescent="0.35">
      <c r="A68" s="47">
        <v>44778</v>
      </c>
      <c r="B68" s="48">
        <v>715</v>
      </c>
      <c r="C68" s="44"/>
      <c r="D68" s="44"/>
      <c r="E68" s="44"/>
      <c r="F68" s="44"/>
      <c r="G68" s="44"/>
    </row>
    <row r="69" spans="1:7" ht="15.5" x14ac:dyDescent="0.35">
      <c r="A69" s="47">
        <v>44779</v>
      </c>
      <c r="B69" s="48">
        <v>723</v>
      </c>
      <c r="C69" s="44"/>
      <c r="D69" s="44"/>
      <c r="E69" s="44"/>
      <c r="F69" s="44"/>
      <c r="G69" s="44"/>
    </row>
    <row r="70" spans="1:7" ht="15.5" x14ac:dyDescent="0.35">
      <c r="A70" s="47">
        <v>44780</v>
      </c>
      <c r="B70" s="48">
        <v>713</v>
      </c>
      <c r="C70" s="44"/>
      <c r="D70" s="44"/>
      <c r="E70" s="44"/>
      <c r="F70" s="44"/>
      <c r="G70" s="44"/>
    </row>
    <row r="71" spans="1:7" ht="15.5" x14ac:dyDescent="0.35">
      <c r="A71" s="47">
        <v>44781</v>
      </c>
      <c r="B71" s="48">
        <v>733</v>
      </c>
      <c r="C71" s="44"/>
      <c r="D71" s="44"/>
      <c r="E71" s="44"/>
      <c r="F71" s="44"/>
      <c r="G71" s="44"/>
    </row>
    <row r="72" spans="1:7" ht="15.5" x14ac:dyDescent="0.35">
      <c r="A72" s="47">
        <v>44782</v>
      </c>
      <c r="B72" s="48">
        <v>1021</v>
      </c>
      <c r="C72" s="44"/>
      <c r="D72" s="44"/>
      <c r="E72" s="44"/>
      <c r="F72" s="44"/>
      <c r="G72" s="44"/>
    </row>
    <row r="73" spans="1:7" ht="15.5" x14ac:dyDescent="0.35">
      <c r="A73" s="47">
        <v>44783</v>
      </c>
      <c r="B73" s="48">
        <v>820</v>
      </c>
      <c r="C73" s="44"/>
      <c r="D73" s="44"/>
      <c r="E73" s="44"/>
      <c r="F73" s="44"/>
      <c r="G73" s="44"/>
    </row>
    <row r="74" spans="1:7" ht="15.5" x14ac:dyDescent="0.35">
      <c r="A74" s="47">
        <v>44784</v>
      </c>
      <c r="B74" s="48">
        <v>695</v>
      </c>
      <c r="C74" s="44"/>
      <c r="D74" s="44"/>
      <c r="E74" s="44"/>
      <c r="F74" s="44"/>
      <c r="G74" s="44"/>
    </row>
    <row r="75" spans="1:7" ht="15.5" x14ac:dyDescent="0.35">
      <c r="A75" s="47">
        <v>44785</v>
      </c>
      <c r="B75" s="48">
        <v>771</v>
      </c>
      <c r="C75" s="44"/>
      <c r="D75" s="44"/>
      <c r="E75" s="44"/>
      <c r="F75" s="44"/>
      <c r="G75" s="44"/>
    </row>
    <row r="76" spans="1:7" ht="15.5" x14ac:dyDescent="0.35">
      <c r="A76" s="47">
        <v>44786</v>
      </c>
      <c r="B76" s="48">
        <v>727</v>
      </c>
      <c r="C76" s="44"/>
      <c r="D76" s="44"/>
      <c r="E76" s="44"/>
      <c r="F76" s="44"/>
      <c r="G76" s="44"/>
    </row>
    <row r="77" spans="1:7" ht="15.5" x14ac:dyDescent="0.35">
      <c r="A77" s="47">
        <v>44787</v>
      </c>
      <c r="B77" s="48">
        <v>773</v>
      </c>
      <c r="C77" s="44"/>
      <c r="D77" s="44"/>
      <c r="E77" s="44"/>
      <c r="F77" s="44"/>
      <c r="G77" s="44"/>
    </row>
    <row r="78" spans="1:7" ht="15.5" x14ac:dyDescent="0.35">
      <c r="A78" s="47">
        <v>44788</v>
      </c>
      <c r="B78" s="48">
        <v>911</v>
      </c>
      <c r="C78" s="44"/>
      <c r="D78" s="44"/>
      <c r="E78" s="44"/>
      <c r="F78" s="44"/>
      <c r="G78" s="44"/>
    </row>
    <row r="79" spans="1:7" ht="15.5" x14ac:dyDescent="0.35">
      <c r="A79" s="47">
        <v>44789</v>
      </c>
      <c r="B79" s="48">
        <v>928</v>
      </c>
      <c r="C79" s="44"/>
      <c r="D79" s="44"/>
      <c r="E79" s="44"/>
      <c r="F79" s="44"/>
      <c r="G79" s="44"/>
    </row>
    <row r="80" spans="1:7" ht="15.5" x14ac:dyDescent="0.35">
      <c r="A80" s="47">
        <v>44790</v>
      </c>
      <c r="B80" s="48">
        <v>958</v>
      </c>
      <c r="C80" s="44"/>
      <c r="D80" s="44"/>
      <c r="E80" s="44"/>
      <c r="F80" s="44"/>
      <c r="G80" s="44"/>
    </row>
    <row r="81" spans="1:7" ht="15.5" x14ac:dyDescent="0.35">
      <c r="A81" s="47">
        <v>44791</v>
      </c>
      <c r="B81" s="48">
        <v>796</v>
      </c>
      <c r="C81" s="44"/>
      <c r="D81" s="44"/>
      <c r="E81" s="44"/>
      <c r="F81" s="44"/>
      <c r="G81" s="44"/>
    </row>
    <row r="82" spans="1:7" ht="15.5" x14ac:dyDescent="0.35">
      <c r="A82" s="47">
        <v>44792</v>
      </c>
      <c r="B82" s="48">
        <v>839</v>
      </c>
      <c r="C82" s="44"/>
      <c r="D82" s="44"/>
      <c r="E82" s="44"/>
      <c r="F82" s="44"/>
      <c r="G82" s="44"/>
    </row>
    <row r="83" spans="1:7" ht="15.5" x14ac:dyDescent="0.35">
      <c r="A83" s="47">
        <v>44793</v>
      </c>
      <c r="B83" s="48">
        <v>1041</v>
      </c>
      <c r="C83" s="44"/>
      <c r="D83" s="44"/>
      <c r="E83" s="44"/>
      <c r="F83" s="44"/>
      <c r="G83" s="44"/>
    </row>
    <row r="84" spans="1:7" ht="15.5" x14ac:dyDescent="0.35">
      <c r="A84" s="47">
        <v>44794</v>
      </c>
      <c r="B84" s="48">
        <v>1322</v>
      </c>
      <c r="C84" s="44"/>
      <c r="D84" s="44"/>
      <c r="E84" s="44"/>
      <c r="F84" s="44"/>
      <c r="G84" s="44"/>
    </row>
    <row r="85" spans="1:7" ht="15.5" x14ac:dyDescent="0.35">
      <c r="A85" s="47">
        <v>44795</v>
      </c>
      <c r="B85" s="48">
        <v>1344</v>
      </c>
      <c r="C85" s="44"/>
      <c r="D85" s="44"/>
      <c r="E85" s="44"/>
      <c r="F85" s="44"/>
      <c r="G85" s="44"/>
    </row>
    <row r="86" spans="1:7" ht="15.5" x14ac:dyDescent="0.35">
      <c r="A86" s="47">
        <v>44796</v>
      </c>
      <c r="B86" s="48">
        <v>992</v>
      </c>
      <c r="C86" s="44"/>
      <c r="D86" s="44"/>
      <c r="E86" s="44"/>
      <c r="F86" s="44"/>
      <c r="G86" s="44"/>
    </row>
    <row r="87" spans="1:7" ht="15.5" x14ac:dyDescent="0.35">
      <c r="A87" s="47">
        <v>44797</v>
      </c>
      <c r="B87" s="48">
        <v>815</v>
      </c>
      <c r="C87" s="44"/>
      <c r="D87" s="44"/>
      <c r="E87" s="44"/>
      <c r="F87" s="44"/>
      <c r="G87" s="44"/>
    </row>
    <row r="88" spans="1:7" ht="15.5" x14ac:dyDescent="0.35">
      <c r="A88" s="47">
        <v>44798</v>
      </c>
      <c r="B88" s="48">
        <v>943</v>
      </c>
      <c r="C88" s="44"/>
      <c r="D88" s="44"/>
      <c r="E88" s="44"/>
      <c r="F88" s="44"/>
      <c r="G88" s="44"/>
    </row>
    <row r="89" spans="1:7" ht="15.5" x14ac:dyDescent="0.35">
      <c r="A89" s="47">
        <v>44799</v>
      </c>
      <c r="B89" s="48">
        <v>1066</v>
      </c>
      <c r="C89" s="44"/>
      <c r="D89" s="44"/>
      <c r="E89" s="44"/>
      <c r="F89" s="44"/>
      <c r="G89" s="44"/>
    </row>
    <row r="90" spans="1:7" ht="15.5" x14ac:dyDescent="0.35">
      <c r="A90" s="47">
        <v>44800</v>
      </c>
      <c r="B90" s="48">
        <v>1039</v>
      </c>
      <c r="C90" s="44"/>
      <c r="D90" s="44"/>
      <c r="E90" s="44"/>
      <c r="F90" s="44"/>
      <c r="G90" s="44"/>
    </row>
    <row r="91" spans="1:7" ht="15.5" x14ac:dyDescent="0.35">
      <c r="A91" s="47">
        <v>44801</v>
      </c>
      <c r="B91" s="48">
        <v>972</v>
      </c>
      <c r="C91" s="44"/>
      <c r="D91" s="44"/>
      <c r="E91" s="44"/>
      <c r="F91" s="44"/>
      <c r="G91" s="44"/>
    </row>
    <row r="92" spans="1:7" ht="15.5" x14ac:dyDescent="0.35">
      <c r="A92" s="47">
        <v>44802</v>
      </c>
      <c r="B92" s="48">
        <v>1058</v>
      </c>
      <c r="C92" s="44"/>
      <c r="D92" s="44"/>
      <c r="E92" s="44"/>
      <c r="F92" s="44"/>
      <c r="G92" s="44"/>
    </row>
    <row r="93" spans="1:7" ht="15.5" x14ac:dyDescent="0.35">
      <c r="A93" s="47">
        <v>44803</v>
      </c>
      <c r="B93" s="48">
        <v>961</v>
      </c>
      <c r="C93" s="44"/>
      <c r="D93" s="44"/>
      <c r="E93" s="44"/>
      <c r="F93" s="44"/>
      <c r="G93" s="44"/>
    </row>
    <row r="94" spans="1:7" ht="15.5" x14ac:dyDescent="0.35">
      <c r="A94" s="47">
        <v>44804</v>
      </c>
      <c r="B94" s="48">
        <v>931</v>
      </c>
      <c r="C94" s="44"/>
      <c r="D94" s="44"/>
      <c r="E94" s="44"/>
      <c r="F94" s="44"/>
      <c r="G94" s="44"/>
    </row>
    <row r="95" spans="1:7" ht="15.5" x14ac:dyDescent="0.35">
      <c r="A95" s="47">
        <v>44805</v>
      </c>
      <c r="B95" s="48">
        <v>887</v>
      </c>
      <c r="C95" s="44"/>
      <c r="D95" s="44"/>
      <c r="E95" s="44"/>
      <c r="F95" s="44"/>
      <c r="G95" s="44"/>
    </row>
    <row r="96" spans="1:7" ht="15.5" x14ac:dyDescent="0.35">
      <c r="A96" s="47">
        <v>44806</v>
      </c>
      <c r="B96" s="48">
        <v>823</v>
      </c>
      <c r="C96" s="44"/>
      <c r="D96" s="44"/>
      <c r="E96" s="44"/>
      <c r="F96" s="44"/>
      <c r="G96" s="44"/>
    </row>
    <row r="97" spans="1:7" ht="15.5" x14ac:dyDescent="0.35">
      <c r="A97" s="47">
        <v>44807</v>
      </c>
      <c r="B97" s="48">
        <v>807</v>
      </c>
      <c r="C97" s="44"/>
      <c r="D97" s="44"/>
      <c r="E97" s="44"/>
      <c r="F97" s="44"/>
      <c r="G97" s="44"/>
    </row>
    <row r="98" spans="1:7" ht="15.5" x14ac:dyDescent="0.35">
      <c r="A98" s="47">
        <v>44808</v>
      </c>
      <c r="B98" s="48">
        <v>1266</v>
      </c>
      <c r="C98" s="44"/>
      <c r="D98" s="44"/>
      <c r="E98" s="44"/>
      <c r="F98" s="44"/>
      <c r="G98" s="44"/>
    </row>
    <row r="99" spans="1:7" ht="15.5" x14ac:dyDescent="0.35">
      <c r="A99" s="47">
        <v>44809</v>
      </c>
      <c r="B99" s="48">
        <v>1827</v>
      </c>
      <c r="C99" s="44"/>
      <c r="D99" s="44"/>
      <c r="E99" s="44"/>
      <c r="F99" s="44"/>
      <c r="G99" s="44"/>
    </row>
    <row r="100" spans="1:7" ht="15.5" x14ac:dyDescent="0.35">
      <c r="A100" s="47">
        <v>44810</v>
      </c>
      <c r="B100" s="48">
        <v>1289</v>
      </c>
      <c r="C100" s="44"/>
      <c r="D100" s="44"/>
      <c r="E100" s="44"/>
      <c r="F100" s="44"/>
      <c r="G100" s="44"/>
    </row>
    <row r="101" spans="1:7" ht="15.5" x14ac:dyDescent="0.35">
      <c r="A101" s="47">
        <v>44811</v>
      </c>
      <c r="B101" s="48">
        <v>973</v>
      </c>
      <c r="C101" s="44"/>
      <c r="D101" s="44"/>
      <c r="E101" s="44"/>
      <c r="F101" s="44"/>
      <c r="G101" s="44"/>
    </row>
    <row r="102" spans="1:7" ht="15.5" x14ac:dyDescent="0.35">
      <c r="A102" s="47">
        <v>44812</v>
      </c>
      <c r="B102" s="48">
        <v>841</v>
      </c>
      <c r="C102" s="44"/>
      <c r="D102" s="44"/>
      <c r="E102" s="44"/>
      <c r="F102" s="44"/>
      <c r="G102" s="44"/>
    </row>
    <row r="103" spans="1:7" ht="15.5" x14ac:dyDescent="0.35">
      <c r="A103" s="47">
        <v>44813</v>
      </c>
      <c r="B103" s="48">
        <v>742</v>
      </c>
      <c r="C103" s="44"/>
      <c r="D103" s="44"/>
      <c r="E103" s="44"/>
      <c r="F103" s="44"/>
      <c r="G103" s="44"/>
    </row>
    <row r="104" spans="1:7" ht="15.5" x14ac:dyDescent="0.35">
      <c r="A104" s="47">
        <v>44814</v>
      </c>
      <c r="B104" s="48">
        <v>1050</v>
      </c>
      <c r="C104" s="44"/>
      <c r="D104" s="44"/>
      <c r="E104" s="44"/>
      <c r="F104" s="44"/>
      <c r="G104" s="44"/>
    </row>
    <row r="105" spans="1:7" ht="15.5" x14ac:dyDescent="0.35">
      <c r="A105" s="47">
        <v>44815</v>
      </c>
      <c r="B105" s="48">
        <v>960</v>
      </c>
      <c r="C105" s="44"/>
      <c r="D105" s="44"/>
      <c r="E105" s="44"/>
      <c r="F105" s="44"/>
      <c r="G105" s="44"/>
    </row>
    <row r="106" spans="1:7" ht="15.5" x14ac:dyDescent="0.35">
      <c r="A106" s="47">
        <v>44816</v>
      </c>
      <c r="B106" s="48">
        <v>1010</v>
      </c>
      <c r="C106" s="44"/>
      <c r="D106" s="44"/>
      <c r="E106" s="44"/>
      <c r="F106" s="44"/>
      <c r="G106" s="44"/>
    </row>
    <row r="107" spans="1:7" ht="15.5" x14ac:dyDescent="0.35">
      <c r="A107" s="47">
        <v>44817</v>
      </c>
      <c r="B107" s="48">
        <v>1017</v>
      </c>
      <c r="C107" s="44"/>
      <c r="D107" s="44"/>
      <c r="E107" s="44"/>
      <c r="F107" s="44"/>
      <c r="G107" s="44"/>
    </row>
    <row r="108" spans="1:7" ht="15.5" x14ac:dyDescent="0.35">
      <c r="A108" s="47">
        <v>44818</v>
      </c>
      <c r="B108" s="48">
        <v>1130</v>
      </c>
      <c r="C108" s="44"/>
      <c r="D108" s="44"/>
      <c r="E108" s="44"/>
      <c r="F108" s="44"/>
      <c r="G108" s="44"/>
    </row>
    <row r="109" spans="1:7" ht="15.5" x14ac:dyDescent="0.35">
      <c r="A109" s="47">
        <v>44819</v>
      </c>
      <c r="B109" s="48">
        <v>961</v>
      </c>
      <c r="C109" s="44"/>
      <c r="D109" s="44"/>
      <c r="E109" s="44"/>
      <c r="F109" s="44"/>
      <c r="G109" s="44"/>
    </row>
    <row r="110" spans="1:7" ht="15.5" x14ac:dyDescent="0.35">
      <c r="A110" s="47">
        <v>44820</v>
      </c>
      <c r="B110" s="48">
        <v>934</v>
      </c>
      <c r="C110" s="44"/>
      <c r="D110" s="44"/>
      <c r="E110" s="44"/>
      <c r="F110" s="44"/>
      <c r="G110" s="44"/>
    </row>
    <row r="111" spans="1:7" ht="15.5" x14ac:dyDescent="0.35">
      <c r="A111" s="47">
        <v>44821</v>
      </c>
      <c r="B111" s="48">
        <v>821</v>
      </c>
      <c r="C111" s="44"/>
      <c r="D111" s="44"/>
      <c r="E111" s="44"/>
      <c r="F111" s="44"/>
      <c r="G111" s="44"/>
    </row>
    <row r="112" spans="1:7" ht="15.5" x14ac:dyDescent="0.35">
      <c r="A112" s="47">
        <v>44822</v>
      </c>
      <c r="B112" s="48">
        <v>793</v>
      </c>
      <c r="C112" s="44"/>
      <c r="D112" s="44"/>
      <c r="E112" s="44"/>
      <c r="F112" s="44"/>
      <c r="G112" s="44"/>
    </row>
    <row r="113" spans="1:7" ht="15.5" x14ac:dyDescent="0.35">
      <c r="A113" s="47">
        <v>44823</v>
      </c>
      <c r="B113" s="48">
        <v>724</v>
      </c>
      <c r="C113" s="44"/>
      <c r="D113" s="44"/>
      <c r="E113" s="44"/>
      <c r="F113" s="44"/>
      <c r="G113" s="44"/>
    </row>
    <row r="114" spans="1:7" ht="15.5" x14ac:dyDescent="0.35">
      <c r="A114" s="47">
        <v>44824</v>
      </c>
      <c r="B114" s="48">
        <v>774</v>
      </c>
      <c r="C114" s="44"/>
      <c r="D114" s="44"/>
      <c r="E114" s="44"/>
      <c r="F114" s="44"/>
      <c r="G114" s="44"/>
    </row>
    <row r="115" spans="1:7" ht="15.5" x14ac:dyDescent="0.35">
      <c r="A115" s="47">
        <v>44825</v>
      </c>
      <c r="B115" s="48">
        <v>1146</v>
      </c>
      <c r="C115" s="44"/>
      <c r="D115" s="44"/>
      <c r="E115" s="44"/>
      <c r="F115" s="44"/>
      <c r="G115" s="44"/>
    </row>
    <row r="116" spans="1:7" ht="15.5" x14ac:dyDescent="0.35">
      <c r="A116" s="47">
        <v>44826</v>
      </c>
      <c r="B116" s="48">
        <v>934</v>
      </c>
      <c r="C116" s="44"/>
      <c r="D116" s="44"/>
      <c r="E116" s="44"/>
      <c r="F116" s="44"/>
      <c r="G116" s="44"/>
    </row>
    <row r="117" spans="1:7" ht="15.5" x14ac:dyDescent="0.35">
      <c r="A117" s="47">
        <v>44827</v>
      </c>
      <c r="B117" s="48">
        <v>689</v>
      </c>
      <c r="C117" s="44"/>
      <c r="D117" s="44"/>
      <c r="E117" s="44"/>
      <c r="F117" s="44"/>
      <c r="G117" s="44"/>
    </row>
    <row r="118" spans="1:7" ht="15.5" x14ac:dyDescent="0.35">
      <c r="A118" s="47">
        <v>44828</v>
      </c>
      <c r="B118" s="48">
        <v>892</v>
      </c>
      <c r="C118" s="44"/>
      <c r="D118" s="44"/>
      <c r="E118" s="44"/>
      <c r="F118" s="44"/>
      <c r="G118" s="44"/>
    </row>
    <row r="119" spans="1:7" ht="15.5" x14ac:dyDescent="0.35">
      <c r="A119" s="47">
        <v>44829</v>
      </c>
      <c r="B119" s="48">
        <v>982</v>
      </c>
      <c r="C119" s="44"/>
      <c r="D119" s="44"/>
      <c r="E119" s="44"/>
      <c r="F119" s="44"/>
      <c r="G119" s="44"/>
    </row>
    <row r="120" spans="1:7" ht="15.5" x14ac:dyDescent="0.35">
      <c r="A120" s="47">
        <v>44830</v>
      </c>
      <c r="B120" s="48">
        <v>680</v>
      </c>
      <c r="C120" s="44"/>
      <c r="D120" s="44"/>
      <c r="E120" s="44"/>
      <c r="F120" s="44"/>
      <c r="G120" s="44"/>
    </row>
    <row r="121" spans="1:7" ht="15.5" x14ac:dyDescent="0.35">
      <c r="A121" s="47">
        <v>44831</v>
      </c>
      <c r="B121" s="48">
        <v>614</v>
      </c>
      <c r="C121" s="44"/>
      <c r="D121" s="44"/>
      <c r="E121" s="44"/>
      <c r="F121" s="44"/>
      <c r="G121" s="44"/>
    </row>
    <row r="122" spans="1:7" ht="15.5" x14ac:dyDescent="0.35">
      <c r="A122" s="47">
        <v>44832</v>
      </c>
      <c r="B122" s="48">
        <v>743</v>
      </c>
      <c r="C122" s="44"/>
      <c r="D122" s="44"/>
      <c r="E122" s="44"/>
      <c r="F122" s="44"/>
      <c r="G122" s="44"/>
    </row>
    <row r="123" spans="1:7" ht="15.5" x14ac:dyDescent="0.35">
      <c r="A123" s="47">
        <v>44833</v>
      </c>
      <c r="B123" s="48">
        <v>970</v>
      </c>
      <c r="C123" s="44"/>
      <c r="D123" s="44"/>
      <c r="E123" s="44"/>
      <c r="F123" s="44"/>
      <c r="G123" s="44"/>
    </row>
    <row r="124" spans="1:7" ht="15.5" x14ac:dyDescent="0.35">
      <c r="A124" s="47">
        <v>44834</v>
      </c>
      <c r="B124" s="48">
        <v>724</v>
      </c>
      <c r="C124" s="44"/>
      <c r="D124" s="44"/>
      <c r="E124" s="44"/>
      <c r="F124" s="44"/>
      <c r="G124" s="44"/>
    </row>
    <row r="125" spans="1:7" ht="15.5" x14ac:dyDescent="0.35">
      <c r="A125" s="47">
        <v>44835</v>
      </c>
      <c r="B125" s="48">
        <v>859</v>
      </c>
      <c r="C125" s="44"/>
      <c r="D125" s="44"/>
      <c r="E125" s="44"/>
      <c r="F125" s="44"/>
      <c r="G125" s="44"/>
    </row>
    <row r="126" spans="1:7" ht="15.5" x14ac:dyDescent="0.35">
      <c r="A126" s="47">
        <v>44836</v>
      </c>
      <c r="B126" s="48">
        <v>1412</v>
      </c>
      <c r="C126" s="44"/>
      <c r="D126" s="44"/>
      <c r="E126" s="44"/>
      <c r="F126" s="44"/>
      <c r="G126" s="44"/>
    </row>
    <row r="127" spans="1:7" ht="15.5" x14ac:dyDescent="0.35">
      <c r="A127" s="47">
        <v>44837</v>
      </c>
      <c r="B127" s="48">
        <v>1219</v>
      </c>
      <c r="C127" s="44"/>
      <c r="D127" s="44"/>
      <c r="E127" s="44"/>
      <c r="F127" s="44"/>
      <c r="G127" s="44"/>
    </row>
    <row r="128" spans="1:7" ht="15.5" x14ac:dyDescent="0.35">
      <c r="A128" s="47">
        <v>44838</v>
      </c>
      <c r="B128" s="48">
        <v>987</v>
      </c>
      <c r="C128" s="44"/>
      <c r="D128" s="44"/>
      <c r="E128" s="44"/>
      <c r="F128" s="44"/>
      <c r="G128" s="44"/>
    </row>
    <row r="129" spans="1:7" ht="15.5" x14ac:dyDescent="0.35">
      <c r="A129" s="47">
        <v>44839</v>
      </c>
      <c r="B129" s="48">
        <v>1056</v>
      </c>
      <c r="C129" s="44"/>
      <c r="D129" s="44"/>
      <c r="E129" s="44"/>
      <c r="F129" s="44"/>
      <c r="G129" s="44"/>
    </row>
    <row r="130" spans="1:7" ht="15.5" x14ac:dyDescent="0.35">
      <c r="A130" s="47">
        <v>44840</v>
      </c>
      <c r="B130" s="48">
        <v>1050</v>
      </c>
      <c r="C130" s="44"/>
      <c r="D130" s="44"/>
      <c r="E130" s="44"/>
      <c r="F130" s="44"/>
      <c r="G130" s="44"/>
    </row>
    <row r="131" spans="1:7" ht="15.5" x14ac:dyDescent="0.35">
      <c r="A131" s="47">
        <v>44841</v>
      </c>
      <c r="B131" s="48">
        <v>1164</v>
      </c>
      <c r="C131" s="44"/>
      <c r="D131" s="44"/>
      <c r="E131" s="44"/>
      <c r="F131" s="44"/>
      <c r="G131" s="44"/>
    </row>
    <row r="132" spans="1:7" ht="15.5" x14ac:dyDescent="0.35">
      <c r="A132" s="47">
        <v>44842</v>
      </c>
      <c r="B132" s="48">
        <v>1214</v>
      </c>
      <c r="C132" s="44"/>
      <c r="D132" s="44"/>
      <c r="E132" s="44"/>
      <c r="F132" s="44"/>
      <c r="G132" s="44"/>
    </row>
    <row r="133" spans="1:7" ht="15.5" x14ac:dyDescent="0.35">
      <c r="A133" s="47">
        <v>44843</v>
      </c>
      <c r="B133" s="48">
        <v>1510</v>
      </c>
      <c r="C133" s="44"/>
      <c r="D133" s="44"/>
      <c r="E133" s="44"/>
      <c r="F133" s="44"/>
      <c r="G133" s="44"/>
    </row>
    <row r="134" spans="1:7" ht="15.5" x14ac:dyDescent="0.35">
      <c r="A134" s="47">
        <v>44844</v>
      </c>
      <c r="B134" s="48">
        <v>1293</v>
      </c>
      <c r="C134" s="44"/>
      <c r="D134" s="44"/>
      <c r="E134" s="44"/>
      <c r="F134" s="44"/>
      <c r="G134" s="44"/>
    </row>
    <row r="135" spans="1:7" ht="15.5" x14ac:dyDescent="0.35">
      <c r="A135" s="47">
        <v>44845</v>
      </c>
      <c r="B135" s="48">
        <v>1498</v>
      </c>
      <c r="C135" s="44"/>
      <c r="D135" s="44"/>
      <c r="E135" s="44"/>
      <c r="F135" s="44"/>
      <c r="G135" s="44"/>
    </row>
    <row r="136" spans="1:7" ht="15.5" x14ac:dyDescent="0.35">
      <c r="A136" s="47">
        <v>44846</v>
      </c>
      <c r="B136" s="48">
        <v>1377</v>
      </c>
      <c r="C136" s="44"/>
      <c r="D136" s="44"/>
      <c r="E136" s="44"/>
      <c r="F136" s="44"/>
      <c r="G136" s="44"/>
    </row>
    <row r="137" spans="1:7" ht="15.5" x14ac:dyDescent="0.35">
      <c r="A137" s="47">
        <v>44847</v>
      </c>
      <c r="B137" s="48">
        <v>1111</v>
      </c>
      <c r="C137" s="44"/>
      <c r="D137" s="44"/>
      <c r="E137" s="44"/>
      <c r="F137" s="44"/>
      <c r="G137" s="44"/>
    </row>
    <row r="138" spans="1:7" ht="15.5" x14ac:dyDescent="0.35">
      <c r="A138" s="47">
        <v>44848</v>
      </c>
      <c r="B138" s="48">
        <v>1127</v>
      </c>
      <c r="C138" s="44"/>
      <c r="D138" s="44"/>
      <c r="E138" s="44"/>
      <c r="F138" s="44"/>
      <c r="G138" s="44"/>
    </row>
    <row r="139" spans="1:7" ht="15.5" x14ac:dyDescent="0.35">
      <c r="A139" s="47">
        <v>44849</v>
      </c>
      <c r="B139" s="48">
        <v>1356</v>
      </c>
      <c r="C139" s="44"/>
      <c r="D139" s="44"/>
      <c r="E139" s="44"/>
      <c r="F139" s="44"/>
      <c r="G139" s="44"/>
    </row>
    <row r="140" spans="1:7" ht="15.5" x14ac:dyDescent="0.35">
      <c r="A140" s="47">
        <v>44850</v>
      </c>
      <c r="B140" s="48">
        <v>1281</v>
      </c>
      <c r="C140" s="44"/>
      <c r="D140" s="44"/>
      <c r="E140" s="44"/>
      <c r="F140" s="44"/>
      <c r="G140" s="44"/>
    </row>
    <row r="141" spans="1:7" ht="15.5" x14ac:dyDescent="0.35">
      <c r="A141" s="47">
        <v>44851</v>
      </c>
      <c r="B141" s="48">
        <v>1325</v>
      </c>
      <c r="C141" s="44"/>
      <c r="D141" s="44"/>
      <c r="E141" s="44"/>
      <c r="F141" s="44"/>
      <c r="G141" s="44"/>
    </row>
    <row r="142" spans="1:7" ht="15.5" x14ac:dyDescent="0.35">
      <c r="A142" s="47">
        <v>44852</v>
      </c>
      <c r="B142" s="48">
        <v>1123</v>
      </c>
      <c r="C142" s="44"/>
      <c r="D142" s="44"/>
      <c r="E142" s="44"/>
      <c r="F142" s="44"/>
      <c r="G142" s="44"/>
    </row>
    <row r="143" spans="1:7" ht="15.5" x14ac:dyDescent="0.35">
      <c r="A143" s="47">
        <v>44853</v>
      </c>
      <c r="B143" s="48">
        <v>1071</v>
      </c>
      <c r="C143" s="44"/>
      <c r="D143" s="44"/>
      <c r="E143" s="44"/>
      <c r="F143" s="44"/>
      <c r="G143" s="44"/>
    </row>
    <row r="144" spans="1:7" ht="15.5" x14ac:dyDescent="0.35">
      <c r="A144" s="47">
        <v>44854</v>
      </c>
      <c r="B144" s="48">
        <v>1064</v>
      </c>
      <c r="C144" s="44"/>
      <c r="D144" s="44"/>
      <c r="E144" s="44"/>
      <c r="F144" s="44"/>
      <c r="G144" s="44"/>
    </row>
    <row r="145" spans="1:7" ht="15.5" x14ac:dyDescent="0.35">
      <c r="A145" s="47">
        <v>44855</v>
      </c>
      <c r="B145" s="48">
        <v>916</v>
      </c>
      <c r="C145" s="44"/>
      <c r="D145" s="44"/>
      <c r="E145" s="44"/>
      <c r="F145" s="44"/>
      <c r="G145" s="44"/>
    </row>
    <row r="146" spans="1:7" ht="15.5" x14ac:dyDescent="0.35">
      <c r="A146" s="47">
        <v>44856</v>
      </c>
      <c r="B146" s="48">
        <v>781</v>
      </c>
      <c r="C146" s="44"/>
      <c r="D146" s="44"/>
      <c r="E146" s="44"/>
      <c r="F146" s="44"/>
      <c r="G146" s="44"/>
    </row>
    <row r="147" spans="1:7" ht="15.5" x14ac:dyDescent="0.35">
      <c r="A147" s="47">
        <v>44857</v>
      </c>
      <c r="B147" s="48">
        <v>550</v>
      </c>
      <c r="C147" s="44"/>
      <c r="D147" s="44"/>
      <c r="E147" s="44"/>
      <c r="F147" s="44"/>
      <c r="G147" s="44"/>
    </row>
    <row r="148" spans="1:7" ht="15.5" x14ac:dyDescent="0.35">
      <c r="A148" s="47">
        <v>44858</v>
      </c>
      <c r="B148" s="48">
        <v>631</v>
      </c>
      <c r="C148" s="44"/>
      <c r="D148" s="44"/>
      <c r="E148" s="44"/>
      <c r="F148" s="44"/>
      <c r="G148" s="44"/>
    </row>
    <row r="149" spans="1:7" ht="15.5" x14ac:dyDescent="0.35">
      <c r="A149" s="47">
        <v>44859</v>
      </c>
      <c r="B149" s="48">
        <v>871</v>
      </c>
      <c r="C149" s="44"/>
      <c r="D149" s="44"/>
      <c r="E149" s="44"/>
      <c r="F149" s="44"/>
      <c r="G149" s="44"/>
    </row>
    <row r="150" spans="1:7" ht="15.5" x14ac:dyDescent="0.35">
      <c r="A150" s="47">
        <v>44860</v>
      </c>
      <c r="B150" s="48">
        <v>940</v>
      </c>
      <c r="C150" s="44"/>
      <c r="D150" s="44"/>
      <c r="E150" s="44"/>
      <c r="F150" s="44"/>
      <c r="G150" s="44"/>
    </row>
    <row r="151" spans="1:7" ht="15.5" x14ac:dyDescent="0.35">
      <c r="A151" s="47">
        <v>44861</v>
      </c>
      <c r="B151" s="48">
        <v>986</v>
      </c>
      <c r="C151" s="44"/>
      <c r="D151" s="44"/>
      <c r="E151" s="44"/>
      <c r="F151" s="44"/>
      <c r="G151" s="44"/>
    </row>
    <row r="152" spans="1:7" ht="15.5" x14ac:dyDescent="0.35">
      <c r="A152" s="47">
        <v>44862</v>
      </c>
      <c r="B152" s="48">
        <v>1140</v>
      </c>
      <c r="C152" s="44"/>
      <c r="D152" s="44"/>
      <c r="E152" s="44"/>
      <c r="F152" s="44"/>
      <c r="G152" s="44"/>
    </row>
    <row r="153" spans="1:7" ht="15.5" x14ac:dyDescent="0.35">
      <c r="A153" s="47">
        <v>44863</v>
      </c>
      <c r="B153" s="48">
        <v>1235</v>
      </c>
      <c r="C153" s="44"/>
      <c r="D153" s="44"/>
      <c r="E153" s="44"/>
      <c r="F153" s="44"/>
      <c r="G153" s="44"/>
    </row>
    <row r="154" spans="1:7" ht="15.5" x14ac:dyDescent="0.35">
      <c r="A154" s="47">
        <v>44864</v>
      </c>
      <c r="B154" s="48">
        <v>1109</v>
      </c>
      <c r="C154" s="44"/>
      <c r="D154" s="44"/>
      <c r="E154" s="44"/>
      <c r="F154" s="44"/>
      <c r="G154" s="44"/>
    </row>
    <row r="155" spans="1:7" ht="15.5" x14ac:dyDescent="0.35">
      <c r="A155" s="47">
        <v>44865</v>
      </c>
      <c r="B155" s="48">
        <v>1082</v>
      </c>
      <c r="C155" s="44"/>
      <c r="D155" s="44"/>
      <c r="E155" s="44"/>
      <c r="F155" s="44"/>
      <c r="G155" s="44"/>
    </row>
    <row r="156" spans="1:7" ht="15.5" x14ac:dyDescent="0.35">
      <c r="A156" s="47">
        <v>44866</v>
      </c>
      <c r="B156" s="48">
        <v>1088</v>
      </c>
      <c r="C156" s="44"/>
      <c r="D156" s="44"/>
      <c r="E156" s="44"/>
      <c r="F156" s="44"/>
      <c r="G156" s="44"/>
    </row>
    <row r="157" spans="1:7" ht="15.5" x14ac:dyDescent="0.35">
      <c r="A157" s="47">
        <v>44867</v>
      </c>
      <c r="B157" s="48">
        <v>911</v>
      </c>
      <c r="C157" s="44"/>
      <c r="D157" s="44"/>
      <c r="E157" s="44"/>
      <c r="F157" s="44"/>
      <c r="G157" s="44"/>
    </row>
    <row r="158" spans="1:7" ht="15.5" x14ac:dyDescent="0.35">
      <c r="A158" s="47">
        <v>44868</v>
      </c>
      <c r="B158" s="48">
        <v>970</v>
      </c>
      <c r="C158" s="44"/>
      <c r="D158" s="44"/>
      <c r="E158" s="44"/>
      <c r="F158" s="44"/>
      <c r="G158" s="44"/>
    </row>
    <row r="159" spans="1:7" ht="15.5" x14ac:dyDescent="0.35">
      <c r="A159" s="47">
        <v>44869</v>
      </c>
      <c r="B159" s="48">
        <v>886</v>
      </c>
      <c r="C159" s="44"/>
      <c r="D159" s="44"/>
      <c r="E159" s="44"/>
      <c r="F159" s="44"/>
      <c r="G159" s="44"/>
    </row>
    <row r="160" spans="1:7" ht="15.5" x14ac:dyDescent="0.35">
      <c r="A160" s="47">
        <v>44870</v>
      </c>
      <c r="B160" s="48">
        <v>1151</v>
      </c>
      <c r="C160" s="44"/>
      <c r="D160" s="44"/>
      <c r="E160" s="44"/>
      <c r="F160" s="44"/>
      <c r="G160" s="44"/>
    </row>
    <row r="161" spans="1:7" ht="15.5" x14ac:dyDescent="0.35">
      <c r="A161" s="47">
        <v>44871</v>
      </c>
      <c r="B161" s="48">
        <v>2322</v>
      </c>
      <c r="C161" s="44"/>
      <c r="D161" s="44"/>
      <c r="E161" s="44"/>
      <c r="F161" s="44"/>
      <c r="G161" s="44"/>
    </row>
    <row r="162" spans="1:7" ht="15.5" x14ac:dyDescent="0.35">
      <c r="A162" s="47">
        <v>44872</v>
      </c>
      <c r="B162" s="48">
        <v>1910</v>
      </c>
      <c r="C162" s="44"/>
      <c r="D162" s="44"/>
      <c r="E162" s="44"/>
      <c r="F162" s="44"/>
      <c r="G162" s="44"/>
    </row>
    <row r="163" spans="1:7" ht="15.5" x14ac:dyDescent="0.35">
      <c r="A163" s="47">
        <v>44873</v>
      </c>
      <c r="B163" s="48">
        <v>1444</v>
      </c>
      <c r="C163" s="44"/>
      <c r="D163" s="44"/>
      <c r="E163" s="44"/>
      <c r="F163" s="44"/>
      <c r="G163" s="44"/>
    </row>
    <row r="164" spans="1:7" ht="15.5" x14ac:dyDescent="0.35">
      <c r="A164" s="47">
        <v>44874</v>
      </c>
      <c r="B164" s="48">
        <v>1093</v>
      </c>
      <c r="C164" s="44"/>
      <c r="D164" s="44"/>
      <c r="E164" s="44"/>
      <c r="F164" s="44"/>
      <c r="G164" s="44"/>
    </row>
    <row r="165" spans="1:7" ht="15.5" x14ac:dyDescent="0.35">
      <c r="A165" s="47">
        <v>44875</v>
      </c>
      <c r="B165" s="48">
        <v>1169</v>
      </c>
      <c r="C165" s="44"/>
      <c r="D165" s="44"/>
      <c r="E165" s="44"/>
      <c r="F165" s="44"/>
      <c r="G165" s="44"/>
    </row>
    <row r="166" spans="1:7" ht="15.5" x14ac:dyDescent="0.35">
      <c r="A166" s="47">
        <v>44876</v>
      </c>
      <c r="B166" s="48">
        <v>1051</v>
      </c>
      <c r="C166" s="44"/>
      <c r="D166" s="44"/>
      <c r="E166" s="44"/>
      <c r="F166" s="44"/>
      <c r="G166" s="44"/>
    </row>
    <row r="167" spans="1:7" ht="15.5" x14ac:dyDescent="0.35">
      <c r="A167" s="47">
        <v>44877</v>
      </c>
      <c r="B167" s="48">
        <v>1118</v>
      </c>
      <c r="C167" s="44"/>
      <c r="D167" s="44"/>
      <c r="E167" s="44"/>
      <c r="F167" s="44"/>
      <c r="G167" s="44"/>
    </row>
    <row r="168" spans="1:7" ht="15.5" x14ac:dyDescent="0.35">
      <c r="A168" s="47">
        <v>44878</v>
      </c>
      <c r="B168" s="48">
        <v>1181</v>
      </c>
      <c r="C168" s="44"/>
      <c r="D168" s="44"/>
      <c r="E168" s="44"/>
      <c r="F168" s="44"/>
      <c r="G168" s="44"/>
    </row>
    <row r="169" spans="1:7" ht="15.5" x14ac:dyDescent="0.35">
      <c r="A169" s="47">
        <v>44879</v>
      </c>
      <c r="B169" s="48">
        <v>1303</v>
      </c>
      <c r="C169" s="44"/>
      <c r="D169" s="44"/>
      <c r="E169" s="44"/>
      <c r="F169" s="44"/>
      <c r="G169" s="44"/>
    </row>
    <row r="170" spans="1:7" ht="15.5" x14ac:dyDescent="0.35">
      <c r="A170" s="47">
        <v>44880</v>
      </c>
      <c r="B170" s="48">
        <v>1104</v>
      </c>
      <c r="C170" s="44"/>
      <c r="D170" s="44"/>
      <c r="E170" s="44"/>
      <c r="F170" s="44"/>
      <c r="G170" s="44"/>
    </row>
    <row r="171" spans="1:7" ht="15.5" x14ac:dyDescent="0.35">
      <c r="A171" s="47">
        <v>44881</v>
      </c>
      <c r="B171" s="48">
        <v>1024</v>
      </c>
      <c r="C171" s="44"/>
      <c r="D171" s="44"/>
      <c r="E171" s="44"/>
      <c r="F171" s="44"/>
      <c r="G171" s="44"/>
    </row>
    <row r="172" spans="1:7" ht="15.5" x14ac:dyDescent="0.35">
      <c r="A172" s="47">
        <v>44882</v>
      </c>
      <c r="B172" s="48">
        <v>1059</v>
      </c>
      <c r="C172" s="44"/>
      <c r="D172" s="44"/>
      <c r="E172" s="44"/>
      <c r="F172" s="44"/>
      <c r="G172" s="44"/>
    </row>
    <row r="173" spans="1:7" ht="15.5" x14ac:dyDescent="0.35">
      <c r="A173" s="47">
        <v>44883</v>
      </c>
      <c r="B173" s="48">
        <v>1036</v>
      </c>
      <c r="C173" s="44"/>
      <c r="D173" s="44"/>
      <c r="E173" s="44"/>
      <c r="F173" s="44"/>
      <c r="G173" s="44"/>
    </row>
    <row r="174" spans="1:7" ht="15.5" x14ac:dyDescent="0.35">
      <c r="A174" s="47">
        <v>44884</v>
      </c>
      <c r="B174" s="48">
        <v>1119</v>
      </c>
      <c r="C174" s="44"/>
      <c r="D174" s="44"/>
      <c r="E174" s="44"/>
      <c r="F174" s="44"/>
      <c r="G174" s="44"/>
    </row>
    <row r="175" spans="1:7" ht="15.5" x14ac:dyDescent="0.35">
      <c r="A175" s="47">
        <v>44885</v>
      </c>
      <c r="B175" s="48">
        <v>1112</v>
      </c>
      <c r="C175" s="44"/>
      <c r="D175" s="44"/>
      <c r="E175" s="44"/>
      <c r="F175" s="44"/>
      <c r="G175" s="44"/>
    </row>
    <row r="176" spans="1:7" ht="15.5" x14ac:dyDescent="0.35">
      <c r="A176" s="47">
        <v>44886</v>
      </c>
      <c r="B176" s="48">
        <v>1197</v>
      </c>
      <c r="C176" s="44"/>
      <c r="D176" s="44"/>
      <c r="E176" s="44"/>
      <c r="F176" s="44"/>
      <c r="G176" s="44"/>
    </row>
    <row r="177" spans="1:7" ht="15.5" x14ac:dyDescent="0.35">
      <c r="A177" s="47">
        <v>44887</v>
      </c>
      <c r="B177" s="48">
        <v>1050</v>
      </c>
      <c r="C177" s="44"/>
      <c r="D177" s="44"/>
      <c r="E177" s="44"/>
      <c r="F177" s="44"/>
      <c r="G177" s="44"/>
    </row>
    <row r="178" spans="1:7" ht="15.5" x14ac:dyDescent="0.35">
      <c r="A178" s="47">
        <v>44888</v>
      </c>
      <c r="B178" s="48">
        <v>1017</v>
      </c>
      <c r="C178" s="44"/>
      <c r="D178" s="44"/>
      <c r="E178" s="44"/>
      <c r="F178" s="44"/>
      <c r="G178" s="44"/>
    </row>
    <row r="179" spans="1:7" ht="15.5" x14ac:dyDescent="0.35">
      <c r="A179" s="47">
        <v>44889</v>
      </c>
      <c r="B179" s="48">
        <v>992</v>
      </c>
      <c r="C179" s="44"/>
      <c r="D179" s="44"/>
      <c r="E179" s="44"/>
      <c r="F179" s="44"/>
      <c r="G179" s="44"/>
    </row>
    <row r="180" spans="1:7" ht="15.5" x14ac:dyDescent="0.35">
      <c r="A180" s="47">
        <v>44890</v>
      </c>
      <c r="B180" s="48">
        <v>951</v>
      </c>
      <c r="C180" s="44"/>
      <c r="D180" s="44"/>
      <c r="E180" s="44"/>
      <c r="F180" s="44"/>
      <c r="G180" s="44"/>
    </row>
    <row r="181" spans="1:7" ht="15.5" x14ac:dyDescent="0.35">
      <c r="A181" s="47">
        <v>44891</v>
      </c>
      <c r="B181" s="48">
        <v>1031</v>
      </c>
      <c r="C181" s="44"/>
      <c r="D181" s="44"/>
      <c r="E181" s="44"/>
      <c r="F181" s="44"/>
      <c r="G181" s="44"/>
    </row>
    <row r="182" spans="1:7" ht="15.5" x14ac:dyDescent="0.35">
      <c r="A182" s="47">
        <v>44892</v>
      </c>
      <c r="B182" s="48">
        <v>1111</v>
      </c>
      <c r="C182" s="44"/>
      <c r="D182" s="44"/>
      <c r="E182" s="44"/>
      <c r="F182" s="44"/>
      <c r="G182" s="44"/>
    </row>
    <row r="183" spans="1:7" ht="15.5" x14ac:dyDescent="0.35">
      <c r="A183" s="47">
        <v>44893</v>
      </c>
      <c r="B183" s="48">
        <v>1084</v>
      </c>
      <c r="C183" s="44"/>
      <c r="D183" s="44"/>
      <c r="E183" s="44"/>
      <c r="F183" s="44"/>
      <c r="G183" s="44"/>
    </row>
    <row r="184" spans="1:7" ht="15.5" x14ac:dyDescent="0.35">
      <c r="A184" s="47">
        <v>44894</v>
      </c>
      <c r="B184" s="48">
        <v>1357</v>
      </c>
      <c r="C184" s="44"/>
      <c r="D184" s="44"/>
      <c r="E184" s="44"/>
      <c r="F184" s="44"/>
      <c r="G184" s="44"/>
    </row>
    <row r="185" spans="1:7" ht="15.5" x14ac:dyDescent="0.35">
      <c r="A185" s="47">
        <v>44895</v>
      </c>
      <c r="B185" s="48">
        <v>1418</v>
      </c>
      <c r="C185" s="44"/>
      <c r="D185" s="44"/>
      <c r="E185" s="44"/>
      <c r="F185" s="44"/>
      <c r="G185" s="44"/>
    </row>
    <row r="186" spans="1:7" ht="15.5" x14ac:dyDescent="0.35">
      <c r="A186" s="47">
        <v>44896</v>
      </c>
      <c r="B186" s="44">
        <v>1914</v>
      </c>
      <c r="C186" s="44"/>
      <c r="D186" s="44"/>
      <c r="E186" s="44"/>
      <c r="F186" s="44"/>
      <c r="G186" s="44"/>
    </row>
    <row r="187" spans="1:7" ht="15.5" x14ac:dyDescent="0.35">
      <c r="A187" s="47">
        <v>44897</v>
      </c>
      <c r="B187" s="44">
        <v>1276</v>
      </c>
      <c r="C187" s="44"/>
      <c r="D187" s="44"/>
      <c r="E187" s="44"/>
      <c r="F187" s="44"/>
      <c r="G187" s="44"/>
    </row>
    <row r="188" spans="1:7" ht="15.5" x14ac:dyDescent="0.35">
      <c r="A188" s="47">
        <v>44898</v>
      </c>
      <c r="B188" s="44">
        <v>1480</v>
      </c>
      <c r="C188" s="44"/>
      <c r="D188" s="44"/>
      <c r="E188" s="44"/>
      <c r="F188" s="44"/>
      <c r="G188" s="44"/>
    </row>
    <row r="189" spans="1:7" ht="15.5" x14ac:dyDescent="0.35">
      <c r="A189" s="47">
        <v>44899</v>
      </c>
      <c r="B189" s="44">
        <v>1735</v>
      </c>
      <c r="C189" s="44"/>
      <c r="D189" s="44"/>
      <c r="E189" s="44"/>
      <c r="F189" s="44"/>
      <c r="G189" s="44"/>
    </row>
    <row r="190" spans="1:7" ht="15.5" x14ac:dyDescent="0.35">
      <c r="A190" s="47">
        <v>44900</v>
      </c>
      <c r="B190" s="44">
        <v>1489</v>
      </c>
      <c r="C190" s="44"/>
      <c r="D190" s="44"/>
      <c r="E190" s="44"/>
      <c r="F190" s="44"/>
      <c r="G190" s="44"/>
    </row>
    <row r="191" spans="1:7" ht="15.5" x14ac:dyDescent="0.35">
      <c r="A191" s="47">
        <v>44901</v>
      </c>
      <c r="B191" s="44">
        <v>1469</v>
      </c>
      <c r="C191" s="44"/>
      <c r="D191" s="44"/>
      <c r="E191" s="44"/>
      <c r="F191" s="44"/>
      <c r="G191" s="44"/>
    </row>
    <row r="192" spans="1:7" ht="15.5" x14ac:dyDescent="0.35">
      <c r="A192" s="47">
        <v>44902</v>
      </c>
      <c r="B192" s="44">
        <v>1389</v>
      </c>
      <c r="C192" s="44"/>
      <c r="D192" s="44"/>
      <c r="E192" s="44"/>
      <c r="F192" s="44"/>
      <c r="G192" s="44"/>
    </row>
    <row r="193" spans="1:7" ht="15.5" x14ac:dyDescent="0.35">
      <c r="A193" s="47">
        <v>44903</v>
      </c>
      <c r="B193" s="44">
        <v>1179</v>
      </c>
      <c r="C193" s="44"/>
      <c r="D193" s="44"/>
      <c r="E193" s="44"/>
      <c r="F193" s="44"/>
      <c r="G193" s="44"/>
    </row>
    <row r="194" spans="1:7" ht="15.5" x14ac:dyDescent="0.35">
      <c r="A194" s="47">
        <v>44904</v>
      </c>
      <c r="B194" s="44">
        <v>1234</v>
      </c>
      <c r="C194" s="44"/>
      <c r="D194" s="44"/>
      <c r="E194" s="44"/>
      <c r="F194" s="44"/>
      <c r="G194" s="44"/>
    </row>
    <row r="195" spans="1:7" ht="15.5" x14ac:dyDescent="0.35">
      <c r="A195" s="47">
        <v>44905</v>
      </c>
      <c r="B195" s="44">
        <v>1677</v>
      </c>
      <c r="C195" s="44"/>
      <c r="D195" s="44"/>
      <c r="E195" s="44"/>
      <c r="F195" s="44"/>
      <c r="G195" s="44"/>
    </row>
    <row r="196" spans="1:7" ht="15.5" x14ac:dyDescent="0.35">
      <c r="A196" s="47">
        <v>44906</v>
      </c>
      <c r="B196" s="44">
        <v>1966</v>
      </c>
      <c r="C196" s="44"/>
      <c r="D196" s="44"/>
      <c r="E196" s="44"/>
      <c r="F196" s="44"/>
      <c r="G196" s="44"/>
    </row>
    <row r="197" spans="1:7" ht="15.5" x14ac:dyDescent="0.35">
      <c r="A197" s="47">
        <v>44907</v>
      </c>
      <c r="B197" s="44">
        <v>1878</v>
      </c>
      <c r="C197" s="44"/>
      <c r="D197" s="44"/>
      <c r="E197" s="44"/>
      <c r="F197" s="44"/>
      <c r="G197" s="44"/>
    </row>
    <row r="198" spans="1:7" ht="15.5" x14ac:dyDescent="0.35">
      <c r="A198" s="47">
        <v>44908</v>
      </c>
      <c r="B198" s="44">
        <v>1645</v>
      </c>
      <c r="C198" s="44"/>
      <c r="D198" s="44"/>
      <c r="E198" s="44"/>
      <c r="F198" s="44"/>
      <c r="G198" s="44"/>
    </row>
    <row r="199" spans="1:7" ht="15.5" x14ac:dyDescent="0.35">
      <c r="A199" s="47">
        <v>44909</v>
      </c>
      <c r="B199" s="44">
        <v>1498</v>
      </c>
      <c r="C199" s="44"/>
      <c r="D199" s="44"/>
      <c r="E199" s="44"/>
      <c r="F199" s="44"/>
      <c r="G199" s="44"/>
    </row>
    <row r="200" spans="1:7" ht="15.5" x14ac:dyDescent="0.35">
      <c r="A200" s="47">
        <v>44910</v>
      </c>
      <c r="B200" s="44">
        <v>1465</v>
      </c>
      <c r="C200" s="44"/>
      <c r="D200" s="44"/>
      <c r="E200" s="44"/>
      <c r="F200" s="44"/>
      <c r="G200" s="44"/>
    </row>
    <row r="201" spans="1:7" ht="15.5" x14ac:dyDescent="0.35">
      <c r="A201" s="47">
        <v>44911</v>
      </c>
      <c r="B201" s="44">
        <v>1463</v>
      </c>
      <c r="C201" s="44"/>
      <c r="D201" s="44"/>
      <c r="E201" s="44"/>
      <c r="F201" s="44"/>
      <c r="G201" s="44"/>
    </row>
    <row r="202" spans="1:7" ht="15.5" x14ac:dyDescent="0.35">
      <c r="A202" s="47">
        <v>44912</v>
      </c>
      <c r="B202" s="44">
        <v>2052</v>
      </c>
      <c r="C202" s="44"/>
      <c r="D202" s="44"/>
      <c r="E202" s="44"/>
      <c r="F202" s="44"/>
      <c r="G202" s="44"/>
    </row>
    <row r="203" spans="1:7" ht="15.5" x14ac:dyDescent="0.35">
      <c r="A203" s="47">
        <v>44913</v>
      </c>
      <c r="B203" s="44">
        <v>1567</v>
      </c>
      <c r="C203" s="44"/>
      <c r="D203" s="44"/>
      <c r="E203" s="44"/>
      <c r="F203" s="44"/>
      <c r="G203" s="44"/>
    </row>
    <row r="204" spans="1:7" ht="15.5" x14ac:dyDescent="0.35">
      <c r="A204" s="47">
        <v>44914</v>
      </c>
      <c r="B204" s="44">
        <v>1731</v>
      </c>
      <c r="C204" s="44"/>
      <c r="D204" s="44"/>
      <c r="E204" s="44"/>
      <c r="F204" s="44"/>
      <c r="G204" s="44"/>
    </row>
    <row r="205" spans="1:7" ht="15.5" x14ac:dyDescent="0.35">
      <c r="A205" s="47">
        <v>44915</v>
      </c>
      <c r="B205" s="44">
        <v>1560</v>
      </c>
      <c r="C205" s="44"/>
      <c r="D205" s="44"/>
      <c r="E205" s="44"/>
      <c r="F205" s="44"/>
      <c r="G205" s="44"/>
    </row>
    <row r="206" spans="1:7" ht="15.5" x14ac:dyDescent="0.35">
      <c r="A206" s="47">
        <v>44916</v>
      </c>
      <c r="B206" s="44">
        <v>1408</v>
      </c>
      <c r="C206" s="44"/>
      <c r="D206" s="44"/>
      <c r="E206" s="44"/>
      <c r="F206" s="44"/>
      <c r="G206" s="44"/>
    </row>
    <row r="207" spans="1:7" ht="15.5" x14ac:dyDescent="0.35">
      <c r="A207" s="47">
        <v>44917</v>
      </c>
      <c r="B207" s="44">
        <v>1392</v>
      </c>
      <c r="C207" s="44"/>
      <c r="D207" s="44"/>
      <c r="E207" s="44"/>
      <c r="F207" s="44"/>
      <c r="G207" s="44"/>
    </row>
    <row r="208" spans="1:7" ht="15.5" x14ac:dyDescent="0.35">
      <c r="A208" s="47">
        <v>44918</v>
      </c>
      <c r="B208" s="44">
        <v>1501</v>
      </c>
      <c r="C208" s="44"/>
      <c r="D208" s="44"/>
      <c r="E208" s="44"/>
      <c r="F208" s="44"/>
      <c r="G208" s="44"/>
    </row>
    <row r="209" spans="1:7" ht="15.5" x14ac:dyDescent="0.35">
      <c r="A209" s="47">
        <v>44919</v>
      </c>
      <c r="B209" s="44">
        <v>1807</v>
      </c>
      <c r="C209" s="44"/>
      <c r="D209" s="44"/>
      <c r="E209" s="44"/>
      <c r="F209" s="44"/>
      <c r="G209" s="44"/>
    </row>
    <row r="210" spans="1:7" ht="15.5" x14ac:dyDescent="0.35">
      <c r="A210" s="47">
        <v>44920</v>
      </c>
      <c r="B210" s="44">
        <v>1583</v>
      </c>
      <c r="C210" s="44"/>
      <c r="D210" s="44"/>
      <c r="E210" s="44"/>
      <c r="F210" s="44"/>
      <c r="G210" s="44"/>
    </row>
    <row r="211" spans="1:7" ht="15.5" x14ac:dyDescent="0.35">
      <c r="A211" s="47">
        <v>44921</v>
      </c>
      <c r="B211" s="44">
        <v>1727</v>
      </c>
      <c r="C211" s="44"/>
      <c r="D211" s="44"/>
      <c r="E211" s="44"/>
      <c r="F211" s="44"/>
      <c r="G211" s="44"/>
    </row>
    <row r="212" spans="1:7" ht="15.5" x14ac:dyDescent="0.35">
      <c r="A212" s="47">
        <v>44922</v>
      </c>
      <c r="B212" s="44">
        <v>1742</v>
      </c>
      <c r="C212" s="44"/>
      <c r="D212" s="44"/>
      <c r="E212" s="44"/>
      <c r="F212" s="44"/>
      <c r="G212" s="44"/>
    </row>
    <row r="213" spans="1:7" ht="15.5" x14ac:dyDescent="0.35">
      <c r="A213" s="47">
        <v>44923</v>
      </c>
      <c r="B213" s="44">
        <v>1908</v>
      </c>
      <c r="C213" s="44"/>
      <c r="D213" s="44"/>
      <c r="E213" s="44"/>
      <c r="F213" s="44"/>
      <c r="G213" s="44"/>
    </row>
    <row r="214" spans="1:7" ht="15.5" x14ac:dyDescent="0.35">
      <c r="A214" s="47">
        <v>44924</v>
      </c>
      <c r="B214" s="44">
        <v>1604</v>
      </c>
      <c r="C214" s="44"/>
      <c r="D214" s="44"/>
      <c r="E214" s="44"/>
      <c r="F214" s="44"/>
      <c r="G214" s="44"/>
    </row>
    <row r="215" spans="1:7" ht="15.5" x14ac:dyDescent="0.35">
      <c r="A215" s="47">
        <v>44925</v>
      </c>
      <c r="B215" s="44">
        <v>1822</v>
      </c>
      <c r="C215" s="44"/>
      <c r="D215" s="44"/>
      <c r="E215" s="44"/>
      <c r="F215" s="44"/>
      <c r="G215" s="44"/>
    </row>
    <row r="216" spans="1:7" ht="15.5" x14ac:dyDescent="0.35">
      <c r="A216" s="47">
        <v>44926</v>
      </c>
      <c r="B216" s="44">
        <v>2037</v>
      </c>
      <c r="C216" s="44"/>
      <c r="D216" s="44"/>
      <c r="E216" s="44"/>
      <c r="F216" s="44"/>
      <c r="G216" s="44"/>
    </row>
    <row r="217" spans="1:7" ht="15.5" x14ac:dyDescent="0.35">
      <c r="A217" s="47">
        <v>44927</v>
      </c>
      <c r="B217" s="44">
        <v>2138</v>
      </c>
      <c r="C217" s="44"/>
      <c r="D217" s="44"/>
      <c r="E217" s="44"/>
      <c r="F217" s="44"/>
      <c r="G217" s="44"/>
    </row>
    <row r="218" spans="1:7" ht="15.5" x14ac:dyDescent="0.35">
      <c r="A218" s="47">
        <v>44928</v>
      </c>
      <c r="B218" s="44">
        <v>2077</v>
      </c>
      <c r="C218" s="44"/>
      <c r="D218" s="44"/>
      <c r="E218" s="44"/>
      <c r="F218" s="44"/>
      <c r="G218" s="44"/>
    </row>
    <row r="219" spans="1:7" ht="15.5" x14ac:dyDescent="0.35">
      <c r="A219" s="47">
        <v>44929</v>
      </c>
      <c r="B219" s="44">
        <v>1894</v>
      </c>
      <c r="C219" s="44"/>
      <c r="D219" s="44"/>
      <c r="E219" s="44"/>
      <c r="F219" s="44"/>
      <c r="G219" s="44"/>
    </row>
    <row r="220" spans="1:7" ht="15.5" x14ac:dyDescent="0.35">
      <c r="A220" s="47">
        <v>44930</v>
      </c>
      <c r="B220" s="44">
        <v>1934</v>
      </c>
      <c r="C220" s="44"/>
      <c r="D220" s="44"/>
      <c r="E220" s="44"/>
      <c r="F220" s="44"/>
      <c r="G220" s="44"/>
    </row>
    <row r="221" spans="1:7" ht="15.5" x14ac:dyDescent="0.35">
      <c r="A221" s="47">
        <v>44931</v>
      </c>
      <c r="B221" s="44">
        <v>1855</v>
      </c>
      <c r="C221" s="44"/>
      <c r="D221" s="44"/>
      <c r="E221" s="44"/>
      <c r="F221" s="44"/>
      <c r="G221" s="44"/>
    </row>
    <row r="222" spans="1:7" ht="15.5" x14ac:dyDescent="0.35">
      <c r="A222" s="47">
        <v>44932</v>
      </c>
      <c r="B222" s="44">
        <v>1828</v>
      </c>
      <c r="C222" s="44"/>
      <c r="D222" s="44"/>
      <c r="E222" s="44"/>
      <c r="F222" s="44"/>
      <c r="G222" s="44"/>
    </row>
    <row r="223" spans="1:7" ht="15.5" x14ac:dyDescent="0.35">
      <c r="A223" s="47">
        <v>44933</v>
      </c>
      <c r="B223" s="44">
        <v>1824</v>
      </c>
      <c r="C223" s="44"/>
      <c r="D223" s="44"/>
      <c r="E223" s="44"/>
      <c r="F223" s="44"/>
      <c r="G223" s="44"/>
    </row>
    <row r="224" spans="1:7" ht="15.5" x14ac:dyDescent="0.35">
      <c r="A224" s="47">
        <v>44934</v>
      </c>
      <c r="B224" s="44">
        <v>2029</v>
      </c>
      <c r="C224" s="44"/>
      <c r="D224" s="44"/>
      <c r="E224" s="44"/>
      <c r="F224" s="44"/>
      <c r="G224" s="44"/>
    </row>
    <row r="225" spans="1:7" ht="15.5" x14ac:dyDescent="0.35">
      <c r="A225" s="47">
        <v>44935</v>
      </c>
      <c r="B225" s="44">
        <v>1917</v>
      </c>
      <c r="C225" s="44"/>
      <c r="D225" s="44"/>
      <c r="E225" s="44"/>
      <c r="F225" s="44"/>
      <c r="G225" s="44"/>
    </row>
    <row r="226" spans="1:7" ht="15.5" x14ac:dyDescent="0.35">
      <c r="A226" s="47">
        <v>44936</v>
      </c>
      <c r="B226" s="44">
        <v>1984</v>
      </c>
      <c r="C226" s="44"/>
      <c r="D226" s="44"/>
      <c r="E226" s="44"/>
      <c r="F226" s="44"/>
      <c r="G226" s="44"/>
    </row>
    <row r="227" spans="1:7" ht="15.5" x14ac:dyDescent="0.35">
      <c r="A227" s="47">
        <v>44937</v>
      </c>
      <c r="B227" s="44">
        <v>2003</v>
      </c>
      <c r="C227" s="44"/>
      <c r="D227" s="44"/>
      <c r="E227" s="44"/>
      <c r="F227" s="44"/>
      <c r="G227" s="44"/>
    </row>
    <row r="228" spans="1:7" ht="15.5" x14ac:dyDescent="0.35">
      <c r="A228" s="47">
        <v>44938</v>
      </c>
      <c r="B228" s="44">
        <v>1812</v>
      </c>
      <c r="C228" s="44"/>
      <c r="D228" s="44"/>
      <c r="E228" s="44"/>
      <c r="F228" s="44"/>
      <c r="G228" s="44"/>
    </row>
    <row r="229" spans="1:7" ht="15.5" x14ac:dyDescent="0.35">
      <c r="A229" s="47">
        <v>44939</v>
      </c>
      <c r="B229" s="44">
        <v>1867</v>
      </c>
      <c r="C229" s="44"/>
      <c r="D229" s="44"/>
      <c r="E229" s="44"/>
      <c r="F229" s="44"/>
      <c r="G229" s="44"/>
    </row>
    <row r="230" spans="1:7" ht="15.5" x14ac:dyDescent="0.35">
      <c r="A230" s="47">
        <v>44940</v>
      </c>
      <c r="B230" s="44">
        <v>1984</v>
      </c>
      <c r="C230" s="44"/>
      <c r="D230" s="44"/>
      <c r="E230" s="44"/>
      <c r="F230" s="44"/>
      <c r="G230" s="44"/>
    </row>
  </sheetData>
  <mergeCells count="1">
    <mergeCell ref="D1:G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Dropdown</vt:lpstr>
      <vt:lpstr>Split</vt:lpstr>
      <vt:lpstr>Graphs</vt:lpstr>
      <vt:lpstr>VLookup</vt:lpstr>
      <vt:lpstr>Sheet8</vt:lpstr>
      <vt:lpstr>Pivot Sheet</vt:lpstr>
      <vt:lpstr>Forecast Sheet</vt:lpstr>
      <vt:lpstr>RM - YT DATA</vt:lpstr>
      <vt:lpstr>Data Validation</vt:lpstr>
      <vt:lpstr>Pivot Table</vt:lpstr>
      <vt:lpstr>Round</vt:lpstr>
      <vt:lpstr>Autofill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Kumar Rai</dc:creator>
  <cp:lastModifiedBy>Vivek Kumar Rai</cp:lastModifiedBy>
  <dcterms:created xsi:type="dcterms:W3CDTF">2023-04-10T06:12:45Z</dcterms:created>
  <dcterms:modified xsi:type="dcterms:W3CDTF">2023-04-14T08:02:18Z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3aef7d-348a-4b18-9e2d-de124f8d6ed7_Enabled">
    <vt:lpwstr>true</vt:lpwstr>
  </property>
  <property fmtid="{D5CDD505-2E9C-101B-9397-08002B2CF9AE}" pid="3" name="MSIP_Label_203aef7d-348a-4b18-9e2d-de124f8d6ed7_SetDate">
    <vt:lpwstr>2023-04-10T06:24:29Z</vt:lpwstr>
  </property>
  <property fmtid="{D5CDD505-2E9C-101B-9397-08002B2CF9AE}" pid="4" name="MSIP_Label_203aef7d-348a-4b18-9e2d-de124f8d6ed7_Method">
    <vt:lpwstr>Privileged</vt:lpwstr>
  </property>
  <property fmtid="{D5CDD505-2E9C-101B-9397-08002B2CF9AE}" pid="5" name="MSIP_Label_203aef7d-348a-4b18-9e2d-de124f8d6ed7_Name">
    <vt:lpwstr>203aef7d-348a-4b18-9e2d-de124f8d6ed7</vt:lpwstr>
  </property>
  <property fmtid="{D5CDD505-2E9C-101B-9397-08002B2CF9AE}" pid="6" name="MSIP_Label_203aef7d-348a-4b18-9e2d-de124f8d6ed7_SiteId">
    <vt:lpwstr>85c997b9-f494-46b3-a11d-772983cf6f11</vt:lpwstr>
  </property>
  <property fmtid="{D5CDD505-2E9C-101B-9397-08002B2CF9AE}" pid="7" name="MSIP_Label_203aef7d-348a-4b18-9e2d-de124f8d6ed7_ActionId">
    <vt:lpwstr>aebf779b-7955-470a-9ba7-a1674df3b56e</vt:lpwstr>
  </property>
  <property fmtid="{D5CDD505-2E9C-101B-9397-08002B2CF9AE}" pid="8" name="MSIP_Label_203aef7d-348a-4b18-9e2d-de124f8d6ed7_ContentBits">
    <vt:lpwstr>0</vt:lpwstr>
  </property>
</Properties>
</file>