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tabRatio="507" activeTab="4"/>
  </bookViews>
  <sheets>
    <sheet name="8th AISES 2009" sheetId="2" r:id="rId1"/>
    <sheet name="Geographical Area" sheetId="5" r:id="rId2"/>
    <sheet name="Number of Schools" sheetId="4" r:id="rId3"/>
    <sheet name="School Growth Trend" sheetId="6" r:id="rId4"/>
    <sheet name="Source" sheetId="7" r:id="rId5"/>
  </sheets>
  <definedNames>
    <definedName name="_xlnm._FilterDatabase" localSheetId="0" hidden="1">'8th AISES 2009'!$A$1:$K$281</definedName>
    <definedName name="_xlnm._FilterDatabase" localSheetId="2" hidden="1">'Number of Schools'!$A$1:$L$141</definedName>
  </definedNames>
  <calcPr calcId="144525"/>
</workbook>
</file>

<file path=xl/calcChain.xml><?xml version="1.0" encoding="utf-8"?>
<calcChain xmlns="http://schemas.openxmlformats.org/spreadsheetml/2006/main">
  <c r="C351" i="6" l="1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I3" i="2" l="1"/>
  <c r="J3" i="2"/>
  <c r="I4" i="2"/>
  <c r="J4" i="2"/>
  <c r="I5" i="2"/>
  <c r="K5" i="2" s="1"/>
  <c r="J5" i="2"/>
  <c r="I6" i="2"/>
  <c r="K6" i="2" s="1"/>
  <c r="J6" i="2"/>
  <c r="I7" i="2"/>
  <c r="J7" i="2"/>
  <c r="I8" i="2"/>
  <c r="J8" i="2"/>
  <c r="I9" i="2"/>
  <c r="K9" i="2" s="1"/>
  <c r="J9" i="2"/>
  <c r="I10" i="2"/>
  <c r="J10" i="2"/>
  <c r="I11" i="2"/>
  <c r="J11" i="2"/>
  <c r="I12" i="2"/>
  <c r="J12" i="2"/>
  <c r="K12" i="2" s="1"/>
  <c r="I13" i="2"/>
  <c r="K13" i="2" s="1"/>
  <c r="J13" i="2"/>
  <c r="I14" i="2"/>
  <c r="J14" i="2"/>
  <c r="I15" i="2"/>
  <c r="K15" i="2" s="1"/>
  <c r="J15" i="2"/>
  <c r="I16" i="2"/>
  <c r="J16" i="2"/>
  <c r="K16" i="2" s="1"/>
  <c r="I17" i="2"/>
  <c r="K17" i="2" s="1"/>
  <c r="J17" i="2"/>
  <c r="I18" i="2"/>
  <c r="J18" i="2"/>
  <c r="I19" i="2"/>
  <c r="J19" i="2"/>
  <c r="I20" i="2"/>
  <c r="J20" i="2"/>
  <c r="K20" i="2" s="1"/>
  <c r="I21" i="2"/>
  <c r="K21" i="2" s="1"/>
  <c r="J21" i="2"/>
  <c r="I22" i="2"/>
  <c r="K22" i="2" s="1"/>
  <c r="J22" i="2"/>
  <c r="I23" i="2"/>
  <c r="J23" i="2"/>
  <c r="I24" i="2"/>
  <c r="J24" i="2"/>
  <c r="I25" i="2"/>
  <c r="J25" i="2"/>
  <c r="K25" i="2"/>
  <c r="I26" i="2"/>
  <c r="J26" i="2"/>
  <c r="I27" i="2"/>
  <c r="J27" i="2"/>
  <c r="I28" i="2"/>
  <c r="J28" i="2"/>
  <c r="I29" i="2"/>
  <c r="J29" i="2"/>
  <c r="I30" i="2"/>
  <c r="K30" i="2" s="1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K37" i="2" s="1"/>
  <c r="I38" i="2"/>
  <c r="K38" i="2" s="1"/>
  <c r="J38" i="2"/>
  <c r="I39" i="2"/>
  <c r="J39" i="2"/>
  <c r="I40" i="2"/>
  <c r="J40" i="2"/>
  <c r="I41" i="2"/>
  <c r="J41" i="2"/>
  <c r="K41" i="2" s="1"/>
  <c r="I42" i="2"/>
  <c r="J42" i="2"/>
  <c r="I43" i="2"/>
  <c r="J43" i="2"/>
  <c r="I44" i="2"/>
  <c r="J44" i="2"/>
  <c r="I45" i="2"/>
  <c r="K45" i="2" s="1"/>
  <c r="J45" i="2"/>
  <c r="I46" i="2"/>
  <c r="K46" i="2" s="1"/>
  <c r="J46" i="2"/>
  <c r="I47" i="2"/>
  <c r="K47" i="2" s="1"/>
  <c r="J47" i="2"/>
  <c r="I48" i="2"/>
  <c r="J48" i="2"/>
  <c r="I49" i="2"/>
  <c r="K49" i="2" s="1"/>
  <c r="J49" i="2"/>
  <c r="I50" i="2"/>
  <c r="J50" i="2"/>
  <c r="I51" i="2"/>
  <c r="J51" i="2"/>
  <c r="I52" i="2"/>
  <c r="J52" i="2"/>
  <c r="I53" i="2"/>
  <c r="J53" i="2"/>
  <c r="I54" i="2"/>
  <c r="K54" i="2" s="1"/>
  <c r="J54" i="2"/>
  <c r="I55" i="2"/>
  <c r="K55" i="2" s="1"/>
  <c r="J55" i="2"/>
  <c r="I56" i="2"/>
  <c r="J56" i="2"/>
  <c r="I57" i="2"/>
  <c r="K57" i="2" s="1"/>
  <c r="J57" i="2"/>
  <c r="I58" i="2"/>
  <c r="J58" i="2"/>
  <c r="I59" i="2"/>
  <c r="J59" i="2"/>
  <c r="I60" i="2"/>
  <c r="J60" i="2"/>
  <c r="K60" i="2" s="1"/>
  <c r="I61" i="2"/>
  <c r="K61" i="2" s="1"/>
  <c r="J61" i="2"/>
  <c r="I62" i="2"/>
  <c r="J62" i="2"/>
  <c r="I63" i="2"/>
  <c r="K63" i="2" s="1"/>
  <c r="J63" i="2"/>
  <c r="I64" i="2"/>
  <c r="J64" i="2"/>
  <c r="I65" i="2"/>
  <c r="K65" i="2" s="1"/>
  <c r="J65" i="2"/>
  <c r="I66" i="2"/>
  <c r="J66" i="2"/>
  <c r="I67" i="2"/>
  <c r="J67" i="2"/>
  <c r="I68" i="2"/>
  <c r="J68" i="2"/>
  <c r="K68" i="2" s="1"/>
  <c r="I69" i="2"/>
  <c r="J69" i="2"/>
  <c r="I70" i="2"/>
  <c r="J70" i="2"/>
  <c r="I71" i="2"/>
  <c r="K71" i="2" s="1"/>
  <c r="J71" i="2"/>
  <c r="I72" i="2"/>
  <c r="J72" i="2"/>
  <c r="I73" i="2"/>
  <c r="K73" i="2" s="1"/>
  <c r="J73" i="2"/>
  <c r="I74" i="2"/>
  <c r="J74" i="2"/>
  <c r="I75" i="2"/>
  <c r="J75" i="2"/>
  <c r="I76" i="2"/>
  <c r="J76" i="2"/>
  <c r="K76" i="2" s="1"/>
  <c r="I77" i="2"/>
  <c r="K77" i="2" s="1"/>
  <c r="J77" i="2"/>
  <c r="I78" i="2"/>
  <c r="J78" i="2"/>
  <c r="I79" i="2"/>
  <c r="K79" i="2" s="1"/>
  <c r="J79" i="2"/>
  <c r="I80" i="2"/>
  <c r="J80" i="2"/>
  <c r="I81" i="2"/>
  <c r="K81" i="2" s="1"/>
  <c r="J81" i="2"/>
  <c r="I82" i="2"/>
  <c r="J82" i="2"/>
  <c r="I83" i="2"/>
  <c r="J83" i="2"/>
  <c r="I84" i="2"/>
  <c r="J84" i="2"/>
  <c r="K84" i="2" s="1"/>
  <c r="I85" i="2"/>
  <c r="J85" i="2"/>
  <c r="I86" i="2"/>
  <c r="J86" i="2"/>
  <c r="I87" i="2"/>
  <c r="K87" i="2" s="1"/>
  <c r="J87" i="2"/>
  <c r="I88" i="2"/>
  <c r="J88" i="2"/>
  <c r="I89" i="2"/>
  <c r="J89" i="2"/>
  <c r="K89" i="2"/>
  <c r="I90" i="2"/>
  <c r="J90" i="2"/>
  <c r="I91" i="2"/>
  <c r="J91" i="2"/>
  <c r="I92" i="2"/>
  <c r="J92" i="2"/>
  <c r="I93" i="2"/>
  <c r="J93" i="2"/>
  <c r="I94" i="2"/>
  <c r="K94" i="2" s="1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K101" i="2" s="1"/>
  <c r="I102" i="2"/>
  <c r="K102" i="2" s="1"/>
  <c r="J102" i="2"/>
  <c r="I103" i="2"/>
  <c r="J103" i="2"/>
  <c r="I104" i="2"/>
  <c r="J104" i="2"/>
  <c r="I105" i="2"/>
  <c r="J105" i="2"/>
  <c r="K105" i="2"/>
  <c r="I106" i="2"/>
  <c r="J106" i="2"/>
  <c r="I107" i="2"/>
  <c r="J107" i="2"/>
  <c r="I108" i="2"/>
  <c r="J108" i="2"/>
  <c r="I109" i="2"/>
  <c r="J109" i="2"/>
  <c r="I110" i="2"/>
  <c r="K110" i="2" s="1"/>
  <c r="J110" i="2"/>
  <c r="I111" i="2"/>
  <c r="J111" i="2"/>
  <c r="I112" i="2"/>
  <c r="J112" i="2"/>
  <c r="I113" i="2"/>
  <c r="J113" i="2"/>
  <c r="I114" i="2"/>
  <c r="J114" i="2"/>
  <c r="I115" i="2"/>
  <c r="J115" i="2"/>
  <c r="I116" i="2"/>
  <c r="J116" i="2"/>
  <c r="I117" i="2"/>
  <c r="J117" i="2"/>
  <c r="K117" i="2" s="1"/>
  <c r="I118" i="2"/>
  <c r="K118" i="2" s="1"/>
  <c r="J118" i="2"/>
  <c r="I119" i="2"/>
  <c r="J119" i="2"/>
  <c r="I120" i="2"/>
  <c r="K120" i="2" s="1"/>
  <c r="J120" i="2"/>
  <c r="I121" i="2"/>
  <c r="J121" i="2"/>
  <c r="I122" i="2"/>
  <c r="K122" i="2" s="1"/>
  <c r="J122" i="2"/>
  <c r="I123" i="2"/>
  <c r="J123" i="2"/>
  <c r="I124" i="2"/>
  <c r="J124" i="2"/>
  <c r="K124" i="2"/>
  <c r="I125" i="2"/>
  <c r="J125" i="2"/>
  <c r="I126" i="2"/>
  <c r="J126" i="2"/>
  <c r="I127" i="2"/>
  <c r="K127" i="2" s="1"/>
  <c r="J127" i="2"/>
  <c r="I128" i="2"/>
  <c r="J128" i="2"/>
  <c r="I129" i="2"/>
  <c r="K129" i="2" s="1"/>
  <c r="J129" i="2"/>
  <c r="I130" i="2"/>
  <c r="J130" i="2"/>
  <c r="I131" i="2"/>
  <c r="K131" i="2" s="1"/>
  <c r="J131" i="2"/>
  <c r="I132" i="2"/>
  <c r="J132" i="2"/>
  <c r="K132" i="2"/>
  <c r="I133" i="2"/>
  <c r="J133" i="2"/>
  <c r="I134" i="2"/>
  <c r="J134" i="2"/>
  <c r="I135" i="2"/>
  <c r="K135" i="2" s="1"/>
  <c r="J135" i="2"/>
  <c r="I136" i="2"/>
  <c r="J136" i="2"/>
  <c r="I137" i="2"/>
  <c r="K137" i="2" s="1"/>
  <c r="J137" i="2"/>
  <c r="I138" i="2"/>
  <c r="J138" i="2"/>
  <c r="I139" i="2"/>
  <c r="K139" i="2" s="1"/>
  <c r="J139" i="2"/>
  <c r="I140" i="2"/>
  <c r="K140" i="2" s="1"/>
  <c r="J140" i="2"/>
  <c r="I141" i="2"/>
  <c r="J141" i="2"/>
  <c r="K141" i="2" s="1"/>
  <c r="I142" i="2"/>
  <c r="K142" i="2" s="1"/>
  <c r="J142" i="2"/>
  <c r="I143" i="2"/>
  <c r="J143" i="2"/>
  <c r="I144" i="2"/>
  <c r="K144" i="2" s="1"/>
  <c r="J144" i="2"/>
  <c r="I145" i="2"/>
  <c r="J145" i="2"/>
  <c r="I146" i="2"/>
  <c r="K146" i="2" s="1"/>
  <c r="J146" i="2"/>
  <c r="I147" i="2"/>
  <c r="J147" i="2"/>
  <c r="I148" i="2"/>
  <c r="K148" i="2" s="1"/>
  <c r="J148" i="2"/>
  <c r="I149" i="2"/>
  <c r="J149" i="2"/>
  <c r="K149" i="2" s="1"/>
  <c r="I150" i="2"/>
  <c r="K150" i="2" s="1"/>
  <c r="J150" i="2"/>
  <c r="I151" i="2"/>
  <c r="J151" i="2"/>
  <c r="I152" i="2"/>
  <c r="K152" i="2" s="1"/>
  <c r="J152" i="2"/>
  <c r="I153" i="2"/>
  <c r="J153" i="2"/>
  <c r="I154" i="2"/>
  <c r="K154" i="2" s="1"/>
  <c r="J154" i="2"/>
  <c r="I155" i="2"/>
  <c r="J155" i="2"/>
  <c r="I156" i="2"/>
  <c r="J156" i="2"/>
  <c r="K156" i="2"/>
  <c r="I157" i="2"/>
  <c r="J157" i="2"/>
  <c r="I158" i="2"/>
  <c r="J158" i="2"/>
  <c r="I159" i="2"/>
  <c r="K159" i="2" s="1"/>
  <c r="J159" i="2"/>
  <c r="I160" i="2"/>
  <c r="J160" i="2"/>
  <c r="I161" i="2"/>
  <c r="K161" i="2" s="1"/>
  <c r="J161" i="2"/>
  <c r="I162" i="2"/>
  <c r="J162" i="2"/>
  <c r="I163" i="2"/>
  <c r="K163" i="2" s="1"/>
  <c r="J163" i="2"/>
  <c r="I164" i="2"/>
  <c r="J164" i="2"/>
  <c r="K164" i="2"/>
  <c r="I165" i="2"/>
  <c r="J165" i="2"/>
  <c r="I166" i="2"/>
  <c r="J166" i="2"/>
  <c r="I167" i="2"/>
  <c r="K167" i="2" s="1"/>
  <c r="J167" i="2"/>
  <c r="I168" i="2"/>
  <c r="J168" i="2"/>
  <c r="I169" i="2"/>
  <c r="K169" i="2" s="1"/>
  <c r="J169" i="2"/>
  <c r="I170" i="2"/>
  <c r="J170" i="2"/>
  <c r="I171" i="2"/>
  <c r="K171" i="2" s="1"/>
  <c r="J171" i="2"/>
  <c r="I172" i="2"/>
  <c r="K172" i="2" s="1"/>
  <c r="J172" i="2"/>
  <c r="I173" i="2"/>
  <c r="J173" i="2"/>
  <c r="K173" i="2" s="1"/>
  <c r="I174" i="2"/>
  <c r="K174" i="2" s="1"/>
  <c r="J174" i="2"/>
  <c r="I175" i="2"/>
  <c r="J175" i="2"/>
  <c r="I176" i="2"/>
  <c r="K176" i="2" s="1"/>
  <c r="J176" i="2"/>
  <c r="I177" i="2"/>
  <c r="J177" i="2"/>
  <c r="I178" i="2"/>
  <c r="K178" i="2" s="1"/>
  <c r="J178" i="2"/>
  <c r="I179" i="2"/>
  <c r="J179" i="2"/>
  <c r="I180" i="2"/>
  <c r="K180" i="2" s="1"/>
  <c r="J180" i="2"/>
  <c r="I181" i="2"/>
  <c r="J181" i="2"/>
  <c r="K181" i="2" s="1"/>
  <c r="I182" i="2"/>
  <c r="K182" i="2" s="1"/>
  <c r="J182" i="2"/>
  <c r="I183" i="2"/>
  <c r="J183" i="2"/>
  <c r="I184" i="2"/>
  <c r="K184" i="2" s="1"/>
  <c r="J184" i="2"/>
  <c r="I185" i="2"/>
  <c r="J185" i="2"/>
  <c r="I186" i="2"/>
  <c r="K186" i="2" s="1"/>
  <c r="J186" i="2"/>
  <c r="I187" i="2"/>
  <c r="J187" i="2"/>
  <c r="I188" i="2"/>
  <c r="J188" i="2"/>
  <c r="K188" i="2"/>
  <c r="I189" i="2"/>
  <c r="J189" i="2"/>
  <c r="I190" i="2"/>
  <c r="J190" i="2"/>
  <c r="I191" i="2"/>
  <c r="K191" i="2" s="1"/>
  <c r="J191" i="2"/>
  <c r="I192" i="2"/>
  <c r="J192" i="2"/>
  <c r="I193" i="2"/>
  <c r="K193" i="2" s="1"/>
  <c r="J193" i="2"/>
  <c r="I194" i="2"/>
  <c r="J194" i="2"/>
  <c r="I195" i="2"/>
  <c r="K195" i="2" s="1"/>
  <c r="J195" i="2"/>
  <c r="I196" i="2"/>
  <c r="J196" i="2"/>
  <c r="K196" i="2"/>
  <c r="I197" i="2"/>
  <c r="J197" i="2"/>
  <c r="I198" i="2"/>
  <c r="J198" i="2"/>
  <c r="I199" i="2"/>
  <c r="K199" i="2" s="1"/>
  <c r="J199" i="2"/>
  <c r="I200" i="2"/>
  <c r="J200" i="2"/>
  <c r="I201" i="2"/>
  <c r="K201" i="2" s="1"/>
  <c r="J201" i="2"/>
  <c r="I202" i="2"/>
  <c r="J202" i="2"/>
  <c r="I203" i="2"/>
  <c r="K203" i="2" s="1"/>
  <c r="J203" i="2"/>
  <c r="I204" i="2"/>
  <c r="K204" i="2" s="1"/>
  <c r="J204" i="2"/>
  <c r="I205" i="2"/>
  <c r="J205" i="2"/>
  <c r="K205" i="2" s="1"/>
  <c r="I206" i="2"/>
  <c r="K206" i="2" s="1"/>
  <c r="J206" i="2"/>
  <c r="I207" i="2"/>
  <c r="J207" i="2"/>
  <c r="I208" i="2"/>
  <c r="K208" i="2" s="1"/>
  <c r="J208" i="2"/>
  <c r="I209" i="2"/>
  <c r="J209" i="2"/>
  <c r="I210" i="2"/>
  <c r="K210" i="2" s="1"/>
  <c r="J210" i="2"/>
  <c r="I211" i="2"/>
  <c r="J211" i="2"/>
  <c r="I212" i="2"/>
  <c r="K212" i="2" s="1"/>
  <c r="J212" i="2"/>
  <c r="I213" i="2"/>
  <c r="J213" i="2"/>
  <c r="K213" i="2" s="1"/>
  <c r="I214" i="2"/>
  <c r="K214" i="2" s="1"/>
  <c r="J214" i="2"/>
  <c r="I215" i="2"/>
  <c r="J215" i="2"/>
  <c r="I216" i="2"/>
  <c r="K216" i="2" s="1"/>
  <c r="J216" i="2"/>
  <c r="I217" i="2"/>
  <c r="J217" i="2"/>
  <c r="I218" i="2"/>
  <c r="K218" i="2" s="1"/>
  <c r="J218" i="2"/>
  <c r="I219" i="2"/>
  <c r="J219" i="2"/>
  <c r="I220" i="2"/>
  <c r="J220" i="2"/>
  <c r="K220" i="2"/>
  <c r="I221" i="2"/>
  <c r="J221" i="2"/>
  <c r="I222" i="2"/>
  <c r="J222" i="2"/>
  <c r="I223" i="2"/>
  <c r="K223" i="2" s="1"/>
  <c r="J223" i="2"/>
  <c r="I224" i="2"/>
  <c r="J224" i="2"/>
  <c r="I225" i="2"/>
  <c r="K225" i="2" s="1"/>
  <c r="J225" i="2"/>
  <c r="I226" i="2"/>
  <c r="J226" i="2"/>
  <c r="I227" i="2"/>
  <c r="K227" i="2" s="1"/>
  <c r="J227" i="2"/>
  <c r="I228" i="2"/>
  <c r="J228" i="2"/>
  <c r="K228" i="2"/>
  <c r="I229" i="2"/>
  <c r="J229" i="2"/>
  <c r="I230" i="2"/>
  <c r="J230" i="2"/>
  <c r="I231" i="2"/>
  <c r="K231" i="2" s="1"/>
  <c r="J231" i="2"/>
  <c r="I232" i="2"/>
  <c r="J232" i="2"/>
  <c r="I233" i="2"/>
  <c r="K233" i="2" s="1"/>
  <c r="J233" i="2"/>
  <c r="I234" i="2"/>
  <c r="J234" i="2"/>
  <c r="I235" i="2"/>
  <c r="K235" i="2" s="1"/>
  <c r="J235" i="2"/>
  <c r="I236" i="2"/>
  <c r="K236" i="2" s="1"/>
  <c r="J236" i="2"/>
  <c r="I237" i="2"/>
  <c r="J237" i="2"/>
  <c r="K237" i="2" s="1"/>
  <c r="I238" i="2"/>
  <c r="K238" i="2" s="1"/>
  <c r="J238" i="2"/>
  <c r="I239" i="2"/>
  <c r="J239" i="2"/>
  <c r="I240" i="2"/>
  <c r="K240" i="2" s="1"/>
  <c r="J240" i="2"/>
  <c r="I241" i="2"/>
  <c r="J241" i="2"/>
  <c r="I242" i="2"/>
  <c r="K242" i="2" s="1"/>
  <c r="J242" i="2"/>
  <c r="I243" i="2"/>
  <c r="J243" i="2"/>
  <c r="I244" i="2"/>
  <c r="K244" i="2" s="1"/>
  <c r="J244" i="2"/>
  <c r="I245" i="2"/>
  <c r="J245" i="2"/>
  <c r="K245" i="2" s="1"/>
  <c r="I246" i="2"/>
  <c r="K246" i="2" s="1"/>
  <c r="J246" i="2"/>
  <c r="I247" i="2"/>
  <c r="J247" i="2"/>
  <c r="I248" i="2"/>
  <c r="K248" i="2" s="1"/>
  <c r="J248" i="2"/>
  <c r="I249" i="2"/>
  <c r="J249" i="2"/>
  <c r="I250" i="2"/>
  <c r="K250" i="2" s="1"/>
  <c r="J250" i="2"/>
  <c r="I251" i="2"/>
  <c r="J251" i="2"/>
  <c r="I252" i="2"/>
  <c r="J252" i="2"/>
  <c r="K252" i="2"/>
  <c r="I253" i="2"/>
  <c r="J253" i="2"/>
  <c r="I254" i="2"/>
  <c r="J254" i="2"/>
  <c r="I255" i="2"/>
  <c r="K255" i="2" s="1"/>
  <c r="J255" i="2"/>
  <c r="I256" i="2"/>
  <c r="J256" i="2"/>
  <c r="I257" i="2"/>
  <c r="K257" i="2" s="1"/>
  <c r="J257" i="2"/>
  <c r="I258" i="2"/>
  <c r="J258" i="2"/>
  <c r="I259" i="2"/>
  <c r="K259" i="2" s="1"/>
  <c r="J259" i="2"/>
  <c r="I260" i="2"/>
  <c r="J260" i="2"/>
  <c r="K260" i="2"/>
  <c r="I261" i="2"/>
  <c r="J261" i="2"/>
  <c r="I262" i="2"/>
  <c r="J262" i="2"/>
  <c r="I263" i="2"/>
  <c r="K263" i="2" s="1"/>
  <c r="J263" i="2"/>
  <c r="I264" i="2"/>
  <c r="J264" i="2"/>
  <c r="I265" i="2"/>
  <c r="K265" i="2" s="1"/>
  <c r="J265" i="2"/>
  <c r="I266" i="2"/>
  <c r="J266" i="2"/>
  <c r="I267" i="2"/>
  <c r="K267" i="2" s="1"/>
  <c r="J267" i="2"/>
  <c r="I268" i="2"/>
  <c r="K268" i="2" s="1"/>
  <c r="J268" i="2"/>
  <c r="I269" i="2"/>
  <c r="J269" i="2"/>
  <c r="K269" i="2" s="1"/>
  <c r="I270" i="2"/>
  <c r="K270" i="2" s="1"/>
  <c r="J270" i="2"/>
  <c r="I271" i="2"/>
  <c r="J271" i="2"/>
  <c r="I272" i="2"/>
  <c r="K272" i="2" s="1"/>
  <c r="J272" i="2"/>
  <c r="I273" i="2"/>
  <c r="J273" i="2"/>
  <c r="I274" i="2"/>
  <c r="K274" i="2" s="1"/>
  <c r="J274" i="2"/>
  <c r="I275" i="2"/>
  <c r="J275" i="2"/>
  <c r="I276" i="2"/>
  <c r="K276" i="2" s="1"/>
  <c r="J276" i="2"/>
  <c r="I277" i="2"/>
  <c r="J277" i="2"/>
  <c r="K277" i="2" s="1"/>
  <c r="I278" i="2"/>
  <c r="K278" i="2" s="1"/>
  <c r="J278" i="2"/>
  <c r="I279" i="2"/>
  <c r="J279" i="2"/>
  <c r="I280" i="2"/>
  <c r="K280" i="2" s="1"/>
  <c r="J280" i="2"/>
  <c r="I281" i="2"/>
  <c r="J281" i="2"/>
  <c r="J2" i="2"/>
  <c r="I2" i="2"/>
  <c r="K279" i="2" l="1"/>
  <c r="K266" i="2"/>
  <c r="K264" i="2"/>
  <c r="K251" i="2"/>
  <c r="K247" i="2"/>
  <c r="K234" i="2"/>
  <c r="K230" i="2"/>
  <c r="K219" i="2"/>
  <c r="K217" i="2"/>
  <c r="K202" i="2"/>
  <c r="K200" i="2"/>
  <c r="K187" i="2"/>
  <c r="K185" i="2"/>
  <c r="K170" i="2"/>
  <c r="K166" i="2"/>
  <c r="K155" i="2"/>
  <c r="K153" i="2"/>
  <c r="K138" i="2"/>
  <c r="K134" i="2"/>
  <c r="K123" i="2"/>
  <c r="K119" i="2"/>
  <c r="K111" i="2"/>
  <c r="K109" i="2"/>
  <c r="K86" i="2"/>
  <c r="K78" i="2"/>
  <c r="K2" i="2"/>
  <c r="K275" i="2"/>
  <c r="K273" i="2"/>
  <c r="K271" i="2"/>
  <c r="K261" i="2"/>
  <c r="K258" i="2"/>
  <c r="K256" i="2"/>
  <c r="K254" i="2"/>
  <c r="K243" i="2"/>
  <c r="K241" i="2"/>
  <c r="K239" i="2"/>
  <c r="K229" i="2"/>
  <c r="K226" i="2"/>
  <c r="K224" i="2"/>
  <c r="K222" i="2"/>
  <c r="K211" i="2"/>
  <c r="K209" i="2"/>
  <c r="K207" i="2"/>
  <c r="K197" i="2"/>
  <c r="K194" i="2"/>
  <c r="K192" i="2"/>
  <c r="K190" i="2"/>
  <c r="K179" i="2"/>
  <c r="K177" i="2"/>
  <c r="K175" i="2"/>
  <c r="K165" i="2"/>
  <c r="K162" i="2"/>
  <c r="K160" i="2"/>
  <c r="K158" i="2"/>
  <c r="K147" i="2"/>
  <c r="K145" i="2"/>
  <c r="K143" i="2"/>
  <c r="K133" i="2"/>
  <c r="K130" i="2"/>
  <c r="K128" i="2"/>
  <c r="K126" i="2"/>
  <c r="K116" i="2"/>
  <c r="K108" i="2"/>
  <c r="K103" i="2"/>
  <c r="K97" i="2"/>
  <c r="K95" i="2"/>
  <c r="K93" i="2"/>
  <c r="K85" i="2"/>
  <c r="K70" i="2"/>
  <c r="K62" i="2"/>
  <c r="K52" i="2"/>
  <c r="K44" i="2"/>
  <c r="K39" i="2"/>
  <c r="K33" i="2"/>
  <c r="K31" i="2"/>
  <c r="K29" i="2"/>
  <c r="K4" i="2"/>
  <c r="K281" i="2"/>
  <c r="K262" i="2"/>
  <c r="K249" i="2"/>
  <c r="K232" i="2"/>
  <c r="K215" i="2"/>
  <c r="K198" i="2"/>
  <c r="K183" i="2"/>
  <c r="K168" i="2"/>
  <c r="K151" i="2"/>
  <c r="K136" i="2"/>
  <c r="K121" i="2"/>
  <c r="K113" i="2"/>
  <c r="K253" i="2"/>
  <c r="K221" i="2"/>
  <c r="K189" i="2"/>
  <c r="K157" i="2"/>
  <c r="K125" i="2"/>
  <c r="K100" i="2"/>
  <c r="K92" i="2"/>
  <c r="K69" i="2"/>
  <c r="K36" i="2"/>
  <c r="K28" i="2"/>
  <c r="K53" i="2"/>
  <c r="K114" i="2"/>
  <c r="K112" i="2"/>
  <c r="K107" i="2"/>
  <c r="K98" i="2"/>
  <c r="K96" i="2"/>
  <c r="K91" i="2"/>
  <c r="K82" i="2"/>
  <c r="K80" i="2"/>
  <c r="K75" i="2"/>
  <c r="K66" i="2"/>
  <c r="K64" i="2"/>
  <c r="K59" i="2"/>
  <c r="K50" i="2"/>
  <c r="K48" i="2"/>
  <c r="K43" i="2"/>
  <c r="K34" i="2"/>
  <c r="K32" i="2"/>
  <c r="K27" i="2"/>
  <c r="K18" i="2"/>
  <c r="K11" i="2"/>
  <c r="K23" i="2"/>
  <c r="K14" i="2"/>
  <c r="K7" i="2"/>
  <c r="K115" i="2"/>
  <c r="K106" i="2"/>
  <c r="K104" i="2"/>
  <c r="K99" i="2"/>
  <c r="K90" i="2"/>
  <c r="K88" i="2"/>
  <c r="K83" i="2"/>
  <c r="K74" i="2"/>
  <c r="K72" i="2"/>
  <c r="K67" i="2"/>
  <c r="K58" i="2"/>
  <c r="K56" i="2"/>
  <c r="K51" i="2"/>
  <c r="K42" i="2"/>
  <c r="K40" i="2"/>
  <c r="K35" i="2"/>
  <c r="K26" i="2"/>
  <c r="K24" i="2"/>
  <c r="K19" i="2"/>
  <c r="K10" i="2"/>
  <c r="K8" i="2"/>
  <c r="K3" i="2"/>
</calcChain>
</file>

<file path=xl/sharedStrings.xml><?xml version="1.0" encoding="utf-8"?>
<sst xmlns="http://schemas.openxmlformats.org/spreadsheetml/2006/main" count="1590" uniqueCount="94">
  <si>
    <t>Andaman  Nicobar Islands</t>
  </si>
  <si>
    <t>Andhra Pradesh</t>
  </si>
  <si>
    <t>Arunachal Pradesh</t>
  </si>
  <si>
    <t>Assam</t>
  </si>
  <si>
    <t>Bihar</t>
  </si>
  <si>
    <t>Chandigarh</t>
  </si>
  <si>
    <t>Chhattisgarh</t>
  </si>
  <si>
    <t>Dadra  Nagar Haveli</t>
  </si>
  <si>
    <t>Daman  Diu</t>
  </si>
  <si>
    <t>Delhi</t>
  </si>
  <si>
    <t>Goa</t>
  </si>
  <si>
    <t>Gujarat</t>
  </si>
  <si>
    <t>Haryana</t>
  </si>
  <si>
    <t>Himachal Pradesh</t>
  </si>
  <si>
    <t>Jammu 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</si>
  <si>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</si>
  <si>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</si>
  <si>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</si>
  <si>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</si>
  <si>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</si>
  <si>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</si>
  <si>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</si>
  <si>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</si>
  <si>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</si>
  <si>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</si>
  <si>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</si>
  <si>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</si>
  <si>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</si>
  <si>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</si>
  <si>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</si>
  <si>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</si>
  <si>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</si>
  <si>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</si>
  <si>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</si>
  <si>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</si>
  <si>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Date</t>
  </si>
  <si>
    <t>State / UT</t>
  </si>
  <si>
    <t>Para / Contract - Male</t>
  </si>
  <si>
    <t>Para / Contract - Female</t>
  </si>
  <si>
    <t>Full Time - Male</t>
  </si>
  <si>
    <t>Full Time - Female</t>
  </si>
  <si>
    <t>Upper Primary</t>
  </si>
  <si>
    <t>Region Setting</t>
  </si>
  <si>
    <t>Urban</t>
  </si>
  <si>
    <t>Rural</t>
  </si>
  <si>
    <t>Secondary</t>
  </si>
  <si>
    <t>Higher Secondary</t>
  </si>
  <si>
    <t>Primary</t>
  </si>
  <si>
    <t>Northern</t>
  </si>
  <si>
    <t>Central</t>
  </si>
  <si>
    <t>Western</t>
  </si>
  <si>
    <t>Southern</t>
  </si>
  <si>
    <t>Odisha</t>
  </si>
  <si>
    <t>Eastern</t>
  </si>
  <si>
    <t>Telangana</t>
  </si>
  <si>
    <t>Jammu and Kashmir</t>
  </si>
  <si>
    <t>Northeastern</t>
  </si>
  <si>
    <t>Andaman and Nicobar Islands</t>
  </si>
  <si>
    <t>Bay of Bengal</t>
  </si>
  <si>
    <t>Dadra and Nagar Haveli</t>
  </si>
  <si>
    <t>Daman and Diu</t>
  </si>
  <si>
    <t>Arabian Sea</t>
  </si>
  <si>
    <t>Area (sq Km)</t>
  </si>
  <si>
    <t>Region</t>
  </si>
  <si>
    <t>National Share (%)</t>
  </si>
  <si>
    <t>School Type</t>
  </si>
  <si>
    <t>NA</t>
  </si>
  <si>
    <t>Full Time - Total</t>
  </si>
  <si>
    <t>P/C - Total</t>
  </si>
  <si>
    <t>Teachers Total</t>
  </si>
  <si>
    <t>Year - 2001</t>
  </si>
  <si>
    <t>Year - 2002</t>
  </si>
  <si>
    <t>Year - 2003</t>
  </si>
  <si>
    <t>Year - 2004</t>
  </si>
  <si>
    <t>Year - 2005</t>
  </si>
  <si>
    <t>Year - 2006</t>
  </si>
  <si>
    <t>Year - 2007</t>
  </si>
  <si>
    <t>Year - 2008</t>
  </si>
  <si>
    <t>Year - 2009</t>
  </si>
  <si>
    <t>Year - 2010</t>
  </si>
  <si>
    <t>Year</t>
  </si>
  <si>
    <t>Number of Schools</t>
  </si>
  <si>
    <t>Sheet Name</t>
  </si>
  <si>
    <t>Data Source</t>
  </si>
  <si>
    <t>https://data.gov.in/catalogs#path=sector/education-9264</t>
  </si>
  <si>
    <t>Eighth All India School Education Survey</t>
  </si>
  <si>
    <t>8th AISES 2009</t>
  </si>
  <si>
    <t>Geographical Area</t>
  </si>
  <si>
    <t>School Growth Trend</t>
  </si>
  <si>
    <t>https://en.wikipedia.org/wiki/List_of_states_and_union_territories_of_India_by_area</t>
  </si>
  <si>
    <t>Group / Subject / Tag</t>
  </si>
  <si>
    <t>List of states and union territories of India by area</t>
  </si>
  <si>
    <t>Education Statistics</t>
  </si>
  <si>
    <t>https://data.gov.in/catalog/number-schools-0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</si>
</sst>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workbookViewId="0">
      <selection activeCell="L7" sqref="L7"/>
    </sheetView>
  </sheetViews>
  <sheetFormatPr defaultRowHeight="14.4" x14ac:dyDescent="0.3"/>
  <cols>
    <col min="1" max="1" width="10.33203125" style="1" bestFit="1" customWidth="1"/>
    <col min="2" max="2" width="12.5546875" style="1" bestFit="1" customWidth="1"/>
    <col min="3" max="3" width="15.21875" style="1" bestFit="1" customWidth="1"/>
    <col min="4" max="4" width="22.33203125" bestFit="1" customWidth="1"/>
    <col min="5" max="5" width="14.33203125" bestFit="1" customWidth="1"/>
    <col min="6" max="6" width="16.109375" bestFit="1" customWidth="1"/>
    <col min="7" max="7" width="19.77734375" bestFit="1" customWidth="1"/>
    <col min="8" max="8" width="21.6640625" bestFit="1" customWidth="1"/>
    <col min="9" max="9" width="14.33203125" bestFit="1" customWidth="1"/>
    <col min="10" max="10" width="9.88671875" bestFit="1" customWidth="1"/>
    <col min="11" max="11" width="13.21875" bestFit="1" customWidth="1"/>
  </cols>
  <sheetData>
    <row r="1" spans="1:11" s="3" customFormat="1" x14ac:dyDescent="0.3">
      <c r="A1" s="4" t="s">
        <v>35</v>
      </c>
      <c r="B1" s="4" t="s">
        <v>42</v>
      </c>
      <c r="C1" s="4" t="s">
        <v>65</v>
      </c>
      <c r="D1" s="3" t="s">
        <v>36</v>
      </c>
      <c r="E1" s="3" t="s">
        <v>39</v>
      </c>
      <c r="F1" s="3" t="s">
        <v>40</v>
      </c>
      <c r="G1" s="3" t="s">
        <v>37</v>
      </c>
      <c r="H1" s="3" t="s">
        <v>38</v>
      </c>
      <c r="I1" s="3" t="s">
        <v>67</v>
      </c>
      <c r="J1" s="3" t="s">
        <v>68</v>
      </c>
      <c r="K1" s="3" t="s">
        <v>69</v>
      </c>
    </row>
    <row r="2" spans="1:11" x14ac:dyDescent="0.3">
      <c r="A2" s="2">
        <v>40086</v>
      </c>
      <c r="B2" s="2" t="s">
        <v>43</v>
      </c>
      <c r="C2" s="1" t="s">
        <v>41</v>
      </c>
      <c r="D2" t="s">
        <v>0</v>
      </c>
      <c r="E2">
        <v>36</v>
      </c>
      <c r="F2">
        <v>89</v>
      </c>
      <c r="G2">
        <v>1</v>
      </c>
      <c r="H2">
        <v>7</v>
      </c>
      <c r="I2">
        <f>E2+F2</f>
        <v>125</v>
      </c>
      <c r="J2">
        <f>G2+H2</f>
        <v>8</v>
      </c>
      <c r="K2">
        <f>I2+J2</f>
        <v>133</v>
      </c>
    </row>
    <row r="3" spans="1:11" x14ac:dyDescent="0.3">
      <c r="A3" s="2">
        <v>40086</v>
      </c>
      <c r="B3" s="2" t="s">
        <v>43</v>
      </c>
      <c r="C3" s="1" t="s">
        <v>41</v>
      </c>
      <c r="D3" t="s">
        <v>1</v>
      </c>
      <c r="E3">
        <v>7652</v>
      </c>
      <c r="F3">
        <v>13560</v>
      </c>
      <c r="G3">
        <v>1822</v>
      </c>
      <c r="H3">
        <v>3289</v>
      </c>
      <c r="I3">
        <f t="shared" ref="I3:I66" si="0">E3+F3</f>
        <v>21212</v>
      </c>
      <c r="J3">
        <f t="shared" ref="J3:J66" si="1">G3+H3</f>
        <v>5111</v>
      </c>
      <c r="K3">
        <f t="shared" ref="K3:K66" si="2">I3+J3</f>
        <v>26323</v>
      </c>
    </row>
    <row r="4" spans="1:11" x14ac:dyDescent="0.3">
      <c r="A4" s="2">
        <v>40086</v>
      </c>
      <c r="B4" s="2" t="s">
        <v>43</v>
      </c>
      <c r="C4" s="1" t="s">
        <v>41</v>
      </c>
      <c r="D4" t="s">
        <v>2</v>
      </c>
      <c r="E4">
        <v>783</v>
      </c>
      <c r="F4">
        <v>1237</v>
      </c>
      <c r="G4">
        <v>199</v>
      </c>
      <c r="H4">
        <v>382</v>
      </c>
      <c r="I4">
        <f t="shared" si="0"/>
        <v>2020</v>
      </c>
      <c r="J4">
        <f t="shared" si="1"/>
        <v>581</v>
      </c>
      <c r="K4">
        <f t="shared" si="2"/>
        <v>2601</v>
      </c>
    </row>
    <row r="5" spans="1:11" x14ac:dyDescent="0.3">
      <c r="A5" s="2">
        <v>40086</v>
      </c>
      <c r="B5" s="2" t="s">
        <v>43</v>
      </c>
      <c r="C5" s="1" t="s">
        <v>41</v>
      </c>
      <c r="D5" t="s">
        <v>3</v>
      </c>
      <c r="E5">
        <v>2190</v>
      </c>
      <c r="F5">
        <v>2320</v>
      </c>
      <c r="G5">
        <v>52</v>
      </c>
      <c r="H5">
        <v>53</v>
      </c>
      <c r="I5">
        <f t="shared" si="0"/>
        <v>4510</v>
      </c>
      <c r="J5">
        <f t="shared" si="1"/>
        <v>105</v>
      </c>
      <c r="K5">
        <f t="shared" si="2"/>
        <v>4615</v>
      </c>
    </row>
    <row r="6" spans="1:11" x14ac:dyDescent="0.3">
      <c r="A6" s="2">
        <v>40086</v>
      </c>
      <c r="B6" s="2" t="s">
        <v>43</v>
      </c>
      <c r="C6" s="1" t="s">
        <v>41</v>
      </c>
      <c r="D6" t="s">
        <v>4</v>
      </c>
      <c r="E6">
        <v>4935</v>
      </c>
      <c r="F6">
        <v>6321</v>
      </c>
      <c r="G6">
        <v>820</v>
      </c>
      <c r="H6">
        <v>1062</v>
      </c>
      <c r="I6">
        <f t="shared" si="0"/>
        <v>11256</v>
      </c>
      <c r="J6">
        <f t="shared" si="1"/>
        <v>1882</v>
      </c>
      <c r="K6">
        <f t="shared" si="2"/>
        <v>13138</v>
      </c>
    </row>
    <row r="7" spans="1:11" x14ac:dyDescent="0.3">
      <c r="A7" s="2">
        <v>40086</v>
      </c>
      <c r="B7" s="2" t="s">
        <v>43</v>
      </c>
      <c r="C7" s="1" t="s">
        <v>41</v>
      </c>
      <c r="D7" t="s">
        <v>5</v>
      </c>
      <c r="E7">
        <v>34</v>
      </c>
      <c r="F7">
        <v>261</v>
      </c>
      <c r="G7">
        <v>31</v>
      </c>
      <c r="H7">
        <v>71</v>
      </c>
      <c r="I7">
        <f t="shared" si="0"/>
        <v>295</v>
      </c>
      <c r="J7">
        <f t="shared" si="1"/>
        <v>102</v>
      </c>
      <c r="K7">
        <f t="shared" si="2"/>
        <v>397</v>
      </c>
    </row>
    <row r="8" spans="1:11" x14ac:dyDescent="0.3">
      <c r="A8" s="2">
        <v>40086</v>
      </c>
      <c r="B8" s="2" t="s">
        <v>43</v>
      </c>
      <c r="C8" s="1" t="s">
        <v>41</v>
      </c>
      <c r="D8" t="s">
        <v>6</v>
      </c>
      <c r="E8">
        <v>3689</v>
      </c>
      <c r="F8">
        <v>4926</v>
      </c>
      <c r="G8">
        <v>749</v>
      </c>
      <c r="H8">
        <v>1808</v>
      </c>
      <c r="I8">
        <f t="shared" si="0"/>
        <v>8615</v>
      </c>
      <c r="J8">
        <f t="shared" si="1"/>
        <v>2557</v>
      </c>
      <c r="K8">
        <f t="shared" si="2"/>
        <v>11172</v>
      </c>
    </row>
    <row r="9" spans="1:11" x14ac:dyDescent="0.3">
      <c r="A9" s="2">
        <v>40086</v>
      </c>
      <c r="B9" s="2" t="s">
        <v>43</v>
      </c>
      <c r="C9" s="1" t="s">
        <v>41</v>
      </c>
      <c r="D9" t="s">
        <v>7</v>
      </c>
      <c r="E9">
        <v>38</v>
      </c>
      <c r="F9">
        <v>105</v>
      </c>
      <c r="G9">
        <v>15</v>
      </c>
      <c r="H9">
        <v>70</v>
      </c>
      <c r="I9">
        <f t="shared" si="0"/>
        <v>143</v>
      </c>
      <c r="J9">
        <f t="shared" si="1"/>
        <v>85</v>
      </c>
      <c r="K9">
        <f t="shared" si="2"/>
        <v>228</v>
      </c>
    </row>
    <row r="10" spans="1:11" x14ac:dyDescent="0.3">
      <c r="A10" s="2">
        <v>40086</v>
      </c>
      <c r="B10" s="2" t="s">
        <v>43</v>
      </c>
      <c r="C10" s="1" t="s">
        <v>41</v>
      </c>
      <c r="D10" t="s">
        <v>8</v>
      </c>
      <c r="E10">
        <v>13</v>
      </c>
      <c r="F10">
        <v>33</v>
      </c>
      <c r="G10">
        <v>1</v>
      </c>
      <c r="H10">
        <v>5</v>
      </c>
      <c r="I10">
        <f t="shared" si="0"/>
        <v>46</v>
      </c>
      <c r="J10">
        <f t="shared" si="1"/>
        <v>6</v>
      </c>
      <c r="K10">
        <f t="shared" si="2"/>
        <v>52</v>
      </c>
    </row>
    <row r="11" spans="1:11" x14ac:dyDescent="0.3">
      <c r="A11" s="2">
        <v>40086</v>
      </c>
      <c r="B11" s="2" t="s">
        <v>43</v>
      </c>
      <c r="C11" s="1" t="s">
        <v>41</v>
      </c>
      <c r="D11" t="s">
        <v>9</v>
      </c>
      <c r="E11">
        <v>1148</v>
      </c>
      <c r="F11">
        <v>5744</v>
      </c>
      <c r="G11">
        <v>44</v>
      </c>
      <c r="H11">
        <v>329</v>
      </c>
      <c r="I11">
        <f t="shared" si="0"/>
        <v>6892</v>
      </c>
      <c r="J11">
        <f t="shared" si="1"/>
        <v>373</v>
      </c>
      <c r="K11">
        <f t="shared" si="2"/>
        <v>7265</v>
      </c>
    </row>
    <row r="12" spans="1:11" x14ac:dyDescent="0.3">
      <c r="A12" s="2">
        <v>40086</v>
      </c>
      <c r="B12" s="2" t="s">
        <v>43</v>
      </c>
      <c r="C12" s="1" t="s">
        <v>41</v>
      </c>
      <c r="D12" t="s">
        <v>10</v>
      </c>
      <c r="E12">
        <v>32</v>
      </c>
      <c r="F12">
        <v>200</v>
      </c>
      <c r="G12">
        <v>3</v>
      </c>
      <c r="H12">
        <v>16</v>
      </c>
      <c r="I12">
        <f t="shared" si="0"/>
        <v>232</v>
      </c>
      <c r="J12">
        <f t="shared" si="1"/>
        <v>19</v>
      </c>
      <c r="K12">
        <f t="shared" si="2"/>
        <v>251</v>
      </c>
    </row>
    <row r="13" spans="1:11" x14ac:dyDescent="0.3">
      <c r="A13" s="2">
        <v>40086</v>
      </c>
      <c r="B13" s="2" t="s">
        <v>43</v>
      </c>
      <c r="C13" s="1" t="s">
        <v>41</v>
      </c>
      <c r="D13" t="s">
        <v>11</v>
      </c>
      <c r="E13">
        <v>12633</v>
      </c>
      <c r="F13">
        <v>34447</v>
      </c>
      <c r="G13">
        <v>922</v>
      </c>
      <c r="H13">
        <v>3000</v>
      </c>
      <c r="I13">
        <f t="shared" si="0"/>
        <v>47080</v>
      </c>
      <c r="J13">
        <f t="shared" si="1"/>
        <v>3922</v>
      </c>
      <c r="K13">
        <f t="shared" si="2"/>
        <v>51002</v>
      </c>
    </row>
    <row r="14" spans="1:11" x14ac:dyDescent="0.3">
      <c r="A14" s="2">
        <v>40086</v>
      </c>
      <c r="B14" s="2" t="s">
        <v>43</v>
      </c>
      <c r="C14" s="1" t="s">
        <v>41</v>
      </c>
      <c r="D14" t="s">
        <v>12</v>
      </c>
      <c r="E14">
        <v>915</v>
      </c>
      <c r="F14">
        <v>3223</v>
      </c>
      <c r="G14">
        <v>127</v>
      </c>
      <c r="H14">
        <v>458</v>
      </c>
      <c r="I14">
        <f t="shared" si="0"/>
        <v>4138</v>
      </c>
      <c r="J14">
        <f t="shared" si="1"/>
        <v>585</v>
      </c>
      <c r="K14">
        <f t="shared" si="2"/>
        <v>4723</v>
      </c>
    </row>
    <row r="15" spans="1:11" x14ac:dyDescent="0.3">
      <c r="A15" s="2">
        <v>40086</v>
      </c>
      <c r="B15" s="2" t="s">
        <v>43</v>
      </c>
      <c r="C15" s="1" t="s">
        <v>41</v>
      </c>
      <c r="D15" t="s">
        <v>13</v>
      </c>
      <c r="E15">
        <v>152</v>
      </c>
      <c r="F15">
        <v>515</v>
      </c>
      <c r="G15">
        <v>28</v>
      </c>
      <c r="H15">
        <v>110</v>
      </c>
      <c r="I15">
        <f t="shared" si="0"/>
        <v>667</v>
      </c>
      <c r="J15">
        <f t="shared" si="1"/>
        <v>138</v>
      </c>
      <c r="K15">
        <f t="shared" si="2"/>
        <v>805</v>
      </c>
    </row>
    <row r="16" spans="1:11" x14ac:dyDescent="0.3">
      <c r="A16" s="2">
        <v>40086</v>
      </c>
      <c r="B16" s="2" t="s">
        <v>43</v>
      </c>
      <c r="C16" s="1" t="s">
        <v>41</v>
      </c>
      <c r="D16" t="s">
        <v>14</v>
      </c>
      <c r="E16">
        <v>2472</v>
      </c>
      <c r="F16">
        <v>6515</v>
      </c>
      <c r="G16">
        <v>406</v>
      </c>
      <c r="H16">
        <v>544</v>
      </c>
      <c r="I16">
        <f t="shared" si="0"/>
        <v>8987</v>
      </c>
      <c r="J16">
        <f t="shared" si="1"/>
        <v>950</v>
      </c>
      <c r="K16">
        <f t="shared" si="2"/>
        <v>9937</v>
      </c>
    </row>
    <row r="17" spans="1:11" x14ac:dyDescent="0.3">
      <c r="A17" s="2">
        <v>40086</v>
      </c>
      <c r="B17" s="2" t="s">
        <v>43</v>
      </c>
      <c r="C17" s="1" t="s">
        <v>41</v>
      </c>
      <c r="D17" t="s">
        <v>15</v>
      </c>
      <c r="E17">
        <v>2033</v>
      </c>
      <c r="F17">
        <v>3521</v>
      </c>
      <c r="G17">
        <v>746</v>
      </c>
      <c r="H17">
        <v>860</v>
      </c>
      <c r="I17">
        <f t="shared" si="0"/>
        <v>5554</v>
      </c>
      <c r="J17">
        <f t="shared" si="1"/>
        <v>1606</v>
      </c>
      <c r="K17">
        <f t="shared" si="2"/>
        <v>7160</v>
      </c>
    </row>
    <row r="18" spans="1:11" x14ac:dyDescent="0.3">
      <c r="A18" s="2">
        <v>40086</v>
      </c>
      <c r="B18" s="2" t="s">
        <v>43</v>
      </c>
      <c r="C18" s="1" t="s">
        <v>41</v>
      </c>
      <c r="D18" t="s">
        <v>16</v>
      </c>
      <c r="E18">
        <v>17074</v>
      </c>
      <c r="F18">
        <v>39680</v>
      </c>
      <c r="G18">
        <v>2017</v>
      </c>
      <c r="H18">
        <v>3391</v>
      </c>
      <c r="I18">
        <f t="shared" si="0"/>
        <v>56754</v>
      </c>
      <c r="J18">
        <f t="shared" si="1"/>
        <v>5408</v>
      </c>
      <c r="K18">
        <f t="shared" si="2"/>
        <v>62162</v>
      </c>
    </row>
    <row r="19" spans="1:11" x14ac:dyDescent="0.3">
      <c r="A19" s="2">
        <v>40086</v>
      </c>
      <c r="B19" s="2" t="s">
        <v>43</v>
      </c>
      <c r="C19" s="1" t="s">
        <v>41</v>
      </c>
      <c r="D19" t="s">
        <v>17</v>
      </c>
      <c r="E19">
        <v>2209</v>
      </c>
      <c r="F19">
        <v>7027</v>
      </c>
      <c r="G19">
        <v>71</v>
      </c>
      <c r="H19">
        <v>217</v>
      </c>
      <c r="I19">
        <f t="shared" si="0"/>
        <v>9236</v>
      </c>
      <c r="J19">
        <f t="shared" si="1"/>
        <v>288</v>
      </c>
      <c r="K19">
        <f t="shared" si="2"/>
        <v>9524</v>
      </c>
    </row>
    <row r="20" spans="1:11" x14ac:dyDescent="0.3">
      <c r="A20" s="2">
        <v>40086</v>
      </c>
      <c r="B20" s="2" t="s">
        <v>43</v>
      </c>
      <c r="C20" s="1" t="s">
        <v>41</v>
      </c>
      <c r="D20" t="s">
        <v>18</v>
      </c>
      <c r="E20">
        <v>39</v>
      </c>
      <c r="F20">
        <v>23</v>
      </c>
      <c r="G20">
        <v>7</v>
      </c>
      <c r="H20">
        <v>8</v>
      </c>
      <c r="I20">
        <f t="shared" si="0"/>
        <v>62</v>
      </c>
      <c r="J20">
        <f t="shared" si="1"/>
        <v>15</v>
      </c>
      <c r="K20">
        <f t="shared" si="2"/>
        <v>77</v>
      </c>
    </row>
    <row r="21" spans="1:11" x14ac:dyDescent="0.3">
      <c r="A21" s="2">
        <v>40086</v>
      </c>
      <c r="B21" s="2" t="s">
        <v>43</v>
      </c>
      <c r="C21" s="1" t="s">
        <v>41</v>
      </c>
      <c r="D21" t="s">
        <v>19</v>
      </c>
      <c r="E21">
        <v>21517</v>
      </c>
      <c r="F21">
        <v>38204</v>
      </c>
      <c r="G21">
        <v>1816</v>
      </c>
      <c r="H21">
        <v>3897</v>
      </c>
      <c r="I21">
        <f t="shared" si="0"/>
        <v>59721</v>
      </c>
      <c r="J21">
        <f t="shared" si="1"/>
        <v>5713</v>
      </c>
      <c r="K21">
        <f t="shared" si="2"/>
        <v>65434</v>
      </c>
    </row>
    <row r="22" spans="1:11" x14ac:dyDescent="0.3">
      <c r="A22" s="2">
        <v>40086</v>
      </c>
      <c r="B22" s="2" t="s">
        <v>43</v>
      </c>
      <c r="C22" s="1" t="s">
        <v>41</v>
      </c>
      <c r="D22" t="s">
        <v>20</v>
      </c>
      <c r="E22">
        <v>20676</v>
      </c>
      <c r="F22">
        <v>46740</v>
      </c>
      <c r="G22">
        <v>1800</v>
      </c>
      <c r="H22">
        <v>3328</v>
      </c>
      <c r="I22">
        <f t="shared" si="0"/>
        <v>67416</v>
      </c>
      <c r="J22">
        <f t="shared" si="1"/>
        <v>5128</v>
      </c>
      <c r="K22">
        <f t="shared" si="2"/>
        <v>72544</v>
      </c>
    </row>
    <row r="23" spans="1:11" x14ac:dyDescent="0.3">
      <c r="A23" s="2">
        <v>40086</v>
      </c>
      <c r="B23" s="2" t="s">
        <v>43</v>
      </c>
      <c r="C23" s="1" t="s">
        <v>41</v>
      </c>
      <c r="D23" t="s">
        <v>21</v>
      </c>
      <c r="E23">
        <v>624</v>
      </c>
      <c r="F23">
        <v>902</v>
      </c>
      <c r="G23">
        <v>87</v>
      </c>
      <c r="H23">
        <v>89</v>
      </c>
      <c r="I23">
        <f t="shared" si="0"/>
        <v>1526</v>
      </c>
      <c r="J23">
        <f t="shared" si="1"/>
        <v>176</v>
      </c>
      <c r="K23">
        <f t="shared" si="2"/>
        <v>1702</v>
      </c>
    </row>
    <row r="24" spans="1:11" x14ac:dyDescent="0.3">
      <c r="A24" s="2">
        <v>40086</v>
      </c>
      <c r="B24" s="2" t="s">
        <v>43</v>
      </c>
      <c r="C24" s="1" t="s">
        <v>41</v>
      </c>
      <c r="D24" t="s">
        <v>22</v>
      </c>
      <c r="E24">
        <v>441</v>
      </c>
      <c r="F24">
        <v>840</v>
      </c>
      <c r="G24">
        <v>29</v>
      </c>
      <c r="H24">
        <v>81</v>
      </c>
      <c r="I24">
        <f t="shared" si="0"/>
        <v>1281</v>
      </c>
      <c r="J24">
        <f t="shared" si="1"/>
        <v>110</v>
      </c>
      <c r="K24">
        <f t="shared" si="2"/>
        <v>1391</v>
      </c>
    </row>
    <row r="25" spans="1:11" x14ac:dyDescent="0.3">
      <c r="A25" s="2">
        <v>40086</v>
      </c>
      <c r="B25" s="2" t="s">
        <v>43</v>
      </c>
      <c r="C25" s="1" t="s">
        <v>41</v>
      </c>
      <c r="D25" t="s">
        <v>23</v>
      </c>
      <c r="E25">
        <v>1717</v>
      </c>
      <c r="F25">
        <v>1621</v>
      </c>
      <c r="G25">
        <v>286</v>
      </c>
      <c r="H25">
        <v>365</v>
      </c>
      <c r="I25">
        <f t="shared" si="0"/>
        <v>3338</v>
      </c>
      <c r="J25">
        <f t="shared" si="1"/>
        <v>651</v>
      </c>
      <c r="K25">
        <f t="shared" si="2"/>
        <v>3989</v>
      </c>
    </row>
    <row r="26" spans="1:11" x14ac:dyDescent="0.3">
      <c r="A26" s="2">
        <v>40086</v>
      </c>
      <c r="B26" s="2" t="s">
        <v>43</v>
      </c>
      <c r="C26" s="1" t="s">
        <v>41</v>
      </c>
      <c r="D26" t="s">
        <v>24</v>
      </c>
      <c r="E26">
        <v>357</v>
      </c>
      <c r="F26">
        <v>514</v>
      </c>
      <c r="G26">
        <v>44</v>
      </c>
      <c r="H26">
        <v>87</v>
      </c>
      <c r="I26">
        <f t="shared" si="0"/>
        <v>871</v>
      </c>
      <c r="J26">
        <f t="shared" si="1"/>
        <v>131</v>
      </c>
      <c r="K26">
        <f t="shared" si="2"/>
        <v>1002</v>
      </c>
    </row>
    <row r="27" spans="1:11" x14ac:dyDescent="0.3">
      <c r="A27" s="2">
        <v>40086</v>
      </c>
      <c r="B27" s="2" t="s">
        <v>43</v>
      </c>
      <c r="C27" s="1" t="s">
        <v>41</v>
      </c>
      <c r="D27" t="s">
        <v>25</v>
      </c>
      <c r="E27">
        <v>2666</v>
      </c>
      <c r="F27">
        <v>5859</v>
      </c>
      <c r="G27">
        <v>349</v>
      </c>
      <c r="H27">
        <v>1012</v>
      </c>
      <c r="I27">
        <f t="shared" si="0"/>
        <v>8525</v>
      </c>
      <c r="J27">
        <f t="shared" si="1"/>
        <v>1361</v>
      </c>
      <c r="K27">
        <f t="shared" si="2"/>
        <v>9886</v>
      </c>
    </row>
    <row r="28" spans="1:11" x14ac:dyDescent="0.3">
      <c r="A28" s="2">
        <v>40086</v>
      </c>
      <c r="B28" s="2" t="s">
        <v>43</v>
      </c>
      <c r="C28" s="1" t="s">
        <v>41</v>
      </c>
      <c r="D28" t="s">
        <v>26</v>
      </c>
      <c r="E28">
        <v>216</v>
      </c>
      <c r="F28">
        <v>661</v>
      </c>
      <c r="G28">
        <v>11</v>
      </c>
      <c r="H28">
        <v>29</v>
      </c>
      <c r="I28">
        <f t="shared" si="0"/>
        <v>877</v>
      </c>
      <c r="J28">
        <f t="shared" si="1"/>
        <v>40</v>
      </c>
      <c r="K28">
        <f t="shared" si="2"/>
        <v>917</v>
      </c>
    </row>
    <row r="29" spans="1:11" x14ac:dyDescent="0.3">
      <c r="A29" s="2">
        <v>40086</v>
      </c>
      <c r="B29" s="2" t="s">
        <v>43</v>
      </c>
      <c r="C29" s="1" t="s">
        <v>41</v>
      </c>
      <c r="D29" t="s">
        <v>27</v>
      </c>
      <c r="E29">
        <v>1104</v>
      </c>
      <c r="F29">
        <v>4661</v>
      </c>
      <c r="G29">
        <v>229</v>
      </c>
      <c r="H29">
        <v>1045</v>
      </c>
      <c r="I29">
        <f t="shared" si="0"/>
        <v>5765</v>
      </c>
      <c r="J29">
        <f t="shared" si="1"/>
        <v>1274</v>
      </c>
      <c r="K29">
        <f t="shared" si="2"/>
        <v>7039</v>
      </c>
    </row>
    <row r="30" spans="1:11" x14ac:dyDescent="0.3">
      <c r="A30" s="2">
        <v>40086</v>
      </c>
      <c r="B30" s="2" t="s">
        <v>43</v>
      </c>
      <c r="C30" s="1" t="s">
        <v>41</v>
      </c>
      <c r="D30" t="s">
        <v>28</v>
      </c>
      <c r="E30">
        <v>17783</v>
      </c>
      <c r="F30">
        <v>22558</v>
      </c>
      <c r="G30">
        <v>2028</v>
      </c>
      <c r="H30">
        <v>2378</v>
      </c>
      <c r="I30">
        <f t="shared" si="0"/>
        <v>40341</v>
      </c>
      <c r="J30">
        <f t="shared" si="1"/>
        <v>4406</v>
      </c>
      <c r="K30">
        <f t="shared" si="2"/>
        <v>44747</v>
      </c>
    </row>
    <row r="31" spans="1:11" x14ac:dyDescent="0.3">
      <c r="A31" s="2">
        <v>40086</v>
      </c>
      <c r="B31" s="2" t="s">
        <v>43</v>
      </c>
      <c r="C31" s="1" t="s">
        <v>41</v>
      </c>
      <c r="D31" t="s">
        <v>29</v>
      </c>
      <c r="E31">
        <v>25</v>
      </c>
      <c r="F31">
        <v>51</v>
      </c>
      <c r="G31">
        <v>2</v>
      </c>
      <c r="H31">
        <v>4</v>
      </c>
      <c r="I31">
        <f t="shared" si="0"/>
        <v>76</v>
      </c>
      <c r="J31">
        <f t="shared" si="1"/>
        <v>6</v>
      </c>
      <c r="K31">
        <f t="shared" si="2"/>
        <v>82</v>
      </c>
    </row>
    <row r="32" spans="1:11" x14ac:dyDescent="0.3">
      <c r="A32" s="2">
        <v>40086</v>
      </c>
      <c r="B32" s="2" t="s">
        <v>43</v>
      </c>
      <c r="C32" s="1" t="s">
        <v>41</v>
      </c>
      <c r="D32" t="s">
        <v>30</v>
      </c>
      <c r="E32">
        <v>4271</v>
      </c>
      <c r="F32">
        <v>18194</v>
      </c>
      <c r="G32">
        <v>82</v>
      </c>
      <c r="H32">
        <v>734</v>
      </c>
      <c r="I32">
        <f t="shared" si="0"/>
        <v>22465</v>
      </c>
      <c r="J32">
        <f t="shared" si="1"/>
        <v>816</v>
      </c>
      <c r="K32">
        <f t="shared" si="2"/>
        <v>23281</v>
      </c>
    </row>
    <row r="33" spans="1:11" x14ac:dyDescent="0.3">
      <c r="A33" s="2">
        <v>40086</v>
      </c>
      <c r="B33" s="2" t="s">
        <v>43</v>
      </c>
      <c r="C33" s="1" t="s">
        <v>41</v>
      </c>
      <c r="D33" t="s">
        <v>31</v>
      </c>
      <c r="E33">
        <v>273</v>
      </c>
      <c r="F33">
        <v>339</v>
      </c>
      <c r="G33">
        <v>63</v>
      </c>
      <c r="H33">
        <v>39</v>
      </c>
      <c r="I33">
        <f t="shared" si="0"/>
        <v>612</v>
      </c>
      <c r="J33">
        <f t="shared" si="1"/>
        <v>102</v>
      </c>
      <c r="K33">
        <f t="shared" si="2"/>
        <v>714</v>
      </c>
    </row>
    <row r="34" spans="1:11" x14ac:dyDescent="0.3">
      <c r="A34" s="2">
        <v>40086</v>
      </c>
      <c r="B34" s="2" t="s">
        <v>43</v>
      </c>
      <c r="C34" s="1" t="s">
        <v>41</v>
      </c>
      <c r="D34" t="s">
        <v>32</v>
      </c>
      <c r="E34">
        <v>25195</v>
      </c>
      <c r="F34">
        <v>29787</v>
      </c>
      <c r="G34">
        <v>3282</v>
      </c>
      <c r="H34">
        <v>4126</v>
      </c>
      <c r="I34">
        <f t="shared" si="0"/>
        <v>54982</v>
      </c>
      <c r="J34">
        <f t="shared" si="1"/>
        <v>7408</v>
      </c>
      <c r="K34">
        <f t="shared" si="2"/>
        <v>62390</v>
      </c>
    </row>
    <row r="35" spans="1:11" x14ac:dyDescent="0.3">
      <c r="A35" s="2">
        <v>40086</v>
      </c>
      <c r="B35" s="2" t="s">
        <v>43</v>
      </c>
      <c r="C35" s="1" t="s">
        <v>41</v>
      </c>
      <c r="D35" t="s">
        <v>33</v>
      </c>
      <c r="E35">
        <v>1075</v>
      </c>
      <c r="F35">
        <v>2394</v>
      </c>
      <c r="G35">
        <v>195</v>
      </c>
      <c r="H35">
        <v>455</v>
      </c>
      <c r="I35">
        <f t="shared" si="0"/>
        <v>3469</v>
      </c>
      <c r="J35">
        <f t="shared" si="1"/>
        <v>650</v>
      </c>
      <c r="K35">
        <f t="shared" si="2"/>
        <v>4119</v>
      </c>
    </row>
    <row r="36" spans="1:11" x14ac:dyDescent="0.3">
      <c r="A36" s="2">
        <v>40086</v>
      </c>
      <c r="B36" s="2" t="s">
        <v>43</v>
      </c>
      <c r="C36" s="1" t="s">
        <v>41</v>
      </c>
      <c r="D36" t="s">
        <v>34</v>
      </c>
      <c r="E36">
        <v>698</v>
      </c>
      <c r="F36">
        <v>580</v>
      </c>
      <c r="G36">
        <v>101</v>
      </c>
      <c r="H36">
        <v>109</v>
      </c>
      <c r="I36">
        <f t="shared" si="0"/>
        <v>1278</v>
      </c>
      <c r="J36">
        <f t="shared" si="1"/>
        <v>210</v>
      </c>
      <c r="K36">
        <f t="shared" si="2"/>
        <v>1488</v>
      </c>
    </row>
    <row r="37" spans="1:11" x14ac:dyDescent="0.3">
      <c r="A37" s="2">
        <v>40086</v>
      </c>
      <c r="B37" s="1" t="s">
        <v>44</v>
      </c>
      <c r="C37" s="1" t="s">
        <v>41</v>
      </c>
      <c r="D37" t="s">
        <v>0</v>
      </c>
      <c r="E37">
        <v>294</v>
      </c>
      <c r="F37">
        <v>390</v>
      </c>
      <c r="G37">
        <v>15</v>
      </c>
      <c r="H37">
        <v>22</v>
      </c>
      <c r="I37">
        <f t="shared" si="0"/>
        <v>684</v>
      </c>
      <c r="J37">
        <f t="shared" si="1"/>
        <v>37</v>
      </c>
      <c r="K37">
        <f t="shared" si="2"/>
        <v>721</v>
      </c>
    </row>
    <row r="38" spans="1:11" x14ac:dyDescent="0.3">
      <c r="A38" s="2">
        <v>40086</v>
      </c>
      <c r="B38" s="1" t="s">
        <v>44</v>
      </c>
      <c r="C38" s="1" t="s">
        <v>41</v>
      </c>
      <c r="D38" t="s">
        <v>1</v>
      </c>
      <c r="E38">
        <v>35979</v>
      </c>
      <c r="F38">
        <v>24861</v>
      </c>
      <c r="G38">
        <v>10277</v>
      </c>
      <c r="H38">
        <v>9536</v>
      </c>
      <c r="I38">
        <f t="shared" si="0"/>
        <v>60840</v>
      </c>
      <c r="J38">
        <f t="shared" si="1"/>
        <v>19813</v>
      </c>
      <c r="K38">
        <f t="shared" si="2"/>
        <v>80653</v>
      </c>
    </row>
    <row r="39" spans="1:11" x14ac:dyDescent="0.3">
      <c r="A39" s="2">
        <v>40086</v>
      </c>
      <c r="B39" s="1" t="s">
        <v>44</v>
      </c>
      <c r="C39" s="1" t="s">
        <v>41</v>
      </c>
      <c r="D39" t="s">
        <v>2</v>
      </c>
      <c r="E39">
        <v>2210</v>
      </c>
      <c r="F39">
        <v>836</v>
      </c>
      <c r="G39">
        <v>1407</v>
      </c>
      <c r="H39">
        <v>781</v>
      </c>
      <c r="I39">
        <f t="shared" si="0"/>
        <v>3046</v>
      </c>
      <c r="J39">
        <f t="shared" si="1"/>
        <v>2188</v>
      </c>
      <c r="K39">
        <f t="shared" si="2"/>
        <v>5234</v>
      </c>
    </row>
    <row r="40" spans="1:11" x14ac:dyDescent="0.3">
      <c r="A40" s="2">
        <v>40086</v>
      </c>
      <c r="B40" s="1" t="s">
        <v>44</v>
      </c>
      <c r="C40" s="1" t="s">
        <v>41</v>
      </c>
      <c r="D40" t="s">
        <v>3</v>
      </c>
      <c r="E40">
        <v>43701</v>
      </c>
      <c r="F40">
        <v>11730</v>
      </c>
      <c r="G40">
        <v>666</v>
      </c>
      <c r="H40">
        <v>283</v>
      </c>
      <c r="I40">
        <f t="shared" si="0"/>
        <v>55431</v>
      </c>
      <c r="J40">
        <f t="shared" si="1"/>
        <v>949</v>
      </c>
      <c r="K40">
        <f t="shared" si="2"/>
        <v>56380</v>
      </c>
    </row>
    <row r="41" spans="1:11" x14ac:dyDescent="0.3">
      <c r="A41" s="2">
        <v>40086</v>
      </c>
      <c r="B41" s="1" t="s">
        <v>44</v>
      </c>
      <c r="C41" s="1" t="s">
        <v>41</v>
      </c>
      <c r="D41" t="s">
        <v>4</v>
      </c>
      <c r="E41">
        <v>71802</v>
      </c>
      <c r="F41">
        <v>34590</v>
      </c>
      <c r="G41">
        <v>22704</v>
      </c>
      <c r="H41">
        <v>18935</v>
      </c>
      <c r="I41">
        <f t="shared" si="0"/>
        <v>106392</v>
      </c>
      <c r="J41">
        <f t="shared" si="1"/>
        <v>41639</v>
      </c>
      <c r="K41">
        <f t="shared" si="2"/>
        <v>148031</v>
      </c>
    </row>
    <row r="42" spans="1:11" x14ac:dyDescent="0.3">
      <c r="A42" s="2">
        <v>40086</v>
      </c>
      <c r="B42" s="1" t="s">
        <v>44</v>
      </c>
      <c r="C42" s="1" t="s">
        <v>41</v>
      </c>
      <c r="D42" t="s">
        <v>5</v>
      </c>
      <c r="E42">
        <v>14</v>
      </c>
      <c r="F42">
        <v>18</v>
      </c>
      <c r="G42">
        <v>15</v>
      </c>
      <c r="H42">
        <v>20</v>
      </c>
      <c r="I42">
        <f t="shared" si="0"/>
        <v>32</v>
      </c>
      <c r="J42">
        <f t="shared" si="1"/>
        <v>35</v>
      </c>
      <c r="K42">
        <f t="shared" si="2"/>
        <v>67</v>
      </c>
    </row>
    <row r="43" spans="1:11" x14ac:dyDescent="0.3">
      <c r="A43" s="2">
        <v>40086</v>
      </c>
      <c r="B43" s="1" t="s">
        <v>44</v>
      </c>
      <c r="C43" s="1" t="s">
        <v>41</v>
      </c>
      <c r="D43" t="s">
        <v>6</v>
      </c>
      <c r="E43">
        <v>18099</v>
      </c>
      <c r="F43">
        <v>4909</v>
      </c>
      <c r="G43">
        <v>15916</v>
      </c>
      <c r="H43">
        <v>9850</v>
      </c>
      <c r="I43">
        <f t="shared" si="0"/>
        <v>23008</v>
      </c>
      <c r="J43">
        <f t="shared" si="1"/>
        <v>25766</v>
      </c>
      <c r="K43">
        <f t="shared" si="2"/>
        <v>48774</v>
      </c>
    </row>
    <row r="44" spans="1:11" x14ac:dyDescent="0.3">
      <c r="A44" s="2">
        <v>40086</v>
      </c>
      <c r="B44" s="1" t="s">
        <v>44</v>
      </c>
      <c r="C44" s="1" t="s">
        <v>41</v>
      </c>
      <c r="D44" t="s">
        <v>7</v>
      </c>
      <c r="E44">
        <v>246</v>
      </c>
      <c r="F44">
        <v>236</v>
      </c>
      <c r="G44">
        <v>75</v>
      </c>
      <c r="H44">
        <v>116</v>
      </c>
      <c r="I44">
        <f t="shared" si="0"/>
        <v>482</v>
      </c>
      <c r="J44">
        <f t="shared" si="1"/>
        <v>191</v>
      </c>
      <c r="K44">
        <f t="shared" si="2"/>
        <v>673</v>
      </c>
    </row>
    <row r="45" spans="1:11" x14ac:dyDescent="0.3">
      <c r="A45" s="2">
        <v>40086</v>
      </c>
      <c r="B45" s="1" t="s">
        <v>44</v>
      </c>
      <c r="C45" s="1" t="s">
        <v>41</v>
      </c>
      <c r="D45" t="s">
        <v>8</v>
      </c>
      <c r="E45">
        <v>61</v>
      </c>
      <c r="F45">
        <v>87</v>
      </c>
      <c r="G45">
        <v>16</v>
      </c>
      <c r="H45">
        <v>12</v>
      </c>
      <c r="I45">
        <f t="shared" si="0"/>
        <v>148</v>
      </c>
      <c r="J45">
        <f t="shared" si="1"/>
        <v>28</v>
      </c>
      <c r="K45">
        <f t="shared" si="2"/>
        <v>176</v>
      </c>
    </row>
    <row r="46" spans="1:11" x14ac:dyDescent="0.3">
      <c r="A46" s="2">
        <v>40086</v>
      </c>
      <c r="B46" s="1" t="s">
        <v>44</v>
      </c>
      <c r="C46" s="1" t="s">
        <v>41</v>
      </c>
      <c r="D46" t="s">
        <v>9</v>
      </c>
      <c r="E46">
        <v>62</v>
      </c>
      <c r="F46">
        <v>148</v>
      </c>
      <c r="G46">
        <v>1</v>
      </c>
      <c r="H46">
        <v>4</v>
      </c>
      <c r="I46">
        <f t="shared" si="0"/>
        <v>210</v>
      </c>
      <c r="J46">
        <f t="shared" si="1"/>
        <v>5</v>
      </c>
      <c r="K46">
        <f t="shared" si="2"/>
        <v>215</v>
      </c>
    </row>
    <row r="47" spans="1:11" x14ac:dyDescent="0.3">
      <c r="A47" s="2">
        <v>40086</v>
      </c>
      <c r="B47" s="1" t="s">
        <v>44</v>
      </c>
      <c r="C47" s="1" t="s">
        <v>41</v>
      </c>
      <c r="D47" t="s">
        <v>10</v>
      </c>
      <c r="E47">
        <v>75</v>
      </c>
      <c r="F47">
        <v>171</v>
      </c>
      <c r="G47">
        <v>2</v>
      </c>
      <c r="H47">
        <v>14</v>
      </c>
      <c r="I47">
        <f t="shared" si="0"/>
        <v>246</v>
      </c>
      <c r="J47">
        <f t="shared" si="1"/>
        <v>16</v>
      </c>
      <c r="K47">
        <f t="shared" si="2"/>
        <v>262</v>
      </c>
    </row>
    <row r="48" spans="1:11" x14ac:dyDescent="0.3">
      <c r="A48" s="2">
        <v>40086</v>
      </c>
      <c r="B48" s="1" t="s">
        <v>44</v>
      </c>
      <c r="C48" s="1" t="s">
        <v>41</v>
      </c>
      <c r="D48" t="s">
        <v>11</v>
      </c>
      <c r="E48">
        <v>80756</v>
      </c>
      <c r="F48">
        <v>69677</v>
      </c>
      <c r="G48">
        <v>1770</v>
      </c>
      <c r="H48">
        <v>2391</v>
      </c>
      <c r="I48">
        <f t="shared" si="0"/>
        <v>150433</v>
      </c>
      <c r="J48">
        <f t="shared" si="1"/>
        <v>4161</v>
      </c>
      <c r="K48">
        <f t="shared" si="2"/>
        <v>154594</v>
      </c>
    </row>
    <row r="49" spans="1:11" x14ac:dyDescent="0.3">
      <c r="A49" s="2">
        <v>40086</v>
      </c>
      <c r="B49" s="1" t="s">
        <v>44</v>
      </c>
      <c r="C49" s="1" t="s">
        <v>41</v>
      </c>
      <c r="D49" t="s">
        <v>12</v>
      </c>
      <c r="E49">
        <v>7569</v>
      </c>
      <c r="F49">
        <v>4561</v>
      </c>
      <c r="G49">
        <v>2465</v>
      </c>
      <c r="H49">
        <v>1598</v>
      </c>
      <c r="I49">
        <f t="shared" si="0"/>
        <v>12130</v>
      </c>
      <c r="J49">
        <f t="shared" si="1"/>
        <v>4063</v>
      </c>
      <c r="K49">
        <f t="shared" si="2"/>
        <v>16193</v>
      </c>
    </row>
    <row r="50" spans="1:11" x14ac:dyDescent="0.3">
      <c r="A50" s="2">
        <v>40086</v>
      </c>
      <c r="B50" s="1" t="s">
        <v>44</v>
      </c>
      <c r="C50" s="1" t="s">
        <v>41</v>
      </c>
      <c r="D50" t="s">
        <v>13</v>
      </c>
      <c r="E50">
        <v>5947</v>
      </c>
      <c r="F50">
        <v>3860</v>
      </c>
      <c r="G50">
        <v>2586</v>
      </c>
      <c r="H50">
        <v>1413</v>
      </c>
      <c r="I50">
        <f t="shared" si="0"/>
        <v>9807</v>
      </c>
      <c r="J50">
        <f t="shared" si="1"/>
        <v>3999</v>
      </c>
      <c r="K50">
        <f t="shared" si="2"/>
        <v>13806</v>
      </c>
    </row>
    <row r="51" spans="1:11" x14ac:dyDescent="0.3">
      <c r="A51" s="2">
        <v>40086</v>
      </c>
      <c r="B51" s="1" t="s">
        <v>44</v>
      </c>
      <c r="C51" s="1" t="s">
        <v>41</v>
      </c>
      <c r="D51" t="s">
        <v>14</v>
      </c>
      <c r="E51">
        <v>24818</v>
      </c>
      <c r="F51">
        <v>13826</v>
      </c>
      <c r="G51">
        <v>6154</v>
      </c>
      <c r="H51">
        <v>3705</v>
      </c>
      <c r="I51">
        <f t="shared" si="0"/>
        <v>38644</v>
      </c>
      <c r="J51">
        <f t="shared" si="1"/>
        <v>9859</v>
      </c>
      <c r="K51">
        <f t="shared" si="2"/>
        <v>48503</v>
      </c>
    </row>
    <row r="52" spans="1:11" x14ac:dyDescent="0.3">
      <c r="A52" s="2">
        <v>40086</v>
      </c>
      <c r="B52" s="1" t="s">
        <v>44</v>
      </c>
      <c r="C52" s="1" t="s">
        <v>41</v>
      </c>
      <c r="D52" t="s">
        <v>15</v>
      </c>
      <c r="E52">
        <v>22440</v>
      </c>
      <c r="F52">
        <v>6484</v>
      </c>
      <c r="G52">
        <v>27751</v>
      </c>
      <c r="H52">
        <v>8035</v>
      </c>
      <c r="I52">
        <f t="shared" si="0"/>
        <v>28924</v>
      </c>
      <c r="J52">
        <f t="shared" si="1"/>
        <v>35786</v>
      </c>
      <c r="K52">
        <f t="shared" si="2"/>
        <v>64710</v>
      </c>
    </row>
    <row r="53" spans="1:11" x14ac:dyDescent="0.3">
      <c r="A53" s="2">
        <v>40086</v>
      </c>
      <c r="B53" s="1" t="s">
        <v>44</v>
      </c>
      <c r="C53" s="1" t="s">
        <v>41</v>
      </c>
      <c r="D53" t="s">
        <v>16</v>
      </c>
      <c r="E53">
        <v>69245</v>
      </c>
      <c r="F53">
        <v>60865</v>
      </c>
      <c r="G53">
        <v>3036</v>
      </c>
      <c r="H53">
        <v>4503</v>
      </c>
      <c r="I53">
        <f t="shared" si="0"/>
        <v>130110</v>
      </c>
      <c r="J53">
        <f t="shared" si="1"/>
        <v>7539</v>
      </c>
      <c r="K53">
        <f t="shared" si="2"/>
        <v>137649</v>
      </c>
    </row>
    <row r="54" spans="1:11" x14ac:dyDescent="0.3">
      <c r="A54" s="2">
        <v>40086</v>
      </c>
      <c r="B54" s="1" t="s">
        <v>44</v>
      </c>
      <c r="C54" s="1" t="s">
        <v>41</v>
      </c>
      <c r="D54" t="s">
        <v>17</v>
      </c>
      <c r="E54">
        <v>10355</v>
      </c>
      <c r="F54">
        <v>23921</v>
      </c>
      <c r="G54">
        <v>444</v>
      </c>
      <c r="H54">
        <v>1079</v>
      </c>
      <c r="I54">
        <f t="shared" si="0"/>
        <v>34276</v>
      </c>
      <c r="J54">
        <f t="shared" si="1"/>
        <v>1523</v>
      </c>
      <c r="K54">
        <f t="shared" si="2"/>
        <v>35799</v>
      </c>
    </row>
    <row r="55" spans="1:11" x14ac:dyDescent="0.3">
      <c r="A55" s="2">
        <v>40086</v>
      </c>
      <c r="B55" s="1" t="s">
        <v>44</v>
      </c>
      <c r="C55" s="1" t="s">
        <v>41</v>
      </c>
      <c r="D55" t="s">
        <v>18</v>
      </c>
      <c r="E55">
        <v>59</v>
      </c>
      <c r="F55">
        <v>35</v>
      </c>
      <c r="G55">
        <v>11</v>
      </c>
      <c r="H55">
        <v>12</v>
      </c>
      <c r="I55">
        <f t="shared" si="0"/>
        <v>94</v>
      </c>
      <c r="J55">
        <f t="shared" si="1"/>
        <v>23</v>
      </c>
      <c r="K55">
        <f t="shared" si="2"/>
        <v>117</v>
      </c>
    </row>
    <row r="56" spans="1:11" x14ac:dyDescent="0.3">
      <c r="A56" s="2">
        <v>40086</v>
      </c>
      <c r="B56" s="1" t="s">
        <v>44</v>
      </c>
      <c r="C56" s="1" t="s">
        <v>41</v>
      </c>
      <c r="D56" t="s">
        <v>19</v>
      </c>
      <c r="E56">
        <v>65359</v>
      </c>
      <c r="F56">
        <v>29930</v>
      </c>
      <c r="G56">
        <v>6501</v>
      </c>
      <c r="H56">
        <v>3759</v>
      </c>
      <c r="I56">
        <f t="shared" si="0"/>
        <v>95289</v>
      </c>
      <c r="J56">
        <f t="shared" si="1"/>
        <v>10260</v>
      </c>
      <c r="K56">
        <f t="shared" si="2"/>
        <v>105549</v>
      </c>
    </row>
    <row r="57" spans="1:11" x14ac:dyDescent="0.3">
      <c r="A57" s="2">
        <v>40086</v>
      </c>
      <c r="B57" s="1" t="s">
        <v>44</v>
      </c>
      <c r="C57" s="1" t="s">
        <v>41</v>
      </c>
      <c r="D57" t="s">
        <v>20</v>
      </c>
      <c r="E57">
        <v>77107</v>
      </c>
      <c r="F57">
        <v>44002</v>
      </c>
      <c r="G57">
        <v>7143</v>
      </c>
      <c r="H57">
        <v>5573</v>
      </c>
      <c r="I57">
        <f t="shared" si="0"/>
        <v>121109</v>
      </c>
      <c r="J57">
        <f t="shared" si="1"/>
        <v>12716</v>
      </c>
      <c r="K57">
        <f t="shared" si="2"/>
        <v>133825</v>
      </c>
    </row>
    <row r="58" spans="1:11" x14ac:dyDescent="0.3">
      <c r="A58" s="2">
        <v>40086</v>
      </c>
      <c r="B58" s="1" t="s">
        <v>44</v>
      </c>
      <c r="C58" s="1" t="s">
        <v>41</v>
      </c>
      <c r="D58" t="s">
        <v>21</v>
      </c>
      <c r="E58">
        <v>2913</v>
      </c>
      <c r="F58">
        <v>1758</v>
      </c>
      <c r="G58">
        <v>567</v>
      </c>
      <c r="H58">
        <v>453</v>
      </c>
      <c r="I58">
        <f t="shared" si="0"/>
        <v>4671</v>
      </c>
      <c r="J58">
        <f t="shared" si="1"/>
        <v>1020</v>
      </c>
      <c r="K58">
        <f t="shared" si="2"/>
        <v>5691</v>
      </c>
    </row>
    <row r="59" spans="1:11" x14ac:dyDescent="0.3">
      <c r="A59" s="2">
        <v>40086</v>
      </c>
      <c r="B59" s="1" t="s">
        <v>44</v>
      </c>
      <c r="C59" s="1" t="s">
        <v>41</v>
      </c>
      <c r="D59" t="s">
        <v>22</v>
      </c>
      <c r="E59">
        <v>4524</v>
      </c>
      <c r="F59">
        <v>3571</v>
      </c>
      <c r="G59">
        <v>609</v>
      </c>
      <c r="H59">
        <v>511</v>
      </c>
      <c r="I59">
        <f t="shared" si="0"/>
        <v>8095</v>
      </c>
      <c r="J59">
        <f t="shared" si="1"/>
        <v>1120</v>
      </c>
      <c r="K59">
        <f t="shared" si="2"/>
        <v>9215</v>
      </c>
    </row>
    <row r="60" spans="1:11" x14ac:dyDescent="0.3">
      <c r="A60" s="2">
        <v>40086</v>
      </c>
      <c r="B60" s="1" t="s">
        <v>44</v>
      </c>
      <c r="C60" s="1" t="s">
        <v>41</v>
      </c>
      <c r="D60" t="s">
        <v>23</v>
      </c>
      <c r="E60">
        <v>2162</v>
      </c>
      <c r="F60">
        <v>757</v>
      </c>
      <c r="G60">
        <v>835</v>
      </c>
      <c r="H60">
        <v>423</v>
      </c>
      <c r="I60">
        <f t="shared" si="0"/>
        <v>2919</v>
      </c>
      <c r="J60">
        <f t="shared" si="1"/>
        <v>1258</v>
      </c>
      <c r="K60">
        <f t="shared" si="2"/>
        <v>4177</v>
      </c>
    </row>
    <row r="61" spans="1:11" x14ac:dyDescent="0.3">
      <c r="A61" s="2">
        <v>40086</v>
      </c>
      <c r="B61" s="1" t="s">
        <v>44</v>
      </c>
      <c r="C61" s="1" t="s">
        <v>41</v>
      </c>
      <c r="D61" t="s">
        <v>24</v>
      </c>
      <c r="E61">
        <v>2393</v>
      </c>
      <c r="F61">
        <v>1206</v>
      </c>
      <c r="G61">
        <v>391</v>
      </c>
      <c r="H61">
        <v>328</v>
      </c>
      <c r="I61">
        <f t="shared" si="0"/>
        <v>3599</v>
      </c>
      <c r="J61">
        <f t="shared" si="1"/>
        <v>719</v>
      </c>
      <c r="K61">
        <f t="shared" si="2"/>
        <v>4318</v>
      </c>
    </row>
    <row r="62" spans="1:11" x14ac:dyDescent="0.3">
      <c r="A62" s="2">
        <v>40086</v>
      </c>
      <c r="B62" s="1" t="s">
        <v>44</v>
      </c>
      <c r="C62" s="1" t="s">
        <v>41</v>
      </c>
      <c r="D62" t="s">
        <v>25</v>
      </c>
      <c r="E62">
        <v>31278</v>
      </c>
      <c r="F62">
        <v>14350</v>
      </c>
      <c r="G62">
        <v>15341</v>
      </c>
      <c r="H62">
        <v>11012</v>
      </c>
      <c r="I62">
        <f t="shared" si="0"/>
        <v>45628</v>
      </c>
      <c r="J62">
        <f t="shared" si="1"/>
        <v>26353</v>
      </c>
      <c r="K62">
        <f t="shared" si="2"/>
        <v>71981</v>
      </c>
    </row>
    <row r="63" spans="1:11" x14ac:dyDescent="0.3">
      <c r="A63" s="2">
        <v>40086</v>
      </c>
      <c r="B63" s="1" t="s">
        <v>44</v>
      </c>
      <c r="C63" s="1" t="s">
        <v>41</v>
      </c>
      <c r="D63" t="s">
        <v>26</v>
      </c>
      <c r="E63">
        <v>246</v>
      </c>
      <c r="F63">
        <v>365</v>
      </c>
      <c r="G63">
        <v>9</v>
      </c>
      <c r="H63">
        <v>11</v>
      </c>
      <c r="I63">
        <f t="shared" si="0"/>
        <v>611</v>
      </c>
      <c r="J63">
        <f t="shared" si="1"/>
        <v>20</v>
      </c>
      <c r="K63">
        <f t="shared" si="2"/>
        <v>631</v>
      </c>
    </row>
    <row r="64" spans="1:11" x14ac:dyDescent="0.3">
      <c r="A64" s="2">
        <v>40086</v>
      </c>
      <c r="B64" s="1" t="s">
        <v>44</v>
      </c>
      <c r="C64" s="1" t="s">
        <v>41</v>
      </c>
      <c r="D64" t="s">
        <v>27</v>
      </c>
      <c r="E64">
        <v>6410</v>
      </c>
      <c r="F64">
        <v>7448</v>
      </c>
      <c r="G64">
        <v>1544</v>
      </c>
      <c r="H64">
        <v>3002</v>
      </c>
      <c r="I64">
        <f t="shared" si="0"/>
        <v>13858</v>
      </c>
      <c r="J64">
        <f t="shared" si="1"/>
        <v>4546</v>
      </c>
      <c r="K64">
        <f t="shared" si="2"/>
        <v>18404</v>
      </c>
    </row>
    <row r="65" spans="1:11" x14ac:dyDescent="0.3">
      <c r="A65" s="2">
        <v>40086</v>
      </c>
      <c r="B65" s="1" t="s">
        <v>44</v>
      </c>
      <c r="C65" s="1" t="s">
        <v>41</v>
      </c>
      <c r="D65" t="s">
        <v>28</v>
      </c>
      <c r="E65">
        <v>110211</v>
      </c>
      <c r="F65">
        <v>39927</v>
      </c>
      <c r="G65">
        <v>9407</v>
      </c>
      <c r="H65">
        <v>4553</v>
      </c>
      <c r="I65">
        <f t="shared" si="0"/>
        <v>150138</v>
      </c>
      <c r="J65">
        <f t="shared" si="1"/>
        <v>13960</v>
      </c>
      <c r="K65">
        <f t="shared" si="2"/>
        <v>164098</v>
      </c>
    </row>
    <row r="66" spans="1:11" x14ac:dyDescent="0.3">
      <c r="A66" s="2">
        <v>40086</v>
      </c>
      <c r="B66" s="1" t="s">
        <v>44</v>
      </c>
      <c r="C66" s="1" t="s">
        <v>41</v>
      </c>
      <c r="D66" t="s">
        <v>29</v>
      </c>
      <c r="E66">
        <v>1141</v>
      </c>
      <c r="F66">
        <v>962</v>
      </c>
      <c r="G66">
        <v>112</v>
      </c>
      <c r="H66">
        <v>144</v>
      </c>
      <c r="I66">
        <f t="shared" si="0"/>
        <v>2103</v>
      </c>
      <c r="J66">
        <f t="shared" si="1"/>
        <v>256</v>
      </c>
      <c r="K66">
        <f t="shared" si="2"/>
        <v>2359</v>
      </c>
    </row>
    <row r="67" spans="1:11" x14ac:dyDescent="0.3">
      <c r="A67" s="2">
        <v>40086</v>
      </c>
      <c r="B67" s="1" t="s">
        <v>44</v>
      </c>
      <c r="C67" s="1" t="s">
        <v>41</v>
      </c>
      <c r="D67" t="s">
        <v>30</v>
      </c>
      <c r="E67">
        <v>17235</v>
      </c>
      <c r="F67">
        <v>29224</v>
      </c>
      <c r="G67">
        <v>177</v>
      </c>
      <c r="H67">
        <v>374</v>
      </c>
      <c r="I67">
        <f t="shared" ref="I67:I130" si="3">E67+F67</f>
        <v>46459</v>
      </c>
      <c r="J67">
        <f t="shared" ref="J67:J130" si="4">G67+H67</f>
        <v>551</v>
      </c>
      <c r="K67">
        <f t="shared" ref="K67:K130" si="5">I67+J67</f>
        <v>47010</v>
      </c>
    </row>
    <row r="68" spans="1:11" x14ac:dyDescent="0.3">
      <c r="A68" s="2">
        <v>40086</v>
      </c>
      <c r="B68" s="1" t="s">
        <v>44</v>
      </c>
      <c r="C68" s="1" t="s">
        <v>41</v>
      </c>
      <c r="D68" t="s">
        <v>31</v>
      </c>
      <c r="E68">
        <v>5079</v>
      </c>
      <c r="F68">
        <v>1272</v>
      </c>
      <c r="G68">
        <v>1289</v>
      </c>
      <c r="H68">
        <v>329</v>
      </c>
      <c r="I68">
        <f t="shared" si="3"/>
        <v>6351</v>
      </c>
      <c r="J68">
        <f t="shared" si="4"/>
        <v>1618</v>
      </c>
      <c r="K68">
        <f t="shared" si="5"/>
        <v>7969</v>
      </c>
    </row>
    <row r="69" spans="1:11" x14ac:dyDescent="0.3">
      <c r="A69" s="2">
        <v>40086</v>
      </c>
      <c r="B69" s="1" t="s">
        <v>44</v>
      </c>
      <c r="C69" s="1" t="s">
        <v>41</v>
      </c>
      <c r="D69" t="s">
        <v>32</v>
      </c>
      <c r="E69">
        <v>113389</v>
      </c>
      <c r="F69">
        <v>46096</v>
      </c>
      <c r="G69">
        <v>7494</v>
      </c>
      <c r="H69">
        <v>4160</v>
      </c>
      <c r="I69">
        <f t="shared" si="3"/>
        <v>159485</v>
      </c>
      <c r="J69">
        <f t="shared" si="4"/>
        <v>11654</v>
      </c>
      <c r="K69">
        <f t="shared" si="5"/>
        <v>171139</v>
      </c>
    </row>
    <row r="70" spans="1:11" x14ac:dyDescent="0.3">
      <c r="A70" s="2">
        <v>40086</v>
      </c>
      <c r="B70" s="1" t="s">
        <v>44</v>
      </c>
      <c r="C70" s="1" t="s">
        <v>41</v>
      </c>
      <c r="D70" t="s">
        <v>33</v>
      </c>
      <c r="E70">
        <v>8200</v>
      </c>
      <c r="F70">
        <v>4838</v>
      </c>
      <c r="G70">
        <v>359</v>
      </c>
      <c r="H70">
        <v>517</v>
      </c>
      <c r="I70">
        <f t="shared" si="3"/>
        <v>13038</v>
      </c>
      <c r="J70">
        <f t="shared" si="4"/>
        <v>876</v>
      </c>
      <c r="K70">
        <f t="shared" si="5"/>
        <v>13914</v>
      </c>
    </row>
    <row r="71" spans="1:11" x14ac:dyDescent="0.3">
      <c r="A71" s="2">
        <v>40086</v>
      </c>
      <c r="B71" s="1" t="s">
        <v>44</v>
      </c>
      <c r="C71" s="1" t="s">
        <v>41</v>
      </c>
      <c r="D71" t="s">
        <v>34</v>
      </c>
      <c r="E71">
        <v>3225</v>
      </c>
      <c r="F71">
        <v>1687</v>
      </c>
      <c r="G71">
        <v>837</v>
      </c>
      <c r="H71">
        <v>362</v>
      </c>
      <c r="I71">
        <f t="shared" si="3"/>
        <v>4912</v>
      </c>
      <c r="J71">
        <f t="shared" si="4"/>
        <v>1199</v>
      </c>
      <c r="K71">
        <f t="shared" si="5"/>
        <v>6111</v>
      </c>
    </row>
    <row r="72" spans="1:11" x14ac:dyDescent="0.3">
      <c r="A72" s="2">
        <v>40086</v>
      </c>
      <c r="B72" s="1" t="s">
        <v>44</v>
      </c>
      <c r="C72" s="1" t="s">
        <v>45</v>
      </c>
      <c r="D72" t="s">
        <v>0</v>
      </c>
      <c r="E72">
        <v>275</v>
      </c>
      <c r="F72">
        <v>276</v>
      </c>
      <c r="G72">
        <v>24</v>
      </c>
      <c r="H72">
        <v>44</v>
      </c>
      <c r="I72">
        <f t="shared" si="3"/>
        <v>551</v>
      </c>
      <c r="J72">
        <f t="shared" si="4"/>
        <v>68</v>
      </c>
      <c r="K72">
        <f t="shared" si="5"/>
        <v>619</v>
      </c>
    </row>
    <row r="73" spans="1:11" x14ac:dyDescent="0.3">
      <c r="A73" s="2">
        <v>40086</v>
      </c>
      <c r="B73" s="1" t="s">
        <v>44</v>
      </c>
      <c r="C73" s="1" t="s">
        <v>45</v>
      </c>
      <c r="D73" t="s">
        <v>1</v>
      </c>
      <c r="E73">
        <v>78987</v>
      </c>
      <c r="F73">
        <v>42433</v>
      </c>
      <c r="G73">
        <v>6286</v>
      </c>
      <c r="H73">
        <v>5847</v>
      </c>
      <c r="I73">
        <f t="shared" si="3"/>
        <v>121420</v>
      </c>
      <c r="J73">
        <f t="shared" si="4"/>
        <v>12133</v>
      </c>
      <c r="K73">
        <f t="shared" si="5"/>
        <v>133553</v>
      </c>
    </row>
    <row r="74" spans="1:11" x14ac:dyDescent="0.3">
      <c r="A74" s="2">
        <v>40086</v>
      </c>
      <c r="B74" s="1" t="s">
        <v>44</v>
      </c>
      <c r="C74" s="1" t="s">
        <v>45</v>
      </c>
      <c r="D74" t="s">
        <v>2</v>
      </c>
      <c r="E74">
        <v>1085</v>
      </c>
      <c r="F74">
        <v>326</v>
      </c>
      <c r="G74">
        <v>244</v>
      </c>
      <c r="H74">
        <v>165</v>
      </c>
      <c r="I74">
        <f t="shared" si="3"/>
        <v>1411</v>
      </c>
      <c r="J74">
        <f t="shared" si="4"/>
        <v>409</v>
      </c>
      <c r="K74">
        <f t="shared" si="5"/>
        <v>1820</v>
      </c>
    </row>
    <row r="75" spans="1:11" x14ac:dyDescent="0.3">
      <c r="A75" s="2">
        <v>40086</v>
      </c>
      <c r="B75" s="1" t="s">
        <v>44</v>
      </c>
      <c r="C75" s="1" t="s">
        <v>45</v>
      </c>
      <c r="D75" t="s">
        <v>3</v>
      </c>
      <c r="E75">
        <v>29306</v>
      </c>
      <c r="F75">
        <v>9812</v>
      </c>
      <c r="G75">
        <v>1286</v>
      </c>
      <c r="H75">
        <v>930</v>
      </c>
      <c r="I75">
        <f t="shared" si="3"/>
        <v>39118</v>
      </c>
      <c r="J75">
        <f t="shared" si="4"/>
        <v>2216</v>
      </c>
      <c r="K75">
        <f t="shared" si="5"/>
        <v>41334</v>
      </c>
    </row>
    <row r="76" spans="1:11" x14ac:dyDescent="0.3">
      <c r="A76" s="2">
        <v>40086</v>
      </c>
      <c r="B76" s="1" t="s">
        <v>44</v>
      </c>
      <c r="C76" s="1" t="s">
        <v>45</v>
      </c>
      <c r="D76" t="s">
        <v>4</v>
      </c>
      <c r="E76">
        <v>12751</v>
      </c>
      <c r="F76">
        <v>2328</v>
      </c>
      <c r="G76">
        <v>3413</v>
      </c>
      <c r="H76">
        <v>933</v>
      </c>
      <c r="I76">
        <f t="shared" si="3"/>
        <v>15079</v>
      </c>
      <c r="J76">
        <f t="shared" si="4"/>
        <v>4346</v>
      </c>
      <c r="K76">
        <f t="shared" si="5"/>
        <v>19425</v>
      </c>
    </row>
    <row r="77" spans="1:11" x14ac:dyDescent="0.3">
      <c r="A77" s="2">
        <v>40086</v>
      </c>
      <c r="B77" s="1" t="s">
        <v>44</v>
      </c>
      <c r="C77" s="1" t="s">
        <v>45</v>
      </c>
      <c r="D77" t="s">
        <v>5</v>
      </c>
      <c r="E77">
        <v>18</v>
      </c>
      <c r="F77">
        <v>37</v>
      </c>
      <c r="G77">
        <v>20</v>
      </c>
      <c r="H77">
        <v>31</v>
      </c>
      <c r="I77">
        <f t="shared" si="3"/>
        <v>55</v>
      </c>
      <c r="J77">
        <f t="shared" si="4"/>
        <v>51</v>
      </c>
      <c r="K77">
        <f t="shared" si="5"/>
        <v>106</v>
      </c>
    </row>
    <row r="78" spans="1:11" x14ac:dyDescent="0.3">
      <c r="A78" s="2">
        <v>40086</v>
      </c>
      <c r="B78" s="1" t="s">
        <v>44</v>
      </c>
      <c r="C78" s="1" t="s">
        <v>45</v>
      </c>
      <c r="D78" t="s">
        <v>6</v>
      </c>
      <c r="E78">
        <v>2548</v>
      </c>
      <c r="F78">
        <v>1253</v>
      </c>
      <c r="G78">
        <v>2602</v>
      </c>
      <c r="H78">
        <v>1562</v>
      </c>
      <c r="I78">
        <f t="shared" si="3"/>
        <v>3801</v>
      </c>
      <c r="J78">
        <f t="shared" si="4"/>
        <v>4164</v>
      </c>
      <c r="K78">
        <f t="shared" si="5"/>
        <v>7965</v>
      </c>
    </row>
    <row r="79" spans="1:11" x14ac:dyDescent="0.3">
      <c r="A79" s="2">
        <v>40086</v>
      </c>
      <c r="B79" s="1" t="s">
        <v>44</v>
      </c>
      <c r="C79" s="1" t="s">
        <v>45</v>
      </c>
      <c r="D79" t="s">
        <v>7</v>
      </c>
      <c r="E79">
        <v>73</v>
      </c>
      <c r="F79">
        <v>54</v>
      </c>
      <c r="G79">
        <v>16</v>
      </c>
      <c r="H79">
        <v>22</v>
      </c>
      <c r="I79">
        <f t="shared" si="3"/>
        <v>127</v>
      </c>
      <c r="J79">
        <f t="shared" si="4"/>
        <v>38</v>
      </c>
      <c r="K79">
        <f t="shared" si="5"/>
        <v>165</v>
      </c>
    </row>
    <row r="80" spans="1:11" x14ac:dyDescent="0.3">
      <c r="A80" s="2">
        <v>40086</v>
      </c>
      <c r="B80" s="1" t="s">
        <v>44</v>
      </c>
      <c r="C80" s="1" t="s">
        <v>45</v>
      </c>
      <c r="D80" t="s">
        <v>8</v>
      </c>
      <c r="E80">
        <v>53</v>
      </c>
      <c r="F80">
        <v>36</v>
      </c>
      <c r="G80">
        <v>1</v>
      </c>
      <c r="H80">
        <v>3</v>
      </c>
      <c r="I80">
        <f t="shared" si="3"/>
        <v>89</v>
      </c>
      <c r="J80">
        <f t="shared" si="4"/>
        <v>4</v>
      </c>
      <c r="K80">
        <f t="shared" si="5"/>
        <v>93</v>
      </c>
    </row>
    <row r="81" spans="1:11" x14ac:dyDescent="0.3">
      <c r="A81" s="2">
        <v>40086</v>
      </c>
      <c r="B81" s="1" t="s">
        <v>44</v>
      </c>
      <c r="C81" s="1" t="s">
        <v>45</v>
      </c>
      <c r="D81" t="s">
        <v>9</v>
      </c>
      <c r="E81">
        <v>373</v>
      </c>
      <c r="F81">
        <v>402</v>
      </c>
      <c r="G81">
        <v>32</v>
      </c>
      <c r="H81">
        <v>3</v>
      </c>
      <c r="I81">
        <f t="shared" si="3"/>
        <v>775</v>
      </c>
      <c r="J81">
        <f t="shared" si="4"/>
        <v>35</v>
      </c>
      <c r="K81">
        <f t="shared" si="5"/>
        <v>810</v>
      </c>
    </row>
    <row r="82" spans="1:11" x14ac:dyDescent="0.3">
      <c r="A82" s="2">
        <v>40086</v>
      </c>
      <c r="B82" s="1" t="s">
        <v>44</v>
      </c>
      <c r="C82" s="1" t="s">
        <v>45</v>
      </c>
      <c r="D82" t="s">
        <v>10</v>
      </c>
      <c r="E82">
        <v>1013</v>
      </c>
      <c r="F82">
        <v>1666</v>
      </c>
      <c r="G82">
        <v>58</v>
      </c>
      <c r="H82">
        <v>108</v>
      </c>
      <c r="I82">
        <f t="shared" si="3"/>
        <v>2679</v>
      </c>
      <c r="J82">
        <f t="shared" si="4"/>
        <v>166</v>
      </c>
      <c r="K82">
        <f t="shared" si="5"/>
        <v>2845</v>
      </c>
    </row>
    <row r="83" spans="1:11" x14ac:dyDescent="0.3">
      <c r="A83" s="2">
        <v>40086</v>
      </c>
      <c r="B83" s="1" t="s">
        <v>44</v>
      </c>
      <c r="C83" s="1" t="s">
        <v>45</v>
      </c>
      <c r="D83" t="s">
        <v>11</v>
      </c>
      <c r="E83">
        <v>15823</v>
      </c>
      <c r="F83">
        <v>4314</v>
      </c>
      <c r="G83">
        <v>478</v>
      </c>
      <c r="H83">
        <v>301</v>
      </c>
      <c r="I83">
        <f t="shared" si="3"/>
        <v>20137</v>
      </c>
      <c r="J83">
        <f t="shared" si="4"/>
        <v>779</v>
      </c>
      <c r="K83">
        <f t="shared" si="5"/>
        <v>20916</v>
      </c>
    </row>
    <row r="84" spans="1:11" x14ac:dyDescent="0.3">
      <c r="A84" s="2">
        <v>40086</v>
      </c>
      <c r="B84" s="1" t="s">
        <v>44</v>
      </c>
      <c r="C84" s="1" t="s">
        <v>45</v>
      </c>
      <c r="D84" t="s">
        <v>12</v>
      </c>
      <c r="E84">
        <v>14642</v>
      </c>
      <c r="F84">
        <v>9239</v>
      </c>
      <c r="G84">
        <v>2923</v>
      </c>
      <c r="H84">
        <v>2340</v>
      </c>
      <c r="I84">
        <f t="shared" si="3"/>
        <v>23881</v>
      </c>
      <c r="J84">
        <f t="shared" si="4"/>
        <v>5263</v>
      </c>
      <c r="K84">
        <f t="shared" si="5"/>
        <v>29144</v>
      </c>
    </row>
    <row r="85" spans="1:11" x14ac:dyDescent="0.3">
      <c r="A85" s="2">
        <v>40086</v>
      </c>
      <c r="B85" s="1" t="s">
        <v>44</v>
      </c>
      <c r="C85" s="1" t="s">
        <v>45</v>
      </c>
      <c r="D85" t="s">
        <v>13</v>
      </c>
      <c r="E85">
        <v>4760</v>
      </c>
      <c r="F85">
        <v>3897</v>
      </c>
      <c r="G85">
        <v>1104</v>
      </c>
      <c r="H85">
        <v>918</v>
      </c>
      <c r="I85">
        <f t="shared" si="3"/>
        <v>8657</v>
      </c>
      <c r="J85">
        <f t="shared" si="4"/>
        <v>2022</v>
      </c>
      <c r="K85">
        <f t="shared" si="5"/>
        <v>10679</v>
      </c>
    </row>
    <row r="86" spans="1:11" x14ac:dyDescent="0.3">
      <c r="A86" s="2">
        <v>40086</v>
      </c>
      <c r="B86" s="1" t="s">
        <v>44</v>
      </c>
      <c r="C86" s="1" t="s">
        <v>45</v>
      </c>
      <c r="D86" t="s">
        <v>14</v>
      </c>
      <c r="E86">
        <v>11237</v>
      </c>
      <c r="F86">
        <v>6888</v>
      </c>
      <c r="G86">
        <v>968</v>
      </c>
      <c r="H86">
        <v>726</v>
      </c>
      <c r="I86">
        <f t="shared" si="3"/>
        <v>18125</v>
      </c>
      <c r="J86">
        <f t="shared" si="4"/>
        <v>1694</v>
      </c>
      <c r="K86">
        <f t="shared" si="5"/>
        <v>19819</v>
      </c>
    </row>
    <row r="87" spans="1:11" x14ac:dyDescent="0.3">
      <c r="A87" s="2">
        <v>40086</v>
      </c>
      <c r="B87" s="1" t="s">
        <v>44</v>
      </c>
      <c r="C87" s="1" t="s">
        <v>45</v>
      </c>
      <c r="D87" t="s">
        <v>15</v>
      </c>
      <c r="E87">
        <v>5803</v>
      </c>
      <c r="F87">
        <v>2133</v>
      </c>
      <c r="G87">
        <v>706</v>
      </c>
      <c r="H87">
        <v>530</v>
      </c>
      <c r="I87">
        <f t="shared" si="3"/>
        <v>7936</v>
      </c>
      <c r="J87">
        <f t="shared" si="4"/>
        <v>1236</v>
      </c>
      <c r="K87">
        <f t="shared" si="5"/>
        <v>9172</v>
      </c>
    </row>
    <row r="88" spans="1:11" x14ac:dyDescent="0.3">
      <c r="A88" s="2">
        <v>40086</v>
      </c>
      <c r="B88" s="1" t="s">
        <v>44</v>
      </c>
      <c r="C88" s="1" t="s">
        <v>45</v>
      </c>
      <c r="D88" t="s">
        <v>16</v>
      </c>
      <c r="E88">
        <v>32523</v>
      </c>
      <c r="F88">
        <v>15494</v>
      </c>
      <c r="G88">
        <v>2044</v>
      </c>
      <c r="H88">
        <v>1299</v>
      </c>
      <c r="I88">
        <f t="shared" si="3"/>
        <v>48017</v>
      </c>
      <c r="J88">
        <f t="shared" si="4"/>
        <v>3343</v>
      </c>
      <c r="K88">
        <f t="shared" si="5"/>
        <v>51360</v>
      </c>
    </row>
    <row r="89" spans="1:11" x14ac:dyDescent="0.3">
      <c r="A89" s="2">
        <v>40086</v>
      </c>
      <c r="B89" s="1" t="s">
        <v>44</v>
      </c>
      <c r="C89" s="1" t="s">
        <v>45</v>
      </c>
      <c r="D89" t="s">
        <v>17</v>
      </c>
      <c r="E89">
        <v>7516</v>
      </c>
      <c r="F89">
        <v>20574</v>
      </c>
      <c r="G89">
        <v>214</v>
      </c>
      <c r="H89">
        <v>410</v>
      </c>
      <c r="I89">
        <f t="shared" si="3"/>
        <v>28090</v>
      </c>
      <c r="J89">
        <f t="shared" si="4"/>
        <v>624</v>
      </c>
      <c r="K89">
        <f t="shared" si="5"/>
        <v>28714</v>
      </c>
    </row>
    <row r="90" spans="1:11" x14ac:dyDescent="0.3">
      <c r="A90" s="2">
        <v>40086</v>
      </c>
      <c r="B90" s="1" t="s">
        <v>44</v>
      </c>
      <c r="C90" s="1" t="s">
        <v>45</v>
      </c>
      <c r="D90" t="s">
        <v>18</v>
      </c>
      <c r="E90">
        <v>65</v>
      </c>
      <c r="F90">
        <v>16</v>
      </c>
      <c r="G90">
        <v>4</v>
      </c>
      <c r="H90">
        <v>5</v>
      </c>
      <c r="I90">
        <f t="shared" si="3"/>
        <v>81</v>
      </c>
      <c r="J90">
        <f t="shared" si="4"/>
        <v>9</v>
      </c>
      <c r="K90">
        <f t="shared" si="5"/>
        <v>90</v>
      </c>
    </row>
    <row r="91" spans="1:11" x14ac:dyDescent="0.3">
      <c r="A91" s="2">
        <v>40086</v>
      </c>
      <c r="B91" s="1" t="s">
        <v>44</v>
      </c>
      <c r="C91" s="1" t="s">
        <v>45</v>
      </c>
      <c r="D91" t="s">
        <v>19</v>
      </c>
      <c r="E91">
        <v>12996</v>
      </c>
      <c r="F91">
        <v>6789</v>
      </c>
      <c r="G91">
        <v>1524</v>
      </c>
      <c r="H91">
        <v>1037</v>
      </c>
      <c r="I91">
        <f t="shared" si="3"/>
        <v>19785</v>
      </c>
      <c r="J91">
        <f t="shared" si="4"/>
        <v>2561</v>
      </c>
      <c r="K91">
        <f t="shared" si="5"/>
        <v>22346</v>
      </c>
    </row>
    <row r="92" spans="1:11" x14ac:dyDescent="0.3">
      <c r="A92" s="2">
        <v>40086</v>
      </c>
      <c r="B92" s="1" t="s">
        <v>44</v>
      </c>
      <c r="C92" s="1" t="s">
        <v>45</v>
      </c>
      <c r="D92" t="s">
        <v>20</v>
      </c>
      <c r="E92">
        <v>68887</v>
      </c>
      <c r="F92">
        <v>17257</v>
      </c>
      <c r="G92">
        <v>4935</v>
      </c>
      <c r="H92">
        <v>2029</v>
      </c>
      <c r="I92">
        <f t="shared" si="3"/>
        <v>86144</v>
      </c>
      <c r="J92">
        <f t="shared" si="4"/>
        <v>6964</v>
      </c>
      <c r="K92">
        <f t="shared" si="5"/>
        <v>93108</v>
      </c>
    </row>
    <row r="93" spans="1:11" x14ac:dyDescent="0.3">
      <c r="A93" s="2">
        <v>40086</v>
      </c>
      <c r="B93" s="1" t="s">
        <v>44</v>
      </c>
      <c r="C93" s="1" t="s">
        <v>45</v>
      </c>
      <c r="D93" t="s">
        <v>21</v>
      </c>
      <c r="E93">
        <v>3662</v>
      </c>
      <c r="F93">
        <v>2368</v>
      </c>
      <c r="G93">
        <v>685</v>
      </c>
      <c r="H93">
        <v>606</v>
      </c>
      <c r="I93">
        <f t="shared" si="3"/>
        <v>6030</v>
      </c>
      <c r="J93">
        <f t="shared" si="4"/>
        <v>1291</v>
      </c>
      <c r="K93">
        <f t="shared" si="5"/>
        <v>7321</v>
      </c>
    </row>
    <row r="94" spans="1:11" x14ac:dyDescent="0.3">
      <c r="A94" s="2">
        <v>40086</v>
      </c>
      <c r="B94" s="1" t="s">
        <v>44</v>
      </c>
      <c r="C94" s="1" t="s">
        <v>45</v>
      </c>
      <c r="D94" t="s">
        <v>22</v>
      </c>
      <c r="E94">
        <v>2757</v>
      </c>
      <c r="F94">
        <v>1568</v>
      </c>
      <c r="G94">
        <v>148</v>
      </c>
      <c r="H94">
        <v>149</v>
      </c>
      <c r="I94">
        <f t="shared" si="3"/>
        <v>4325</v>
      </c>
      <c r="J94">
        <f t="shared" si="4"/>
        <v>297</v>
      </c>
      <c r="K94">
        <f t="shared" si="5"/>
        <v>4622</v>
      </c>
    </row>
    <row r="95" spans="1:11" x14ac:dyDescent="0.3">
      <c r="A95" s="2">
        <v>40086</v>
      </c>
      <c r="B95" s="1" t="s">
        <v>44</v>
      </c>
      <c r="C95" s="1" t="s">
        <v>45</v>
      </c>
      <c r="D95" t="s">
        <v>23</v>
      </c>
      <c r="E95">
        <v>1112</v>
      </c>
      <c r="F95">
        <v>311</v>
      </c>
      <c r="G95">
        <v>121</v>
      </c>
      <c r="H95">
        <v>47</v>
      </c>
      <c r="I95">
        <f t="shared" si="3"/>
        <v>1423</v>
      </c>
      <c r="J95">
        <f t="shared" si="4"/>
        <v>168</v>
      </c>
      <c r="K95">
        <f t="shared" si="5"/>
        <v>1591</v>
      </c>
    </row>
    <row r="96" spans="1:11" x14ac:dyDescent="0.3">
      <c r="A96" s="2">
        <v>40086</v>
      </c>
      <c r="B96" s="1" t="s">
        <v>44</v>
      </c>
      <c r="C96" s="1" t="s">
        <v>45</v>
      </c>
      <c r="D96" t="s">
        <v>24</v>
      </c>
      <c r="E96">
        <v>2088</v>
      </c>
      <c r="F96">
        <v>1465</v>
      </c>
      <c r="G96">
        <v>282</v>
      </c>
      <c r="H96">
        <v>218</v>
      </c>
      <c r="I96">
        <f t="shared" si="3"/>
        <v>3553</v>
      </c>
      <c r="J96">
        <f t="shared" si="4"/>
        <v>500</v>
      </c>
      <c r="K96">
        <f t="shared" si="5"/>
        <v>4053</v>
      </c>
    </row>
    <row r="97" spans="1:11" x14ac:dyDescent="0.3">
      <c r="A97" s="2">
        <v>40086</v>
      </c>
      <c r="B97" s="1" t="s">
        <v>44</v>
      </c>
      <c r="C97" s="1" t="s">
        <v>45</v>
      </c>
      <c r="D97" t="s">
        <v>25</v>
      </c>
      <c r="E97">
        <v>37065</v>
      </c>
      <c r="F97">
        <v>9383</v>
      </c>
      <c r="G97">
        <v>4185</v>
      </c>
      <c r="H97">
        <v>3232</v>
      </c>
      <c r="I97">
        <f t="shared" si="3"/>
        <v>46448</v>
      </c>
      <c r="J97">
        <f t="shared" si="4"/>
        <v>7417</v>
      </c>
      <c r="K97">
        <f t="shared" si="5"/>
        <v>53865</v>
      </c>
    </row>
    <row r="98" spans="1:11" x14ac:dyDescent="0.3">
      <c r="A98" s="2">
        <v>40086</v>
      </c>
      <c r="B98" s="1" t="s">
        <v>44</v>
      </c>
      <c r="C98" s="1" t="s">
        <v>45</v>
      </c>
      <c r="D98" t="s">
        <v>26</v>
      </c>
      <c r="E98">
        <v>424</v>
      </c>
      <c r="F98">
        <v>898</v>
      </c>
      <c r="G98">
        <v>43</v>
      </c>
      <c r="H98">
        <v>71</v>
      </c>
      <c r="I98">
        <f t="shared" si="3"/>
        <v>1322</v>
      </c>
      <c r="J98">
        <f t="shared" si="4"/>
        <v>114</v>
      </c>
      <c r="K98">
        <f t="shared" si="5"/>
        <v>1436</v>
      </c>
    </row>
    <row r="99" spans="1:11" x14ac:dyDescent="0.3">
      <c r="A99" s="2">
        <v>40086</v>
      </c>
      <c r="B99" s="1" t="s">
        <v>44</v>
      </c>
      <c r="C99" s="1" t="s">
        <v>45</v>
      </c>
      <c r="D99" t="s">
        <v>27</v>
      </c>
      <c r="E99">
        <v>9915</v>
      </c>
      <c r="F99">
        <v>13378</v>
      </c>
      <c r="G99">
        <v>1654</v>
      </c>
      <c r="H99">
        <v>3106</v>
      </c>
      <c r="I99">
        <f t="shared" si="3"/>
        <v>23293</v>
      </c>
      <c r="J99">
        <f t="shared" si="4"/>
        <v>4760</v>
      </c>
      <c r="K99">
        <f t="shared" si="5"/>
        <v>28053</v>
      </c>
    </row>
    <row r="100" spans="1:11" x14ac:dyDescent="0.3">
      <c r="A100" s="2">
        <v>40086</v>
      </c>
      <c r="B100" s="1" t="s">
        <v>44</v>
      </c>
      <c r="C100" s="1" t="s">
        <v>45</v>
      </c>
      <c r="D100" t="s">
        <v>28</v>
      </c>
      <c r="E100">
        <v>54133</v>
      </c>
      <c r="F100">
        <v>12169</v>
      </c>
      <c r="G100">
        <v>4119</v>
      </c>
      <c r="H100">
        <v>1670</v>
      </c>
      <c r="I100">
        <f t="shared" si="3"/>
        <v>66302</v>
      </c>
      <c r="J100">
        <f t="shared" si="4"/>
        <v>5789</v>
      </c>
      <c r="K100">
        <f t="shared" si="5"/>
        <v>72091</v>
      </c>
    </row>
    <row r="101" spans="1:11" x14ac:dyDescent="0.3">
      <c r="A101" s="2">
        <v>40086</v>
      </c>
      <c r="B101" s="1" t="s">
        <v>44</v>
      </c>
      <c r="C101" s="1" t="s">
        <v>45</v>
      </c>
      <c r="D101" t="s">
        <v>29</v>
      </c>
      <c r="E101">
        <v>1095</v>
      </c>
      <c r="F101">
        <v>877</v>
      </c>
      <c r="G101">
        <v>93</v>
      </c>
      <c r="H101">
        <v>119</v>
      </c>
      <c r="I101">
        <f t="shared" si="3"/>
        <v>1972</v>
      </c>
      <c r="J101">
        <f t="shared" si="4"/>
        <v>212</v>
      </c>
      <c r="K101">
        <f t="shared" si="5"/>
        <v>2184</v>
      </c>
    </row>
    <row r="102" spans="1:11" x14ac:dyDescent="0.3">
      <c r="A102" s="2">
        <v>40086</v>
      </c>
      <c r="B102" s="1" t="s">
        <v>44</v>
      </c>
      <c r="C102" s="1" t="s">
        <v>45</v>
      </c>
      <c r="D102" t="s">
        <v>30</v>
      </c>
      <c r="E102">
        <v>12257</v>
      </c>
      <c r="F102">
        <v>19762</v>
      </c>
      <c r="G102">
        <v>917</v>
      </c>
      <c r="H102">
        <v>2491</v>
      </c>
      <c r="I102">
        <f t="shared" si="3"/>
        <v>32019</v>
      </c>
      <c r="J102">
        <f t="shared" si="4"/>
        <v>3408</v>
      </c>
      <c r="K102">
        <f t="shared" si="5"/>
        <v>35427</v>
      </c>
    </row>
    <row r="103" spans="1:11" x14ac:dyDescent="0.3">
      <c r="A103" s="2">
        <v>40086</v>
      </c>
      <c r="B103" s="1" t="s">
        <v>44</v>
      </c>
      <c r="C103" s="1" t="s">
        <v>45</v>
      </c>
      <c r="D103" t="s">
        <v>31</v>
      </c>
      <c r="E103">
        <v>4634</v>
      </c>
      <c r="F103">
        <v>1347</v>
      </c>
      <c r="G103">
        <v>73</v>
      </c>
      <c r="H103">
        <v>70</v>
      </c>
      <c r="I103">
        <f t="shared" si="3"/>
        <v>5981</v>
      </c>
      <c r="J103">
        <f t="shared" si="4"/>
        <v>143</v>
      </c>
      <c r="K103">
        <f t="shared" si="5"/>
        <v>6124</v>
      </c>
    </row>
    <row r="104" spans="1:11" x14ac:dyDescent="0.3">
      <c r="A104" s="2">
        <v>40086</v>
      </c>
      <c r="B104" s="1" t="s">
        <v>44</v>
      </c>
      <c r="C104" s="1" t="s">
        <v>45</v>
      </c>
      <c r="D104" t="s">
        <v>32</v>
      </c>
      <c r="E104">
        <v>22895</v>
      </c>
      <c r="F104">
        <v>6551</v>
      </c>
      <c r="G104">
        <v>3623</v>
      </c>
      <c r="H104">
        <v>1433</v>
      </c>
      <c r="I104">
        <f t="shared" si="3"/>
        <v>29446</v>
      </c>
      <c r="J104">
        <f t="shared" si="4"/>
        <v>5056</v>
      </c>
      <c r="K104">
        <f t="shared" si="5"/>
        <v>34502</v>
      </c>
    </row>
    <row r="105" spans="1:11" x14ac:dyDescent="0.3">
      <c r="A105" s="2">
        <v>40086</v>
      </c>
      <c r="B105" s="1" t="s">
        <v>44</v>
      </c>
      <c r="C105" s="1" t="s">
        <v>45</v>
      </c>
      <c r="D105" t="s">
        <v>33</v>
      </c>
      <c r="E105">
        <v>4878</v>
      </c>
      <c r="F105">
        <v>2059</v>
      </c>
      <c r="G105">
        <v>109</v>
      </c>
      <c r="H105">
        <v>93</v>
      </c>
      <c r="I105">
        <f t="shared" si="3"/>
        <v>6937</v>
      </c>
      <c r="J105">
        <f t="shared" si="4"/>
        <v>202</v>
      </c>
      <c r="K105">
        <f t="shared" si="5"/>
        <v>7139</v>
      </c>
    </row>
    <row r="106" spans="1:11" x14ac:dyDescent="0.3">
      <c r="A106" s="2">
        <v>40086</v>
      </c>
      <c r="B106" s="1" t="s">
        <v>44</v>
      </c>
      <c r="C106" s="1" t="s">
        <v>45</v>
      </c>
      <c r="D106" t="s">
        <v>34</v>
      </c>
      <c r="E106">
        <v>33357</v>
      </c>
      <c r="F106">
        <v>13990</v>
      </c>
      <c r="G106">
        <v>5630</v>
      </c>
      <c r="H106">
        <v>6588</v>
      </c>
      <c r="I106">
        <f t="shared" si="3"/>
        <v>47347</v>
      </c>
      <c r="J106">
        <f t="shared" si="4"/>
        <v>12218</v>
      </c>
      <c r="K106">
        <f t="shared" si="5"/>
        <v>59565</v>
      </c>
    </row>
    <row r="107" spans="1:11" x14ac:dyDescent="0.3">
      <c r="A107" s="2">
        <v>40086</v>
      </c>
      <c r="B107" s="1" t="s">
        <v>43</v>
      </c>
      <c r="C107" s="1" t="s">
        <v>45</v>
      </c>
      <c r="D107" t="s">
        <v>0</v>
      </c>
      <c r="E107">
        <v>112</v>
      </c>
      <c r="F107">
        <v>203</v>
      </c>
      <c r="G107">
        <v>1</v>
      </c>
      <c r="H107">
        <v>0</v>
      </c>
      <c r="I107">
        <f t="shared" si="3"/>
        <v>315</v>
      </c>
      <c r="J107">
        <f t="shared" si="4"/>
        <v>1</v>
      </c>
      <c r="K107">
        <f t="shared" si="5"/>
        <v>316</v>
      </c>
    </row>
    <row r="108" spans="1:11" x14ac:dyDescent="0.3">
      <c r="A108" s="2">
        <v>40086</v>
      </c>
      <c r="B108" s="1" t="s">
        <v>43</v>
      </c>
      <c r="C108" s="1" t="s">
        <v>45</v>
      </c>
      <c r="D108" t="s">
        <v>1</v>
      </c>
      <c r="E108">
        <v>32350</v>
      </c>
      <c r="F108">
        <v>45042</v>
      </c>
      <c r="G108">
        <v>3805</v>
      </c>
      <c r="H108">
        <v>4687</v>
      </c>
      <c r="I108">
        <f t="shared" si="3"/>
        <v>77392</v>
      </c>
      <c r="J108">
        <f t="shared" si="4"/>
        <v>8492</v>
      </c>
      <c r="K108">
        <f t="shared" si="5"/>
        <v>85884</v>
      </c>
    </row>
    <row r="109" spans="1:11" x14ac:dyDescent="0.3">
      <c r="A109" s="2">
        <v>40086</v>
      </c>
      <c r="B109" s="1" t="s">
        <v>43</v>
      </c>
      <c r="C109" s="1" t="s">
        <v>45</v>
      </c>
      <c r="D109" t="s">
        <v>2</v>
      </c>
      <c r="E109">
        <v>458</v>
      </c>
      <c r="F109">
        <v>390</v>
      </c>
      <c r="G109">
        <v>119</v>
      </c>
      <c r="H109">
        <v>122</v>
      </c>
      <c r="I109">
        <f t="shared" si="3"/>
        <v>848</v>
      </c>
      <c r="J109">
        <f t="shared" si="4"/>
        <v>241</v>
      </c>
      <c r="K109">
        <f t="shared" si="5"/>
        <v>1089</v>
      </c>
    </row>
    <row r="110" spans="1:11" x14ac:dyDescent="0.3">
      <c r="A110" s="2">
        <v>40086</v>
      </c>
      <c r="B110" s="1" t="s">
        <v>43</v>
      </c>
      <c r="C110" s="1" t="s">
        <v>45</v>
      </c>
      <c r="D110" t="s">
        <v>3</v>
      </c>
      <c r="E110">
        <v>4109</v>
      </c>
      <c r="F110">
        <v>4679</v>
      </c>
      <c r="G110">
        <v>277</v>
      </c>
      <c r="H110">
        <v>431</v>
      </c>
      <c r="I110">
        <f t="shared" si="3"/>
        <v>8788</v>
      </c>
      <c r="J110">
        <f t="shared" si="4"/>
        <v>708</v>
      </c>
      <c r="K110">
        <f t="shared" si="5"/>
        <v>9496</v>
      </c>
    </row>
    <row r="111" spans="1:11" x14ac:dyDescent="0.3">
      <c r="A111" s="2">
        <v>40086</v>
      </c>
      <c r="B111" s="1" t="s">
        <v>43</v>
      </c>
      <c r="C111" s="1" t="s">
        <v>45</v>
      </c>
      <c r="D111" t="s">
        <v>4</v>
      </c>
      <c r="E111">
        <v>3670</v>
      </c>
      <c r="F111">
        <v>1706</v>
      </c>
      <c r="G111">
        <v>467</v>
      </c>
      <c r="H111">
        <v>239</v>
      </c>
      <c r="I111">
        <f t="shared" si="3"/>
        <v>5376</v>
      </c>
      <c r="J111">
        <f t="shared" si="4"/>
        <v>706</v>
      </c>
      <c r="K111">
        <f t="shared" si="5"/>
        <v>6082</v>
      </c>
    </row>
    <row r="112" spans="1:11" x14ac:dyDescent="0.3">
      <c r="A112" s="2">
        <v>40086</v>
      </c>
      <c r="B112" s="1" t="s">
        <v>43</v>
      </c>
      <c r="C112" s="1" t="s">
        <v>45</v>
      </c>
      <c r="D112" t="s">
        <v>5</v>
      </c>
      <c r="E112">
        <v>255</v>
      </c>
      <c r="F112">
        <v>1407</v>
      </c>
      <c r="G112">
        <v>111</v>
      </c>
      <c r="H112">
        <v>281</v>
      </c>
      <c r="I112">
        <f t="shared" si="3"/>
        <v>1662</v>
      </c>
      <c r="J112">
        <f t="shared" si="4"/>
        <v>392</v>
      </c>
      <c r="K112">
        <f t="shared" si="5"/>
        <v>2054</v>
      </c>
    </row>
    <row r="113" spans="1:11" x14ac:dyDescent="0.3">
      <c r="A113" s="2">
        <v>40086</v>
      </c>
      <c r="B113" s="1" t="s">
        <v>43</v>
      </c>
      <c r="C113" s="1" t="s">
        <v>45</v>
      </c>
      <c r="D113" t="s">
        <v>6</v>
      </c>
      <c r="E113">
        <v>1245</v>
      </c>
      <c r="F113">
        <v>2007</v>
      </c>
      <c r="G113">
        <v>383</v>
      </c>
      <c r="H113">
        <v>677</v>
      </c>
      <c r="I113">
        <f t="shared" si="3"/>
        <v>3252</v>
      </c>
      <c r="J113">
        <f t="shared" si="4"/>
        <v>1060</v>
      </c>
      <c r="K113">
        <f t="shared" si="5"/>
        <v>4312</v>
      </c>
    </row>
    <row r="114" spans="1:11" x14ac:dyDescent="0.3">
      <c r="A114" s="2">
        <v>40086</v>
      </c>
      <c r="B114" s="1" t="s">
        <v>43</v>
      </c>
      <c r="C114" s="1" t="s">
        <v>45</v>
      </c>
      <c r="D114" t="s">
        <v>7</v>
      </c>
      <c r="E114">
        <v>9</v>
      </c>
      <c r="F114">
        <v>23</v>
      </c>
      <c r="G114">
        <v>3</v>
      </c>
      <c r="H114">
        <v>8</v>
      </c>
      <c r="I114">
        <f t="shared" si="3"/>
        <v>32</v>
      </c>
      <c r="J114">
        <f t="shared" si="4"/>
        <v>11</v>
      </c>
      <c r="K114">
        <f t="shared" si="5"/>
        <v>43</v>
      </c>
    </row>
    <row r="115" spans="1:11" x14ac:dyDescent="0.3">
      <c r="A115" s="2">
        <v>40086</v>
      </c>
      <c r="B115" s="1" t="s">
        <v>43</v>
      </c>
      <c r="C115" s="1" t="s">
        <v>45</v>
      </c>
      <c r="D115" t="s">
        <v>8</v>
      </c>
      <c r="E115">
        <v>73</v>
      </c>
      <c r="F115">
        <v>80</v>
      </c>
      <c r="G115">
        <v>16</v>
      </c>
      <c r="H115">
        <v>10</v>
      </c>
      <c r="I115">
        <f t="shared" si="3"/>
        <v>153</v>
      </c>
      <c r="J115">
        <f t="shared" si="4"/>
        <v>26</v>
      </c>
      <c r="K115">
        <f t="shared" si="5"/>
        <v>179</v>
      </c>
    </row>
    <row r="116" spans="1:11" x14ac:dyDescent="0.3">
      <c r="A116" s="2">
        <v>40086</v>
      </c>
      <c r="B116" s="1" t="s">
        <v>43</v>
      </c>
      <c r="C116" s="1" t="s">
        <v>45</v>
      </c>
      <c r="D116" t="s">
        <v>9</v>
      </c>
      <c r="E116">
        <v>3066</v>
      </c>
      <c r="F116">
        <v>6709</v>
      </c>
      <c r="G116">
        <v>221</v>
      </c>
      <c r="H116">
        <v>298</v>
      </c>
      <c r="I116">
        <f t="shared" si="3"/>
        <v>9775</v>
      </c>
      <c r="J116">
        <f t="shared" si="4"/>
        <v>519</v>
      </c>
      <c r="K116">
        <f t="shared" si="5"/>
        <v>10294</v>
      </c>
    </row>
    <row r="117" spans="1:11" x14ac:dyDescent="0.3">
      <c r="A117" s="2">
        <v>40086</v>
      </c>
      <c r="B117" s="1" t="s">
        <v>43</v>
      </c>
      <c r="C117" s="1" t="s">
        <v>45</v>
      </c>
      <c r="D117" t="s">
        <v>10</v>
      </c>
      <c r="E117">
        <v>890</v>
      </c>
      <c r="F117">
        <v>2574</v>
      </c>
      <c r="G117">
        <v>50</v>
      </c>
      <c r="H117">
        <v>229</v>
      </c>
      <c r="I117">
        <f t="shared" si="3"/>
        <v>3464</v>
      </c>
      <c r="J117">
        <f t="shared" si="4"/>
        <v>279</v>
      </c>
      <c r="K117">
        <f t="shared" si="5"/>
        <v>3743</v>
      </c>
    </row>
    <row r="118" spans="1:11" x14ac:dyDescent="0.3">
      <c r="A118" s="2">
        <v>40086</v>
      </c>
      <c r="B118" s="1" t="s">
        <v>43</v>
      </c>
      <c r="C118" s="1" t="s">
        <v>45</v>
      </c>
      <c r="D118" t="s">
        <v>11</v>
      </c>
      <c r="E118">
        <v>6371</v>
      </c>
      <c r="F118">
        <v>4822</v>
      </c>
      <c r="G118">
        <v>424</v>
      </c>
      <c r="H118">
        <v>485</v>
      </c>
      <c r="I118">
        <f t="shared" si="3"/>
        <v>11193</v>
      </c>
      <c r="J118">
        <f t="shared" si="4"/>
        <v>909</v>
      </c>
      <c r="K118">
        <f t="shared" si="5"/>
        <v>12102</v>
      </c>
    </row>
    <row r="119" spans="1:11" x14ac:dyDescent="0.3">
      <c r="A119" s="2">
        <v>40086</v>
      </c>
      <c r="B119" s="1" t="s">
        <v>43</v>
      </c>
      <c r="C119" s="1" t="s">
        <v>45</v>
      </c>
      <c r="D119" t="s">
        <v>12</v>
      </c>
      <c r="E119">
        <v>3113</v>
      </c>
      <c r="F119">
        <v>7629</v>
      </c>
      <c r="G119">
        <v>449</v>
      </c>
      <c r="H119">
        <v>819</v>
      </c>
      <c r="I119">
        <f t="shared" si="3"/>
        <v>10742</v>
      </c>
      <c r="J119">
        <f t="shared" si="4"/>
        <v>1268</v>
      </c>
      <c r="K119">
        <f t="shared" si="5"/>
        <v>12010</v>
      </c>
    </row>
    <row r="120" spans="1:11" x14ac:dyDescent="0.3">
      <c r="A120" s="2">
        <v>40086</v>
      </c>
      <c r="B120" s="1" t="s">
        <v>43</v>
      </c>
      <c r="C120" s="1" t="s">
        <v>45</v>
      </c>
      <c r="D120" t="s">
        <v>13</v>
      </c>
      <c r="E120">
        <v>665</v>
      </c>
      <c r="F120">
        <v>1578</v>
      </c>
      <c r="G120">
        <v>69</v>
      </c>
      <c r="H120">
        <v>143</v>
      </c>
      <c r="I120">
        <f t="shared" si="3"/>
        <v>2243</v>
      </c>
      <c r="J120">
        <f t="shared" si="4"/>
        <v>212</v>
      </c>
      <c r="K120">
        <f t="shared" si="5"/>
        <v>2455</v>
      </c>
    </row>
    <row r="121" spans="1:11" x14ac:dyDescent="0.3">
      <c r="A121" s="2">
        <v>40086</v>
      </c>
      <c r="B121" s="1" t="s">
        <v>43</v>
      </c>
      <c r="C121" s="1" t="s">
        <v>45</v>
      </c>
      <c r="D121" t="s">
        <v>14</v>
      </c>
      <c r="E121">
        <v>3173</v>
      </c>
      <c r="F121">
        <v>7419</v>
      </c>
      <c r="G121">
        <v>320</v>
      </c>
      <c r="H121">
        <v>515</v>
      </c>
      <c r="I121">
        <f t="shared" si="3"/>
        <v>10592</v>
      </c>
      <c r="J121">
        <f t="shared" si="4"/>
        <v>835</v>
      </c>
      <c r="K121">
        <f t="shared" si="5"/>
        <v>11427</v>
      </c>
    </row>
    <row r="122" spans="1:11" x14ac:dyDescent="0.3">
      <c r="A122" s="2">
        <v>40086</v>
      </c>
      <c r="B122" s="1" t="s">
        <v>43</v>
      </c>
      <c r="C122" s="1" t="s">
        <v>45</v>
      </c>
      <c r="D122" t="s">
        <v>15</v>
      </c>
      <c r="E122">
        <v>2669</v>
      </c>
      <c r="F122">
        <v>3383</v>
      </c>
      <c r="G122">
        <v>221</v>
      </c>
      <c r="H122">
        <v>300</v>
      </c>
      <c r="I122">
        <f t="shared" si="3"/>
        <v>6052</v>
      </c>
      <c r="J122">
        <f t="shared" si="4"/>
        <v>521</v>
      </c>
      <c r="K122">
        <f t="shared" si="5"/>
        <v>6573</v>
      </c>
    </row>
    <row r="123" spans="1:11" x14ac:dyDescent="0.3">
      <c r="A123" s="2">
        <v>40086</v>
      </c>
      <c r="B123" s="1" t="s">
        <v>43</v>
      </c>
      <c r="C123" s="1" t="s">
        <v>45</v>
      </c>
      <c r="D123" t="s">
        <v>16</v>
      </c>
      <c r="E123">
        <v>19760</v>
      </c>
      <c r="F123">
        <v>34967</v>
      </c>
      <c r="G123">
        <v>2668</v>
      </c>
      <c r="H123">
        <v>3217</v>
      </c>
      <c r="I123">
        <f t="shared" si="3"/>
        <v>54727</v>
      </c>
      <c r="J123">
        <f t="shared" si="4"/>
        <v>5885</v>
      </c>
      <c r="K123">
        <f t="shared" si="5"/>
        <v>60612</v>
      </c>
    </row>
    <row r="124" spans="1:11" x14ac:dyDescent="0.3">
      <c r="A124" s="2">
        <v>40086</v>
      </c>
      <c r="B124" s="1" t="s">
        <v>43</v>
      </c>
      <c r="C124" s="1" t="s">
        <v>45</v>
      </c>
      <c r="D124" t="s">
        <v>17</v>
      </c>
      <c r="E124">
        <v>1789</v>
      </c>
      <c r="F124">
        <v>7919</v>
      </c>
      <c r="G124">
        <v>57</v>
      </c>
      <c r="H124">
        <v>215</v>
      </c>
      <c r="I124">
        <f t="shared" si="3"/>
        <v>9708</v>
      </c>
      <c r="J124">
        <f t="shared" si="4"/>
        <v>272</v>
      </c>
      <c r="K124">
        <f t="shared" si="5"/>
        <v>9980</v>
      </c>
    </row>
    <row r="125" spans="1:11" x14ac:dyDescent="0.3">
      <c r="A125" s="2">
        <v>40086</v>
      </c>
      <c r="B125" s="1" t="s">
        <v>43</v>
      </c>
      <c r="C125" s="1" t="s">
        <v>45</v>
      </c>
      <c r="D125" t="s">
        <v>18</v>
      </c>
      <c r="E125">
        <v>0</v>
      </c>
      <c r="F125">
        <v>0</v>
      </c>
      <c r="G125">
        <v>0</v>
      </c>
      <c r="H125">
        <v>0</v>
      </c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3">
      <c r="A126" s="2">
        <v>40086</v>
      </c>
      <c r="B126" s="1" t="s">
        <v>43</v>
      </c>
      <c r="C126" s="1" t="s">
        <v>45</v>
      </c>
      <c r="D126" t="s">
        <v>19</v>
      </c>
      <c r="E126">
        <v>8507</v>
      </c>
      <c r="F126">
        <v>12540</v>
      </c>
      <c r="G126">
        <v>665</v>
      </c>
      <c r="H126">
        <v>868</v>
      </c>
      <c r="I126">
        <f t="shared" si="3"/>
        <v>21047</v>
      </c>
      <c r="J126">
        <f t="shared" si="4"/>
        <v>1533</v>
      </c>
      <c r="K126">
        <f t="shared" si="5"/>
        <v>22580</v>
      </c>
    </row>
    <row r="127" spans="1:11" x14ac:dyDescent="0.3">
      <c r="A127" s="2">
        <v>40086</v>
      </c>
      <c r="B127" s="1" t="s">
        <v>43</v>
      </c>
      <c r="C127" s="1" t="s">
        <v>45</v>
      </c>
      <c r="D127" t="s">
        <v>20</v>
      </c>
      <c r="E127">
        <v>30147</v>
      </c>
      <c r="F127">
        <v>38912</v>
      </c>
      <c r="G127">
        <v>2313</v>
      </c>
      <c r="H127">
        <v>3182</v>
      </c>
      <c r="I127">
        <f t="shared" si="3"/>
        <v>69059</v>
      </c>
      <c r="J127">
        <f t="shared" si="4"/>
        <v>5495</v>
      </c>
      <c r="K127">
        <f t="shared" si="5"/>
        <v>74554</v>
      </c>
    </row>
    <row r="128" spans="1:11" x14ac:dyDescent="0.3">
      <c r="A128" s="2">
        <v>40086</v>
      </c>
      <c r="B128" s="1" t="s">
        <v>43</v>
      </c>
      <c r="C128" s="1" t="s">
        <v>45</v>
      </c>
      <c r="D128" t="s">
        <v>21</v>
      </c>
      <c r="E128">
        <v>1777</v>
      </c>
      <c r="F128">
        <v>2017</v>
      </c>
      <c r="G128">
        <v>155</v>
      </c>
      <c r="H128">
        <v>138</v>
      </c>
      <c r="I128">
        <f t="shared" si="3"/>
        <v>3794</v>
      </c>
      <c r="J128">
        <f t="shared" si="4"/>
        <v>293</v>
      </c>
      <c r="K128">
        <f t="shared" si="5"/>
        <v>4087</v>
      </c>
    </row>
    <row r="129" spans="1:11" x14ac:dyDescent="0.3">
      <c r="A129" s="2">
        <v>40086</v>
      </c>
      <c r="B129" s="1" t="s">
        <v>43</v>
      </c>
      <c r="C129" s="1" t="s">
        <v>45</v>
      </c>
      <c r="D129" t="s">
        <v>22</v>
      </c>
      <c r="E129">
        <v>764</v>
      </c>
      <c r="F129">
        <v>1371</v>
      </c>
      <c r="G129">
        <v>93</v>
      </c>
      <c r="H129">
        <v>151</v>
      </c>
      <c r="I129">
        <f t="shared" si="3"/>
        <v>2135</v>
      </c>
      <c r="J129">
        <f t="shared" si="4"/>
        <v>244</v>
      </c>
      <c r="K129">
        <f t="shared" si="5"/>
        <v>2379</v>
      </c>
    </row>
    <row r="130" spans="1:11" x14ac:dyDescent="0.3">
      <c r="A130" s="2">
        <v>40086</v>
      </c>
      <c r="B130" s="1" t="s">
        <v>43</v>
      </c>
      <c r="C130" s="1" t="s">
        <v>45</v>
      </c>
      <c r="D130" t="s">
        <v>23</v>
      </c>
      <c r="E130">
        <v>1227</v>
      </c>
      <c r="F130">
        <v>838</v>
      </c>
      <c r="G130">
        <v>178</v>
      </c>
      <c r="H130">
        <v>185</v>
      </c>
      <c r="I130">
        <f t="shared" si="3"/>
        <v>2065</v>
      </c>
      <c r="J130">
        <f t="shared" si="4"/>
        <v>363</v>
      </c>
      <c r="K130">
        <f t="shared" si="5"/>
        <v>2428</v>
      </c>
    </row>
    <row r="131" spans="1:11" x14ac:dyDescent="0.3">
      <c r="A131" s="2">
        <v>40086</v>
      </c>
      <c r="B131" s="1" t="s">
        <v>43</v>
      </c>
      <c r="C131" s="1" t="s">
        <v>45</v>
      </c>
      <c r="D131" t="s">
        <v>24</v>
      </c>
      <c r="E131">
        <v>992</v>
      </c>
      <c r="F131">
        <v>1213</v>
      </c>
      <c r="G131">
        <v>152</v>
      </c>
      <c r="H131">
        <v>160</v>
      </c>
      <c r="I131">
        <f t="shared" ref="I131:I194" si="6">E131+F131</f>
        <v>2205</v>
      </c>
      <c r="J131">
        <f t="shared" ref="J131:J194" si="7">G131+H131</f>
        <v>312</v>
      </c>
      <c r="K131">
        <f t="shared" ref="K131:K194" si="8">I131+J131</f>
        <v>2517</v>
      </c>
    </row>
    <row r="132" spans="1:11" x14ac:dyDescent="0.3">
      <c r="A132" s="2">
        <v>40086</v>
      </c>
      <c r="B132" s="1" t="s">
        <v>43</v>
      </c>
      <c r="C132" s="1" t="s">
        <v>45</v>
      </c>
      <c r="D132" t="s">
        <v>25</v>
      </c>
      <c r="E132">
        <v>6637</v>
      </c>
      <c r="F132">
        <v>6749</v>
      </c>
      <c r="G132">
        <v>801</v>
      </c>
      <c r="H132">
        <v>1166</v>
      </c>
      <c r="I132">
        <f t="shared" si="6"/>
        <v>13386</v>
      </c>
      <c r="J132">
        <f t="shared" si="7"/>
        <v>1967</v>
      </c>
      <c r="K132">
        <f t="shared" si="8"/>
        <v>15353</v>
      </c>
    </row>
    <row r="133" spans="1:11" x14ac:dyDescent="0.3">
      <c r="A133" s="2">
        <v>40086</v>
      </c>
      <c r="B133" s="1" t="s">
        <v>43</v>
      </c>
      <c r="C133" s="1" t="s">
        <v>45</v>
      </c>
      <c r="D133" t="s">
        <v>26</v>
      </c>
      <c r="E133">
        <v>560</v>
      </c>
      <c r="F133">
        <v>1299</v>
      </c>
      <c r="G133">
        <v>12</v>
      </c>
      <c r="H133">
        <v>100</v>
      </c>
      <c r="I133">
        <f t="shared" si="6"/>
        <v>1859</v>
      </c>
      <c r="J133">
        <f t="shared" si="7"/>
        <v>112</v>
      </c>
      <c r="K133">
        <f t="shared" si="8"/>
        <v>1971</v>
      </c>
    </row>
    <row r="134" spans="1:11" x14ac:dyDescent="0.3">
      <c r="A134" s="2">
        <v>40086</v>
      </c>
      <c r="B134" s="1" t="s">
        <v>43</v>
      </c>
      <c r="C134" s="1" t="s">
        <v>45</v>
      </c>
      <c r="D134" t="s">
        <v>27</v>
      </c>
      <c r="E134">
        <v>3155</v>
      </c>
      <c r="F134">
        <v>13974</v>
      </c>
      <c r="G134">
        <v>457</v>
      </c>
      <c r="H134">
        <v>1907</v>
      </c>
      <c r="I134">
        <f t="shared" si="6"/>
        <v>17129</v>
      </c>
      <c r="J134">
        <f t="shared" si="7"/>
        <v>2364</v>
      </c>
      <c r="K134">
        <f t="shared" si="8"/>
        <v>19493</v>
      </c>
    </row>
    <row r="135" spans="1:11" x14ac:dyDescent="0.3">
      <c r="A135" s="2">
        <v>40086</v>
      </c>
      <c r="B135" s="1" t="s">
        <v>43</v>
      </c>
      <c r="C135" s="1" t="s">
        <v>45</v>
      </c>
      <c r="D135" t="s">
        <v>28</v>
      </c>
      <c r="E135">
        <v>13757</v>
      </c>
      <c r="F135">
        <v>11882</v>
      </c>
      <c r="G135">
        <v>1494</v>
      </c>
      <c r="H135">
        <v>1113</v>
      </c>
      <c r="I135">
        <f t="shared" si="6"/>
        <v>25639</v>
      </c>
      <c r="J135">
        <f t="shared" si="7"/>
        <v>2607</v>
      </c>
      <c r="K135">
        <f t="shared" si="8"/>
        <v>28246</v>
      </c>
    </row>
    <row r="136" spans="1:11" x14ac:dyDescent="0.3">
      <c r="A136" s="2">
        <v>40086</v>
      </c>
      <c r="B136" s="1" t="s">
        <v>43</v>
      </c>
      <c r="C136" s="1" t="s">
        <v>45</v>
      </c>
      <c r="D136" t="s">
        <v>29</v>
      </c>
      <c r="E136">
        <v>53</v>
      </c>
      <c r="F136">
        <v>123</v>
      </c>
      <c r="G136">
        <v>23</v>
      </c>
      <c r="H136">
        <v>32</v>
      </c>
      <c r="I136">
        <f t="shared" si="6"/>
        <v>176</v>
      </c>
      <c r="J136">
        <f t="shared" si="7"/>
        <v>55</v>
      </c>
      <c r="K136">
        <f t="shared" si="8"/>
        <v>231</v>
      </c>
    </row>
    <row r="137" spans="1:11" x14ac:dyDescent="0.3">
      <c r="A137" s="2">
        <v>40086</v>
      </c>
      <c r="B137" s="1" t="s">
        <v>43</v>
      </c>
      <c r="C137" s="1" t="s">
        <v>45</v>
      </c>
      <c r="D137" t="s">
        <v>30</v>
      </c>
      <c r="E137">
        <v>5642</v>
      </c>
      <c r="F137">
        <v>24374</v>
      </c>
      <c r="G137">
        <v>741</v>
      </c>
      <c r="H137">
        <v>3498</v>
      </c>
      <c r="I137">
        <f t="shared" si="6"/>
        <v>30016</v>
      </c>
      <c r="J137">
        <f t="shared" si="7"/>
        <v>4239</v>
      </c>
      <c r="K137">
        <f t="shared" si="8"/>
        <v>34255</v>
      </c>
    </row>
    <row r="138" spans="1:11" x14ac:dyDescent="0.3">
      <c r="A138" s="2">
        <v>40086</v>
      </c>
      <c r="B138" s="1" t="s">
        <v>43</v>
      </c>
      <c r="C138" s="1" t="s">
        <v>45</v>
      </c>
      <c r="D138" t="s">
        <v>31</v>
      </c>
      <c r="E138">
        <v>579</v>
      </c>
      <c r="F138">
        <v>513</v>
      </c>
      <c r="G138">
        <v>50</v>
      </c>
      <c r="H138">
        <v>19</v>
      </c>
      <c r="I138">
        <f t="shared" si="6"/>
        <v>1092</v>
      </c>
      <c r="J138">
        <f t="shared" si="7"/>
        <v>69</v>
      </c>
      <c r="K138">
        <f t="shared" si="8"/>
        <v>1161</v>
      </c>
    </row>
    <row r="139" spans="1:11" x14ac:dyDescent="0.3">
      <c r="A139" s="2">
        <v>40086</v>
      </c>
      <c r="B139" s="1" t="s">
        <v>43</v>
      </c>
      <c r="C139" s="1" t="s">
        <v>45</v>
      </c>
      <c r="D139" t="s">
        <v>32</v>
      </c>
      <c r="E139">
        <v>8660</v>
      </c>
      <c r="F139">
        <v>7681</v>
      </c>
      <c r="G139">
        <v>1049</v>
      </c>
      <c r="H139">
        <v>1158</v>
      </c>
      <c r="I139">
        <f t="shared" si="6"/>
        <v>16341</v>
      </c>
      <c r="J139">
        <f t="shared" si="7"/>
        <v>2207</v>
      </c>
      <c r="K139">
        <f t="shared" si="8"/>
        <v>18548</v>
      </c>
    </row>
    <row r="140" spans="1:11" x14ac:dyDescent="0.3">
      <c r="A140" s="2">
        <v>40086</v>
      </c>
      <c r="B140" s="1" t="s">
        <v>43</v>
      </c>
      <c r="C140" s="1" t="s">
        <v>45</v>
      </c>
      <c r="D140" t="s">
        <v>33</v>
      </c>
      <c r="E140">
        <v>599</v>
      </c>
      <c r="F140">
        <v>809</v>
      </c>
      <c r="G140">
        <v>39</v>
      </c>
      <c r="H140">
        <v>86</v>
      </c>
      <c r="I140">
        <f t="shared" si="6"/>
        <v>1408</v>
      </c>
      <c r="J140">
        <f t="shared" si="7"/>
        <v>125</v>
      </c>
      <c r="K140">
        <f t="shared" si="8"/>
        <v>1533</v>
      </c>
    </row>
    <row r="141" spans="1:11" x14ac:dyDescent="0.3">
      <c r="A141" s="2">
        <v>40086</v>
      </c>
      <c r="B141" s="1" t="s">
        <v>43</v>
      </c>
      <c r="C141" s="1" t="s">
        <v>45</v>
      </c>
      <c r="D141" t="s">
        <v>34</v>
      </c>
      <c r="E141">
        <v>6881</v>
      </c>
      <c r="F141">
        <v>8513</v>
      </c>
      <c r="G141">
        <v>680</v>
      </c>
      <c r="H141">
        <v>1448</v>
      </c>
      <c r="I141">
        <f t="shared" si="6"/>
        <v>15394</v>
      </c>
      <c r="J141">
        <f t="shared" si="7"/>
        <v>2128</v>
      </c>
      <c r="K141">
        <f t="shared" si="8"/>
        <v>17522</v>
      </c>
    </row>
    <row r="142" spans="1:11" x14ac:dyDescent="0.3">
      <c r="A142" s="2">
        <v>40086</v>
      </c>
      <c r="B142" s="1" t="s">
        <v>43</v>
      </c>
      <c r="C142" s="1" t="s">
        <v>46</v>
      </c>
      <c r="D142" t="s">
        <v>0</v>
      </c>
      <c r="E142">
        <v>419</v>
      </c>
      <c r="F142">
        <v>631</v>
      </c>
      <c r="G142">
        <v>8</v>
      </c>
      <c r="H142">
        <v>19</v>
      </c>
      <c r="I142">
        <f t="shared" si="6"/>
        <v>1050</v>
      </c>
      <c r="J142">
        <f t="shared" si="7"/>
        <v>27</v>
      </c>
      <c r="K142">
        <f t="shared" si="8"/>
        <v>1077</v>
      </c>
    </row>
    <row r="143" spans="1:11" x14ac:dyDescent="0.3">
      <c r="A143" s="2">
        <v>40086</v>
      </c>
      <c r="B143" s="1" t="s">
        <v>43</v>
      </c>
      <c r="C143" s="1" t="s">
        <v>46</v>
      </c>
      <c r="D143" t="s">
        <v>1</v>
      </c>
      <c r="E143">
        <v>12787</v>
      </c>
      <c r="F143">
        <v>6973</v>
      </c>
      <c r="G143">
        <v>3659</v>
      </c>
      <c r="H143">
        <v>2022</v>
      </c>
      <c r="I143">
        <f t="shared" si="6"/>
        <v>19760</v>
      </c>
      <c r="J143">
        <f t="shared" si="7"/>
        <v>5681</v>
      </c>
      <c r="K143">
        <f t="shared" si="8"/>
        <v>25441</v>
      </c>
    </row>
    <row r="144" spans="1:11" x14ac:dyDescent="0.3">
      <c r="A144" s="2">
        <v>40086</v>
      </c>
      <c r="B144" s="1" t="s">
        <v>43</v>
      </c>
      <c r="C144" s="1" t="s">
        <v>46</v>
      </c>
      <c r="D144" t="s">
        <v>2</v>
      </c>
      <c r="E144">
        <v>965</v>
      </c>
      <c r="F144">
        <v>394</v>
      </c>
      <c r="G144">
        <v>73</v>
      </c>
      <c r="H144">
        <v>81</v>
      </c>
      <c r="I144">
        <f t="shared" si="6"/>
        <v>1359</v>
      </c>
      <c r="J144">
        <f t="shared" si="7"/>
        <v>154</v>
      </c>
      <c r="K144">
        <f t="shared" si="8"/>
        <v>1513</v>
      </c>
    </row>
    <row r="145" spans="1:11" x14ac:dyDescent="0.3">
      <c r="A145" s="2">
        <v>40086</v>
      </c>
      <c r="B145" s="1" t="s">
        <v>43</v>
      </c>
      <c r="C145" s="1" t="s">
        <v>46</v>
      </c>
      <c r="D145" t="s">
        <v>3</v>
      </c>
      <c r="E145">
        <v>3880</v>
      </c>
      <c r="F145">
        <v>3841</v>
      </c>
      <c r="G145">
        <v>141</v>
      </c>
      <c r="H145">
        <v>204</v>
      </c>
      <c r="I145">
        <f t="shared" si="6"/>
        <v>7721</v>
      </c>
      <c r="J145">
        <f t="shared" si="7"/>
        <v>345</v>
      </c>
      <c r="K145">
        <f t="shared" si="8"/>
        <v>8066</v>
      </c>
    </row>
    <row r="146" spans="1:11" x14ac:dyDescent="0.3">
      <c r="A146" s="2">
        <v>40086</v>
      </c>
      <c r="B146" s="1" t="s">
        <v>43</v>
      </c>
      <c r="C146" s="1" t="s">
        <v>46</v>
      </c>
      <c r="D146" t="s">
        <v>4</v>
      </c>
      <c r="E146">
        <v>6025</v>
      </c>
      <c r="F146">
        <v>3336</v>
      </c>
      <c r="G146">
        <v>556</v>
      </c>
      <c r="H146">
        <v>258</v>
      </c>
      <c r="I146">
        <f t="shared" si="6"/>
        <v>9361</v>
      </c>
      <c r="J146">
        <f t="shared" si="7"/>
        <v>814</v>
      </c>
      <c r="K146">
        <f t="shared" si="8"/>
        <v>10175</v>
      </c>
    </row>
    <row r="147" spans="1:11" x14ac:dyDescent="0.3">
      <c r="A147" s="2">
        <v>40086</v>
      </c>
      <c r="B147" s="1" t="s">
        <v>43</v>
      </c>
      <c r="C147" s="1" t="s">
        <v>46</v>
      </c>
      <c r="D147" t="s">
        <v>5</v>
      </c>
      <c r="E147">
        <v>520</v>
      </c>
      <c r="F147">
        <v>2779</v>
      </c>
      <c r="G147">
        <v>168</v>
      </c>
      <c r="H147">
        <v>587</v>
      </c>
      <c r="I147">
        <f t="shared" si="6"/>
        <v>3299</v>
      </c>
      <c r="J147">
        <f t="shared" si="7"/>
        <v>755</v>
      </c>
      <c r="K147">
        <f t="shared" si="8"/>
        <v>4054</v>
      </c>
    </row>
    <row r="148" spans="1:11" x14ac:dyDescent="0.3">
      <c r="A148" s="2">
        <v>40086</v>
      </c>
      <c r="B148" s="1" t="s">
        <v>43</v>
      </c>
      <c r="C148" s="1" t="s">
        <v>46</v>
      </c>
      <c r="D148" t="s">
        <v>6</v>
      </c>
      <c r="E148">
        <v>5977</v>
      </c>
      <c r="F148">
        <v>7476</v>
      </c>
      <c r="G148">
        <v>1340</v>
      </c>
      <c r="H148">
        <v>1856</v>
      </c>
      <c r="I148">
        <f t="shared" si="6"/>
        <v>13453</v>
      </c>
      <c r="J148">
        <f t="shared" si="7"/>
        <v>3196</v>
      </c>
      <c r="K148">
        <f t="shared" si="8"/>
        <v>16649</v>
      </c>
    </row>
    <row r="149" spans="1:11" x14ac:dyDescent="0.3">
      <c r="A149" s="2">
        <v>40086</v>
      </c>
      <c r="B149" s="1" t="s">
        <v>43</v>
      </c>
      <c r="C149" s="1" t="s">
        <v>46</v>
      </c>
      <c r="D149" t="s">
        <v>7</v>
      </c>
      <c r="E149">
        <v>55</v>
      </c>
      <c r="F149">
        <v>115</v>
      </c>
      <c r="G149">
        <v>41</v>
      </c>
      <c r="H149">
        <v>87</v>
      </c>
      <c r="I149">
        <f t="shared" si="6"/>
        <v>170</v>
      </c>
      <c r="J149">
        <f t="shared" si="7"/>
        <v>128</v>
      </c>
      <c r="K149">
        <f t="shared" si="8"/>
        <v>298</v>
      </c>
    </row>
    <row r="150" spans="1:11" x14ac:dyDescent="0.3">
      <c r="A150" s="2">
        <v>40086</v>
      </c>
      <c r="B150" s="1" t="s">
        <v>43</v>
      </c>
      <c r="C150" s="1" t="s">
        <v>46</v>
      </c>
      <c r="D150" t="s">
        <v>8</v>
      </c>
      <c r="E150">
        <v>65</v>
      </c>
      <c r="F150">
        <v>45</v>
      </c>
      <c r="G150">
        <v>24</v>
      </c>
      <c r="H150">
        <v>11</v>
      </c>
      <c r="I150">
        <f t="shared" si="6"/>
        <v>110</v>
      </c>
      <c r="J150">
        <f t="shared" si="7"/>
        <v>35</v>
      </c>
      <c r="K150">
        <f t="shared" si="8"/>
        <v>145</v>
      </c>
    </row>
    <row r="151" spans="1:11" x14ac:dyDescent="0.3">
      <c r="A151" s="2">
        <v>40086</v>
      </c>
      <c r="B151" s="1" t="s">
        <v>43</v>
      </c>
      <c r="C151" s="1" t="s">
        <v>46</v>
      </c>
      <c r="D151" t="s">
        <v>9</v>
      </c>
      <c r="E151">
        <v>17525</v>
      </c>
      <c r="F151">
        <v>42810</v>
      </c>
      <c r="G151">
        <v>643</v>
      </c>
      <c r="H151">
        <v>1579</v>
      </c>
      <c r="I151">
        <f t="shared" si="6"/>
        <v>60335</v>
      </c>
      <c r="J151">
        <f t="shared" si="7"/>
        <v>2222</v>
      </c>
      <c r="K151">
        <f t="shared" si="8"/>
        <v>62557</v>
      </c>
    </row>
    <row r="152" spans="1:11" x14ac:dyDescent="0.3">
      <c r="A152" s="2">
        <v>40086</v>
      </c>
      <c r="B152" s="1" t="s">
        <v>43</v>
      </c>
      <c r="C152" s="1" t="s">
        <v>46</v>
      </c>
      <c r="D152" t="s">
        <v>10</v>
      </c>
      <c r="E152">
        <v>325</v>
      </c>
      <c r="F152">
        <v>345</v>
      </c>
      <c r="G152">
        <v>25</v>
      </c>
      <c r="H152">
        <v>76</v>
      </c>
      <c r="I152">
        <f t="shared" si="6"/>
        <v>670</v>
      </c>
      <c r="J152">
        <f t="shared" si="7"/>
        <v>101</v>
      </c>
      <c r="K152">
        <f t="shared" si="8"/>
        <v>771</v>
      </c>
    </row>
    <row r="153" spans="1:11" x14ac:dyDescent="0.3">
      <c r="A153" s="2">
        <v>40086</v>
      </c>
      <c r="B153" s="1" t="s">
        <v>43</v>
      </c>
      <c r="C153" s="1" t="s">
        <v>46</v>
      </c>
      <c r="D153" t="s">
        <v>11</v>
      </c>
      <c r="E153">
        <v>16927</v>
      </c>
      <c r="F153">
        <v>11479</v>
      </c>
      <c r="G153">
        <v>530</v>
      </c>
      <c r="H153">
        <v>392</v>
      </c>
      <c r="I153">
        <f t="shared" si="6"/>
        <v>28406</v>
      </c>
      <c r="J153">
        <f t="shared" si="7"/>
        <v>922</v>
      </c>
      <c r="K153">
        <f t="shared" si="8"/>
        <v>29328</v>
      </c>
    </row>
    <row r="154" spans="1:11" x14ac:dyDescent="0.3">
      <c r="A154" s="2">
        <v>40086</v>
      </c>
      <c r="B154" s="1" t="s">
        <v>43</v>
      </c>
      <c r="C154" s="1" t="s">
        <v>46</v>
      </c>
      <c r="D154" t="s">
        <v>12</v>
      </c>
      <c r="E154">
        <v>7761</v>
      </c>
      <c r="F154">
        <v>18183</v>
      </c>
      <c r="G154">
        <v>1159</v>
      </c>
      <c r="H154">
        <v>2497</v>
      </c>
      <c r="I154">
        <f t="shared" si="6"/>
        <v>25944</v>
      </c>
      <c r="J154">
        <f t="shared" si="7"/>
        <v>3656</v>
      </c>
      <c r="K154">
        <f t="shared" si="8"/>
        <v>29600</v>
      </c>
    </row>
    <row r="155" spans="1:11" x14ac:dyDescent="0.3">
      <c r="A155" s="2">
        <v>40086</v>
      </c>
      <c r="B155" s="1" t="s">
        <v>43</v>
      </c>
      <c r="C155" s="1" t="s">
        <v>46</v>
      </c>
      <c r="D155" t="s">
        <v>13</v>
      </c>
      <c r="E155">
        <v>2197</v>
      </c>
      <c r="F155">
        <v>3719</v>
      </c>
      <c r="G155">
        <v>297</v>
      </c>
      <c r="H155">
        <v>601</v>
      </c>
      <c r="I155">
        <f t="shared" si="6"/>
        <v>5916</v>
      </c>
      <c r="J155">
        <f t="shared" si="7"/>
        <v>898</v>
      </c>
      <c r="K155">
        <f t="shared" si="8"/>
        <v>6814</v>
      </c>
    </row>
    <row r="156" spans="1:11" x14ac:dyDescent="0.3">
      <c r="A156" s="2">
        <v>40086</v>
      </c>
      <c r="B156" s="1" t="s">
        <v>43</v>
      </c>
      <c r="C156" s="1" t="s">
        <v>46</v>
      </c>
      <c r="D156" t="s">
        <v>14</v>
      </c>
      <c r="E156">
        <v>3365</v>
      </c>
      <c r="F156">
        <v>4446</v>
      </c>
      <c r="G156">
        <v>449</v>
      </c>
      <c r="H156">
        <v>424</v>
      </c>
      <c r="I156">
        <f t="shared" si="6"/>
        <v>7811</v>
      </c>
      <c r="J156">
        <f t="shared" si="7"/>
        <v>873</v>
      </c>
      <c r="K156">
        <f t="shared" si="8"/>
        <v>8684</v>
      </c>
    </row>
    <row r="157" spans="1:11" x14ac:dyDescent="0.3">
      <c r="A157" s="2">
        <v>40086</v>
      </c>
      <c r="B157" s="1" t="s">
        <v>43</v>
      </c>
      <c r="C157" s="1" t="s">
        <v>46</v>
      </c>
      <c r="D157" t="s">
        <v>15</v>
      </c>
      <c r="E157">
        <v>2662</v>
      </c>
      <c r="F157">
        <v>2641</v>
      </c>
      <c r="G157">
        <v>239</v>
      </c>
      <c r="H157">
        <v>233</v>
      </c>
      <c r="I157">
        <f t="shared" si="6"/>
        <v>5303</v>
      </c>
      <c r="J157">
        <f t="shared" si="7"/>
        <v>472</v>
      </c>
      <c r="K157">
        <f t="shared" si="8"/>
        <v>5775</v>
      </c>
    </row>
    <row r="158" spans="1:11" x14ac:dyDescent="0.3">
      <c r="A158" s="2">
        <v>40086</v>
      </c>
      <c r="B158" s="1" t="s">
        <v>43</v>
      </c>
      <c r="C158" s="1" t="s">
        <v>46</v>
      </c>
      <c r="D158" t="s">
        <v>16</v>
      </c>
      <c r="E158">
        <v>7856</v>
      </c>
      <c r="F158">
        <v>6453</v>
      </c>
      <c r="G158">
        <v>1533</v>
      </c>
      <c r="H158">
        <v>1119</v>
      </c>
      <c r="I158">
        <f t="shared" si="6"/>
        <v>14309</v>
      </c>
      <c r="J158">
        <f t="shared" si="7"/>
        <v>2652</v>
      </c>
      <c r="K158">
        <f t="shared" si="8"/>
        <v>16961</v>
      </c>
    </row>
    <row r="159" spans="1:11" x14ac:dyDescent="0.3">
      <c r="A159" s="2">
        <v>40086</v>
      </c>
      <c r="B159" s="1" t="s">
        <v>43</v>
      </c>
      <c r="C159" s="1" t="s">
        <v>46</v>
      </c>
      <c r="D159" t="s">
        <v>17</v>
      </c>
      <c r="E159">
        <v>8105</v>
      </c>
      <c r="F159">
        <v>27194</v>
      </c>
      <c r="G159">
        <v>317</v>
      </c>
      <c r="H159">
        <v>1013</v>
      </c>
      <c r="I159">
        <f t="shared" si="6"/>
        <v>35299</v>
      </c>
      <c r="J159">
        <f t="shared" si="7"/>
        <v>1330</v>
      </c>
      <c r="K159">
        <f t="shared" si="8"/>
        <v>36629</v>
      </c>
    </row>
    <row r="160" spans="1:11" x14ac:dyDescent="0.3">
      <c r="A160" s="2">
        <v>40086</v>
      </c>
      <c r="B160" s="1" t="s">
        <v>43</v>
      </c>
      <c r="C160" s="1" t="s">
        <v>46</v>
      </c>
      <c r="D160" t="s">
        <v>18</v>
      </c>
      <c r="E160">
        <v>116</v>
      </c>
      <c r="F160">
        <v>89</v>
      </c>
      <c r="G160">
        <v>14</v>
      </c>
      <c r="H160">
        <v>26</v>
      </c>
      <c r="I160">
        <f t="shared" si="6"/>
        <v>205</v>
      </c>
      <c r="J160">
        <f t="shared" si="7"/>
        <v>40</v>
      </c>
      <c r="K160">
        <f t="shared" si="8"/>
        <v>245</v>
      </c>
    </row>
    <row r="161" spans="1:11" x14ac:dyDescent="0.3">
      <c r="A161" s="2">
        <v>40086</v>
      </c>
      <c r="B161" s="1" t="s">
        <v>43</v>
      </c>
      <c r="C161" s="1" t="s">
        <v>46</v>
      </c>
      <c r="D161" t="s">
        <v>19</v>
      </c>
      <c r="E161">
        <v>24930</v>
      </c>
      <c r="F161">
        <v>32100</v>
      </c>
      <c r="G161">
        <v>1497</v>
      </c>
      <c r="H161">
        <v>1644</v>
      </c>
      <c r="I161">
        <f t="shared" si="6"/>
        <v>57030</v>
      </c>
      <c r="J161">
        <f t="shared" si="7"/>
        <v>3141</v>
      </c>
      <c r="K161">
        <f t="shared" si="8"/>
        <v>60171</v>
      </c>
    </row>
    <row r="162" spans="1:11" x14ac:dyDescent="0.3">
      <c r="A162" s="2">
        <v>40086</v>
      </c>
      <c r="B162" s="1" t="s">
        <v>43</v>
      </c>
      <c r="C162" s="1" t="s">
        <v>46</v>
      </c>
      <c r="D162" t="s">
        <v>20</v>
      </c>
      <c r="E162">
        <v>26779</v>
      </c>
      <c r="F162">
        <v>21025</v>
      </c>
      <c r="G162">
        <v>2281</v>
      </c>
      <c r="H162">
        <v>1995</v>
      </c>
      <c r="I162">
        <f t="shared" si="6"/>
        <v>47804</v>
      </c>
      <c r="J162">
        <f t="shared" si="7"/>
        <v>4276</v>
      </c>
      <c r="K162">
        <f t="shared" si="8"/>
        <v>52080</v>
      </c>
    </row>
    <row r="163" spans="1:11" x14ac:dyDescent="0.3">
      <c r="A163" s="2">
        <v>40086</v>
      </c>
      <c r="B163" s="1" t="s">
        <v>43</v>
      </c>
      <c r="C163" s="1" t="s">
        <v>46</v>
      </c>
      <c r="D163" t="s">
        <v>21</v>
      </c>
      <c r="E163">
        <v>799</v>
      </c>
      <c r="F163">
        <v>843</v>
      </c>
      <c r="G163">
        <v>136</v>
      </c>
      <c r="H163">
        <v>98</v>
      </c>
      <c r="I163">
        <f t="shared" si="6"/>
        <v>1642</v>
      </c>
      <c r="J163">
        <f t="shared" si="7"/>
        <v>234</v>
      </c>
      <c r="K163">
        <f t="shared" si="8"/>
        <v>1876</v>
      </c>
    </row>
    <row r="164" spans="1:11" x14ac:dyDescent="0.3">
      <c r="A164" s="2">
        <v>40086</v>
      </c>
      <c r="B164" s="1" t="s">
        <v>43</v>
      </c>
      <c r="C164" s="1" t="s">
        <v>46</v>
      </c>
      <c r="D164" t="s">
        <v>22</v>
      </c>
      <c r="E164">
        <v>464</v>
      </c>
      <c r="F164">
        <v>912</v>
      </c>
      <c r="G164">
        <v>29</v>
      </c>
      <c r="H164">
        <v>44</v>
      </c>
      <c r="I164">
        <f t="shared" si="6"/>
        <v>1376</v>
      </c>
      <c r="J164">
        <f t="shared" si="7"/>
        <v>73</v>
      </c>
      <c r="K164">
        <f t="shared" si="8"/>
        <v>1449</v>
      </c>
    </row>
    <row r="165" spans="1:11" x14ac:dyDescent="0.3">
      <c r="A165" s="2">
        <v>40086</v>
      </c>
      <c r="B165" s="1" t="s">
        <v>43</v>
      </c>
      <c r="C165" s="1" t="s">
        <v>46</v>
      </c>
      <c r="D165" t="s">
        <v>23</v>
      </c>
      <c r="E165">
        <v>652</v>
      </c>
      <c r="F165">
        <v>505</v>
      </c>
      <c r="G165">
        <v>193</v>
      </c>
      <c r="H165">
        <v>159</v>
      </c>
      <c r="I165">
        <f t="shared" si="6"/>
        <v>1157</v>
      </c>
      <c r="J165">
        <f t="shared" si="7"/>
        <v>352</v>
      </c>
      <c r="K165">
        <f t="shared" si="8"/>
        <v>1509</v>
      </c>
    </row>
    <row r="166" spans="1:11" x14ac:dyDescent="0.3">
      <c r="A166" s="2">
        <v>40086</v>
      </c>
      <c r="B166" s="1" t="s">
        <v>43</v>
      </c>
      <c r="C166" s="1" t="s">
        <v>46</v>
      </c>
      <c r="D166" t="s">
        <v>24</v>
      </c>
      <c r="E166">
        <v>972</v>
      </c>
      <c r="F166">
        <v>1244</v>
      </c>
      <c r="G166">
        <v>72</v>
      </c>
      <c r="H166">
        <v>87</v>
      </c>
      <c r="I166">
        <f t="shared" si="6"/>
        <v>2216</v>
      </c>
      <c r="J166">
        <f t="shared" si="7"/>
        <v>159</v>
      </c>
      <c r="K166">
        <f t="shared" si="8"/>
        <v>2375</v>
      </c>
    </row>
    <row r="167" spans="1:11" x14ac:dyDescent="0.3">
      <c r="A167" s="2">
        <v>40086</v>
      </c>
      <c r="B167" s="1" t="s">
        <v>43</v>
      </c>
      <c r="C167" s="1" t="s">
        <v>46</v>
      </c>
      <c r="D167" t="s">
        <v>25</v>
      </c>
      <c r="E167">
        <v>1915</v>
      </c>
      <c r="F167">
        <v>1792</v>
      </c>
      <c r="G167">
        <v>209</v>
      </c>
      <c r="H167">
        <v>196</v>
      </c>
      <c r="I167">
        <f t="shared" si="6"/>
        <v>3707</v>
      </c>
      <c r="J167">
        <f t="shared" si="7"/>
        <v>405</v>
      </c>
      <c r="K167">
        <f t="shared" si="8"/>
        <v>4112</v>
      </c>
    </row>
    <row r="168" spans="1:11" x14ac:dyDescent="0.3">
      <c r="A168" s="2">
        <v>40086</v>
      </c>
      <c r="B168" s="1" t="s">
        <v>43</v>
      </c>
      <c r="C168" s="1" t="s">
        <v>46</v>
      </c>
      <c r="D168" t="s">
        <v>26</v>
      </c>
      <c r="E168">
        <v>1093</v>
      </c>
      <c r="F168">
        <v>2075</v>
      </c>
      <c r="G168">
        <v>48</v>
      </c>
      <c r="H168">
        <v>87</v>
      </c>
      <c r="I168">
        <f t="shared" si="6"/>
        <v>3168</v>
      </c>
      <c r="J168">
        <f t="shared" si="7"/>
        <v>135</v>
      </c>
      <c r="K168">
        <f t="shared" si="8"/>
        <v>3303</v>
      </c>
    </row>
    <row r="169" spans="1:11" x14ac:dyDescent="0.3">
      <c r="A169" s="2">
        <v>40086</v>
      </c>
      <c r="B169" s="1" t="s">
        <v>43</v>
      </c>
      <c r="C169" s="1" t="s">
        <v>46</v>
      </c>
      <c r="D169" t="s">
        <v>27</v>
      </c>
      <c r="E169">
        <v>7423</v>
      </c>
      <c r="F169">
        <v>21814</v>
      </c>
      <c r="G169">
        <v>776</v>
      </c>
      <c r="H169">
        <v>3183</v>
      </c>
      <c r="I169">
        <f t="shared" si="6"/>
        <v>29237</v>
      </c>
      <c r="J169">
        <f t="shared" si="7"/>
        <v>3959</v>
      </c>
      <c r="K169">
        <f t="shared" si="8"/>
        <v>33196</v>
      </c>
    </row>
    <row r="170" spans="1:11" x14ac:dyDescent="0.3">
      <c r="A170" s="2">
        <v>40086</v>
      </c>
      <c r="B170" s="1" t="s">
        <v>43</v>
      </c>
      <c r="C170" s="1" t="s">
        <v>46</v>
      </c>
      <c r="D170" t="s">
        <v>28</v>
      </c>
      <c r="E170">
        <v>23586</v>
      </c>
      <c r="F170">
        <v>18975</v>
      </c>
      <c r="G170">
        <v>2107</v>
      </c>
      <c r="H170">
        <v>1482</v>
      </c>
      <c r="I170">
        <f t="shared" si="6"/>
        <v>42561</v>
      </c>
      <c r="J170">
        <f t="shared" si="7"/>
        <v>3589</v>
      </c>
      <c r="K170">
        <f t="shared" si="8"/>
        <v>46150</v>
      </c>
    </row>
    <row r="171" spans="1:11" x14ac:dyDescent="0.3">
      <c r="A171" s="2">
        <v>40086</v>
      </c>
      <c r="B171" s="1" t="s">
        <v>43</v>
      </c>
      <c r="C171" s="1" t="s">
        <v>46</v>
      </c>
      <c r="D171" t="s">
        <v>29</v>
      </c>
      <c r="E171">
        <v>74</v>
      </c>
      <c r="F171">
        <v>110</v>
      </c>
      <c r="G171">
        <v>4</v>
      </c>
      <c r="H171">
        <v>6</v>
      </c>
      <c r="I171">
        <f t="shared" si="6"/>
        <v>184</v>
      </c>
      <c r="J171">
        <f t="shared" si="7"/>
        <v>10</v>
      </c>
      <c r="K171">
        <f t="shared" si="8"/>
        <v>194</v>
      </c>
    </row>
    <row r="172" spans="1:11" x14ac:dyDescent="0.3">
      <c r="A172" s="2">
        <v>40086</v>
      </c>
      <c r="B172" s="1" t="s">
        <v>43</v>
      </c>
      <c r="C172" s="1" t="s">
        <v>46</v>
      </c>
      <c r="D172" t="s">
        <v>30</v>
      </c>
      <c r="E172">
        <v>32818</v>
      </c>
      <c r="F172">
        <v>79957</v>
      </c>
      <c r="G172">
        <v>2862</v>
      </c>
      <c r="H172">
        <v>10627</v>
      </c>
      <c r="I172">
        <f t="shared" si="6"/>
        <v>112775</v>
      </c>
      <c r="J172">
        <f t="shared" si="7"/>
        <v>13489</v>
      </c>
      <c r="K172">
        <f t="shared" si="8"/>
        <v>126264</v>
      </c>
    </row>
    <row r="173" spans="1:11" x14ac:dyDescent="0.3">
      <c r="A173" s="2">
        <v>40086</v>
      </c>
      <c r="B173" s="1" t="s">
        <v>43</v>
      </c>
      <c r="C173" s="1" t="s">
        <v>46</v>
      </c>
      <c r="D173" t="s">
        <v>31</v>
      </c>
      <c r="E173">
        <v>2026</v>
      </c>
      <c r="F173">
        <v>1930</v>
      </c>
      <c r="G173">
        <v>39</v>
      </c>
      <c r="H173">
        <v>72</v>
      </c>
      <c r="I173">
        <f t="shared" si="6"/>
        <v>3956</v>
      </c>
      <c r="J173">
        <f t="shared" si="7"/>
        <v>111</v>
      </c>
      <c r="K173">
        <f t="shared" si="8"/>
        <v>4067</v>
      </c>
    </row>
    <row r="174" spans="1:11" x14ac:dyDescent="0.3">
      <c r="A174" s="2">
        <v>40086</v>
      </c>
      <c r="B174" s="1" t="s">
        <v>43</v>
      </c>
      <c r="C174" s="1" t="s">
        <v>46</v>
      </c>
      <c r="D174" t="s">
        <v>32</v>
      </c>
      <c r="E174">
        <v>39038</v>
      </c>
      <c r="F174">
        <v>31577</v>
      </c>
      <c r="G174">
        <v>3091</v>
      </c>
      <c r="H174">
        <v>3107</v>
      </c>
      <c r="I174">
        <f t="shared" si="6"/>
        <v>70615</v>
      </c>
      <c r="J174">
        <f t="shared" si="7"/>
        <v>6198</v>
      </c>
      <c r="K174">
        <f t="shared" si="8"/>
        <v>76813</v>
      </c>
    </row>
    <row r="175" spans="1:11" x14ac:dyDescent="0.3">
      <c r="A175" s="2">
        <v>40086</v>
      </c>
      <c r="B175" s="1" t="s">
        <v>43</v>
      </c>
      <c r="C175" s="1" t="s">
        <v>46</v>
      </c>
      <c r="D175" t="s">
        <v>33</v>
      </c>
      <c r="E175">
        <v>4448</v>
      </c>
      <c r="F175">
        <v>5919</v>
      </c>
      <c r="G175">
        <v>317</v>
      </c>
      <c r="H175">
        <v>596</v>
      </c>
      <c r="I175">
        <f t="shared" si="6"/>
        <v>10367</v>
      </c>
      <c r="J175">
        <f t="shared" si="7"/>
        <v>913</v>
      </c>
      <c r="K175">
        <f t="shared" si="8"/>
        <v>11280</v>
      </c>
    </row>
    <row r="176" spans="1:11" x14ac:dyDescent="0.3">
      <c r="A176" s="2">
        <v>40086</v>
      </c>
      <c r="B176" s="1" t="s">
        <v>43</v>
      </c>
      <c r="C176" s="1" t="s">
        <v>46</v>
      </c>
      <c r="D176" t="s">
        <v>34</v>
      </c>
      <c r="E176">
        <v>23100</v>
      </c>
      <c r="F176">
        <v>23796</v>
      </c>
      <c r="G176">
        <v>2037</v>
      </c>
      <c r="H176">
        <v>3946</v>
      </c>
      <c r="I176">
        <f t="shared" si="6"/>
        <v>46896</v>
      </c>
      <c r="J176">
        <f t="shared" si="7"/>
        <v>5983</v>
      </c>
      <c r="K176">
        <f t="shared" si="8"/>
        <v>52879</v>
      </c>
    </row>
    <row r="177" spans="1:11" x14ac:dyDescent="0.3">
      <c r="A177" s="2">
        <v>40086</v>
      </c>
      <c r="B177" s="1" t="s">
        <v>44</v>
      </c>
      <c r="C177" s="1" t="s">
        <v>46</v>
      </c>
      <c r="D177" t="s">
        <v>0</v>
      </c>
      <c r="E177">
        <v>564</v>
      </c>
      <c r="F177">
        <v>477</v>
      </c>
      <c r="G177">
        <v>36</v>
      </c>
      <c r="H177">
        <v>59</v>
      </c>
      <c r="I177">
        <f t="shared" si="6"/>
        <v>1041</v>
      </c>
      <c r="J177">
        <f t="shared" si="7"/>
        <v>95</v>
      </c>
      <c r="K177">
        <f t="shared" si="8"/>
        <v>1136</v>
      </c>
    </row>
    <row r="178" spans="1:11" x14ac:dyDescent="0.3">
      <c r="A178" s="2">
        <v>40086</v>
      </c>
      <c r="B178" s="1" t="s">
        <v>44</v>
      </c>
      <c r="C178" s="1" t="s">
        <v>46</v>
      </c>
      <c r="D178" t="s">
        <v>1</v>
      </c>
      <c r="E178">
        <v>12613</v>
      </c>
      <c r="F178">
        <v>4118</v>
      </c>
      <c r="G178">
        <v>4859</v>
      </c>
      <c r="H178">
        <v>2064</v>
      </c>
      <c r="I178">
        <f t="shared" si="6"/>
        <v>16731</v>
      </c>
      <c r="J178">
        <f t="shared" si="7"/>
        <v>6923</v>
      </c>
      <c r="K178">
        <f t="shared" si="8"/>
        <v>23654</v>
      </c>
    </row>
    <row r="179" spans="1:11" x14ac:dyDescent="0.3">
      <c r="A179" s="2">
        <v>40086</v>
      </c>
      <c r="B179" s="1" t="s">
        <v>44</v>
      </c>
      <c r="C179" s="1" t="s">
        <v>46</v>
      </c>
      <c r="D179" t="s">
        <v>2</v>
      </c>
      <c r="E179">
        <v>934</v>
      </c>
      <c r="F179">
        <v>204</v>
      </c>
      <c r="G179">
        <v>109</v>
      </c>
      <c r="H179">
        <v>54</v>
      </c>
      <c r="I179">
        <f t="shared" si="6"/>
        <v>1138</v>
      </c>
      <c r="J179">
        <f t="shared" si="7"/>
        <v>163</v>
      </c>
      <c r="K179">
        <f t="shared" si="8"/>
        <v>1301</v>
      </c>
    </row>
    <row r="180" spans="1:11" x14ac:dyDescent="0.3">
      <c r="A180" s="2">
        <v>40086</v>
      </c>
      <c r="B180" s="1" t="s">
        <v>44</v>
      </c>
      <c r="C180" s="1" t="s">
        <v>46</v>
      </c>
      <c r="D180" t="s">
        <v>3</v>
      </c>
      <c r="E180">
        <v>9723</v>
      </c>
      <c r="F180">
        <v>3679</v>
      </c>
      <c r="G180">
        <v>502</v>
      </c>
      <c r="H180">
        <v>311</v>
      </c>
      <c r="I180">
        <f t="shared" si="6"/>
        <v>13402</v>
      </c>
      <c r="J180">
        <f t="shared" si="7"/>
        <v>813</v>
      </c>
      <c r="K180">
        <f t="shared" si="8"/>
        <v>14215</v>
      </c>
    </row>
    <row r="181" spans="1:11" x14ac:dyDescent="0.3">
      <c r="A181" s="2">
        <v>40086</v>
      </c>
      <c r="B181" s="1" t="s">
        <v>44</v>
      </c>
      <c r="C181" s="1" t="s">
        <v>46</v>
      </c>
      <c r="D181" t="s">
        <v>4</v>
      </c>
      <c r="E181">
        <v>8936</v>
      </c>
      <c r="F181">
        <v>1968</v>
      </c>
      <c r="G181">
        <v>1092</v>
      </c>
      <c r="H181">
        <v>322</v>
      </c>
      <c r="I181">
        <f t="shared" si="6"/>
        <v>10904</v>
      </c>
      <c r="J181">
        <f t="shared" si="7"/>
        <v>1414</v>
      </c>
      <c r="K181">
        <f t="shared" si="8"/>
        <v>12318</v>
      </c>
    </row>
    <row r="182" spans="1:11" x14ac:dyDescent="0.3">
      <c r="A182" s="2">
        <v>40086</v>
      </c>
      <c r="B182" s="1" t="s">
        <v>44</v>
      </c>
      <c r="C182" s="1" t="s">
        <v>46</v>
      </c>
      <c r="D182" t="s">
        <v>5</v>
      </c>
      <c r="E182">
        <v>35</v>
      </c>
      <c r="F182">
        <v>69</v>
      </c>
      <c r="G182">
        <v>30</v>
      </c>
      <c r="H182">
        <v>60</v>
      </c>
      <c r="I182">
        <f t="shared" si="6"/>
        <v>104</v>
      </c>
      <c r="J182">
        <f t="shared" si="7"/>
        <v>90</v>
      </c>
      <c r="K182">
        <f t="shared" si="8"/>
        <v>194</v>
      </c>
    </row>
    <row r="183" spans="1:11" x14ac:dyDescent="0.3">
      <c r="A183" s="2">
        <v>40086</v>
      </c>
      <c r="B183" s="1" t="s">
        <v>44</v>
      </c>
      <c r="C183" s="1" t="s">
        <v>46</v>
      </c>
      <c r="D183" t="s">
        <v>6</v>
      </c>
      <c r="E183">
        <v>5740</v>
      </c>
      <c r="F183">
        <v>2505</v>
      </c>
      <c r="G183">
        <v>4818</v>
      </c>
      <c r="H183">
        <v>3045</v>
      </c>
      <c r="I183">
        <f t="shared" si="6"/>
        <v>8245</v>
      </c>
      <c r="J183">
        <f t="shared" si="7"/>
        <v>7863</v>
      </c>
      <c r="K183">
        <f t="shared" si="8"/>
        <v>16108</v>
      </c>
    </row>
    <row r="184" spans="1:11" x14ac:dyDescent="0.3">
      <c r="A184" s="2">
        <v>40086</v>
      </c>
      <c r="B184" s="1" t="s">
        <v>44</v>
      </c>
      <c r="C184" s="1" t="s">
        <v>46</v>
      </c>
      <c r="D184" t="s">
        <v>7</v>
      </c>
      <c r="E184">
        <v>55</v>
      </c>
      <c r="F184">
        <v>40</v>
      </c>
      <c r="G184">
        <v>32</v>
      </c>
      <c r="H184">
        <v>32</v>
      </c>
      <c r="I184">
        <f t="shared" si="6"/>
        <v>95</v>
      </c>
      <c r="J184">
        <f t="shared" si="7"/>
        <v>64</v>
      </c>
      <c r="K184">
        <f t="shared" si="8"/>
        <v>159</v>
      </c>
    </row>
    <row r="185" spans="1:11" x14ac:dyDescent="0.3">
      <c r="A185" s="2">
        <v>40086</v>
      </c>
      <c r="B185" s="1" t="s">
        <v>44</v>
      </c>
      <c r="C185" s="1" t="s">
        <v>46</v>
      </c>
      <c r="D185" t="s">
        <v>8</v>
      </c>
      <c r="E185">
        <v>48</v>
      </c>
      <c r="F185">
        <v>30</v>
      </c>
      <c r="G185">
        <v>15</v>
      </c>
      <c r="H185">
        <v>17</v>
      </c>
      <c r="I185">
        <f t="shared" si="6"/>
        <v>78</v>
      </c>
      <c r="J185">
        <f t="shared" si="7"/>
        <v>32</v>
      </c>
      <c r="K185">
        <f t="shared" si="8"/>
        <v>110</v>
      </c>
    </row>
    <row r="186" spans="1:11" x14ac:dyDescent="0.3">
      <c r="A186" s="2">
        <v>40086</v>
      </c>
      <c r="B186" s="1" t="s">
        <v>44</v>
      </c>
      <c r="C186" s="1" t="s">
        <v>46</v>
      </c>
      <c r="D186" t="s">
        <v>9</v>
      </c>
      <c r="E186">
        <v>1365</v>
      </c>
      <c r="F186">
        <v>1515</v>
      </c>
      <c r="G186">
        <v>45</v>
      </c>
      <c r="H186">
        <v>40</v>
      </c>
      <c r="I186">
        <f t="shared" si="6"/>
        <v>2880</v>
      </c>
      <c r="J186">
        <f t="shared" si="7"/>
        <v>85</v>
      </c>
      <c r="K186">
        <f t="shared" si="8"/>
        <v>2965</v>
      </c>
    </row>
    <row r="187" spans="1:11" x14ac:dyDescent="0.3">
      <c r="A187" s="2">
        <v>40086</v>
      </c>
      <c r="B187" s="1" t="s">
        <v>44</v>
      </c>
      <c r="C187" s="1" t="s">
        <v>46</v>
      </c>
      <c r="D187" t="s">
        <v>10</v>
      </c>
      <c r="E187">
        <v>172</v>
      </c>
      <c r="F187">
        <v>181</v>
      </c>
      <c r="G187">
        <v>24</v>
      </c>
      <c r="H187">
        <v>62</v>
      </c>
      <c r="I187">
        <f t="shared" si="6"/>
        <v>353</v>
      </c>
      <c r="J187">
        <f t="shared" si="7"/>
        <v>86</v>
      </c>
      <c r="K187">
        <f t="shared" si="8"/>
        <v>439</v>
      </c>
    </row>
    <row r="188" spans="1:11" x14ac:dyDescent="0.3">
      <c r="A188" s="2">
        <v>40086</v>
      </c>
      <c r="B188" s="1" t="s">
        <v>44</v>
      </c>
      <c r="C188" s="1" t="s">
        <v>46</v>
      </c>
      <c r="D188" t="s">
        <v>11</v>
      </c>
      <c r="E188">
        <v>14065</v>
      </c>
      <c r="F188">
        <v>4826</v>
      </c>
      <c r="G188">
        <v>287</v>
      </c>
      <c r="H188">
        <v>136</v>
      </c>
      <c r="I188">
        <f t="shared" si="6"/>
        <v>18891</v>
      </c>
      <c r="J188">
        <f t="shared" si="7"/>
        <v>423</v>
      </c>
      <c r="K188">
        <f t="shared" si="8"/>
        <v>19314</v>
      </c>
    </row>
    <row r="189" spans="1:11" x14ac:dyDescent="0.3">
      <c r="A189" s="2">
        <v>40086</v>
      </c>
      <c r="B189" s="1" t="s">
        <v>44</v>
      </c>
      <c r="C189" s="1" t="s">
        <v>46</v>
      </c>
      <c r="D189" t="s">
        <v>12</v>
      </c>
      <c r="E189">
        <v>19104</v>
      </c>
      <c r="F189">
        <v>14463</v>
      </c>
      <c r="G189">
        <v>3113</v>
      </c>
      <c r="H189">
        <v>3148</v>
      </c>
      <c r="I189">
        <f t="shared" si="6"/>
        <v>33567</v>
      </c>
      <c r="J189">
        <f t="shared" si="7"/>
        <v>6261</v>
      </c>
      <c r="K189">
        <f t="shared" si="8"/>
        <v>39828</v>
      </c>
    </row>
    <row r="190" spans="1:11" x14ac:dyDescent="0.3">
      <c r="A190" s="2">
        <v>40086</v>
      </c>
      <c r="B190" s="1" t="s">
        <v>44</v>
      </c>
      <c r="C190" s="1" t="s">
        <v>46</v>
      </c>
      <c r="D190" t="s">
        <v>13</v>
      </c>
      <c r="E190">
        <v>11108</v>
      </c>
      <c r="F190">
        <v>7350</v>
      </c>
      <c r="G190">
        <v>3002</v>
      </c>
      <c r="H190">
        <v>2274</v>
      </c>
      <c r="I190">
        <f t="shared" si="6"/>
        <v>18458</v>
      </c>
      <c r="J190">
        <f t="shared" si="7"/>
        <v>5276</v>
      </c>
      <c r="K190">
        <f t="shared" si="8"/>
        <v>23734</v>
      </c>
    </row>
    <row r="191" spans="1:11" x14ac:dyDescent="0.3">
      <c r="A191" s="2">
        <v>40086</v>
      </c>
      <c r="B191" s="1" t="s">
        <v>44</v>
      </c>
      <c r="C191" s="1" t="s">
        <v>46</v>
      </c>
      <c r="D191" t="s">
        <v>14</v>
      </c>
      <c r="E191">
        <v>6652</v>
      </c>
      <c r="F191">
        <v>3177</v>
      </c>
      <c r="G191">
        <v>1045</v>
      </c>
      <c r="H191">
        <v>557</v>
      </c>
      <c r="I191">
        <f t="shared" si="6"/>
        <v>9829</v>
      </c>
      <c r="J191">
        <f t="shared" si="7"/>
        <v>1602</v>
      </c>
      <c r="K191">
        <f t="shared" si="8"/>
        <v>11431</v>
      </c>
    </row>
    <row r="192" spans="1:11" x14ac:dyDescent="0.3">
      <c r="A192" s="2">
        <v>40086</v>
      </c>
      <c r="B192" s="1" t="s">
        <v>44</v>
      </c>
      <c r="C192" s="1" t="s">
        <v>46</v>
      </c>
      <c r="D192" t="s">
        <v>15</v>
      </c>
      <c r="E192">
        <v>1419</v>
      </c>
      <c r="F192">
        <v>432</v>
      </c>
      <c r="G192">
        <v>100</v>
      </c>
      <c r="H192">
        <v>68</v>
      </c>
      <c r="I192">
        <f t="shared" si="6"/>
        <v>1851</v>
      </c>
      <c r="J192">
        <f t="shared" si="7"/>
        <v>168</v>
      </c>
      <c r="K192">
        <f t="shared" si="8"/>
        <v>2019</v>
      </c>
    </row>
    <row r="193" spans="1:11" x14ac:dyDescent="0.3">
      <c r="A193" s="2">
        <v>40086</v>
      </c>
      <c r="B193" s="1" t="s">
        <v>44</v>
      </c>
      <c r="C193" s="1" t="s">
        <v>46</v>
      </c>
      <c r="D193" t="s">
        <v>16</v>
      </c>
      <c r="E193">
        <v>8980</v>
      </c>
      <c r="F193">
        <v>3954</v>
      </c>
      <c r="G193">
        <v>608</v>
      </c>
      <c r="H193">
        <v>336</v>
      </c>
      <c r="I193">
        <f t="shared" si="6"/>
        <v>12934</v>
      </c>
      <c r="J193">
        <f t="shared" si="7"/>
        <v>944</v>
      </c>
      <c r="K193">
        <f t="shared" si="8"/>
        <v>13878</v>
      </c>
    </row>
    <row r="194" spans="1:11" x14ac:dyDescent="0.3">
      <c r="A194" s="2">
        <v>40086</v>
      </c>
      <c r="B194" s="1" t="s">
        <v>44</v>
      </c>
      <c r="C194" s="1" t="s">
        <v>46</v>
      </c>
      <c r="D194" t="s">
        <v>17</v>
      </c>
      <c r="E194">
        <v>20656</v>
      </c>
      <c r="F194">
        <v>44821</v>
      </c>
      <c r="G194">
        <v>1026</v>
      </c>
      <c r="H194">
        <v>2362</v>
      </c>
      <c r="I194">
        <f t="shared" si="6"/>
        <v>65477</v>
      </c>
      <c r="J194">
        <f t="shared" si="7"/>
        <v>3388</v>
      </c>
      <c r="K194">
        <f t="shared" si="8"/>
        <v>68865</v>
      </c>
    </row>
    <row r="195" spans="1:11" x14ac:dyDescent="0.3">
      <c r="A195" s="2">
        <v>40086</v>
      </c>
      <c r="B195" s="1" t="s">
        <v>44</v>
      </c>
      <c r="C195" s="1" t="s">
        <v>46</v>
      </c>
      <c r="D195" t="s">
        <v>18</v>
      </c>
      <c r="E195">
        <v>126</v>
      </c>
      <c r="F195">
        <v>42</v>
      </c>
      <c r="G195">
        <v>42</v>
      </c>
      <c r="H195">
        <v>28</v>
      </c>
      <c r="I195">
        <f t="shared" ref="I195:I258" si="9">E195+F195</f>
        <v>168</v>
      </c>
      <c r="J195">
        <f t="shared" ref="J195:J258" si="10">G195+H195</f>
        <v>70</v>
      </c>
      <c r="K195">
        <f t="shared" ref="K195:K258" si="11">I195+J195</f>
        <v>238</v>
      </c>
    </row>
    <row r="196" spans="1:11" x14ac:dyDescent="0.3">
      <c r="A196" s="2">
        <v>40086</v>
      </c>
      <c r="B196" s="1" t="s">
        <v>44</v>
      </c>
      <c r="C196" s="1" t="s">
        <v>46</v>
      </c>
      <c r="D196" t="s">
        <v>19</v>
      </c>
      <c r="E196">
        <v>16691</v>
      </c>
      <c r="F196">
        <v>7386</v>
      </c>
      <c r="G196">
        <v>1234</v>
      </c>
      <c r="H196">
        <v>790</v>
      </c>
      <c r="I196">
        <f t="shared" si="9"/>
        <v>24077</v>
      </c>
      <c r="J196">
        <f t="shared" si="10"/>
        <v>2024</v>
      </c>
      <c r="K196">
        <f t="shared" si="11"/>
        <v>26101</v>
      </c>
    </row>
    <row r="197" spans="1:11" x14ac:dyDescent="0.3">
      <c r="A197" s="2">
        <v>40086</v>
      </c>
      <c r="B197" s="1" t="s">
        <v>44</v>
      </c>
      <c r="C197" s="1" t="s">
        <v>46</v>
      </c>
      <c r="D197" t="s">
        <v>20</v>
      </c>
      <c r="E197">
        <v>48436</v>
      </c>
      <c r="F197">
        <v>10561</v>
      </c>
      <c r="G197">
        <v>3997</v>
      </c>
      <c r="H197">
        <v>1676</v>
      </c>
      <c r="I197">
        <f t="shared" si="9"/>
        <v>58997</v>
      </c>
      <c r="J197">
        <f t="shared" si="10"/>
        <v>5673</v>
      </c>
      <c r="K197">
        <f t="shared" si="11"/>
        <v>64670</v>
      </c>
    </row>
    <row r="198" spans="1:11" x14ac:dyDescent="0.3">
      <c r="A198" s="2">
        <v>40086</v>
      </c>
      <c r="B198" s="1" t="s">
        <v>44</v>
      </c>
      <c r="C198" s="1" t="s">
        <v>46</v>
      </c>
      <c r="D198" t="s">
        <v>21</v>
      </c>
      <c r="E198">
        <v>1145</v>
      </c>
      <c r="F198">
        <v>869</v>
      </c>
      <c r="G198">
        <v>204</v>
      </c>
      <c r="H198">
        <v>206</v>
      </c>
      <c r="I198">
        <f t="shared" si="9"/>
        <v>2014</v>
      </c>
      <c r="J198">
        <f t="shared" si="10"/>
        <v>410</v>
      </c>
      <c r="K198">
        <f t="shared" si="11"/>
        <v>2424</v>
      </c>
    </row>
    <row r="199" spans="1:11" x14ac:dyDescent="0.3">
      <c r="A199" s="2">
        <v>40086</v>
      </c>
      <c r="B199" s="1" t="s">
        <v>44</v>
      </c>
      <c r="C199" s="1" t="s">
        <v>46</v>
      </c>
      <c r="D199" t="s">
        <v>22</v>
      </c>
      <c r="E199">
        <v>656</v>
      </c>
      <c r="F199">
        <v>420</v>
      </c>
      <c r="G199">
        <v>33</v>
      </c>
      <c r="H199">
        <v>33</v>
      </c>
      <c r="I199">
        <f t="shared" si="9"/>
        <v>1076</v>
      </c>
      <c r="J199">
        <f t="shared" si="10"/>
        <v>66</v>
      </c>
      <c r="K199">
        <f t="shared" si="11"/>
        <v>1142</v>
      </c>
    </row>
    <row r="200" spans="1:11" x14ac:dyDescent="0.3">
      <c r="A200" s="2">
        <v>40086</v>
      </c>
      <c r="B200" s="1" t="s">
        <v>44</v>
      </c>
      <c r="C200" s="1" t="s">
        <v>46</v>
      </c>
      <c r="D200" t="s">
        <v>23</v>
      </c>
      <c r="E200">
        <v>111</v>
      </c>
      <c r="F200">
        <v>58</v>
      </c>
      <c r="G200">
        <v>6</v>
      </c>
      <c r="H200">
        <v>3</v>
      </c>
      <c r="I200">
        <f t="shared" si="9"/>
        <v>169</v>
      </c>
      <c r="J200">
        <f t="shared" si="10"/>
        <v>9</v>
      </c>
      <c r="K200">
        <f t="shared" si="11"/>
        <v>178</v>
      </c>
    </row>
    <row r="201" spans="1:11" x14ac:dyDescent="0.3">
      <c r="A201" s="2">
        <v>40086</v>
      </c>
      <c r="B201" s="1" t="s">
        <v>44</v>
      </c>
      <c r="C201" s="1" t="s">
        <v>46</v>
      </c>
      <c r="D201" t="s">
        <v>24</v>
      </c>
      <c r="E201">
        <v>414</v>
      </c>
      <c r="F201">
        <v>487</v>
      </c>
      <c r="G201">
        <v>31</v>
      </c>
      <c r="H201">
        <v>38</v>
      </c>
      <c r="I201">
        <f t="shared" si="9"/>
        <v>901</v>
      </c>
      <c r="J201">
        <f t="shared" si="10"/>
        <v>69</v>
      </c>
      <c r="K201">
        <f t="shared" si="11"/>
        <v>970</v>
      </c>
    </row>
    <row r="202" spans="1:11" x14ac:dyDescent="0.3">
      <c r="A202" s="2">
        <v>40086</v>
      </c>
      <c r="B202" s="1" t="s">
        <v>44</v>
      </c>
      <c r="C202" s="1" t="s">
        <v>46</v>
      </c>
      <c r="D202" t="s">
        <v>25</v>
      </c>
      <c r="E202">
        <v>2685</v>
      </c>
      <c r="F202">
        <v>920</v>
      </c>
      <c r="G202">
        <v>177</v>
      </c>
      <c r="H202">
        <v>142</v>
      </c>
      <c r="I202">
        <f t="shared" si="9"/>
        <v>3605</v>
      </c>
      <c r="J202">
        <f t="shared" si="10"/>
        <v>319</v>
      </c>
      <c r="K202">
        <f t="shared" si="11"/>
        <v>3924</v>
      </c>
    </row>
    <row r="203" spans="1:11" x14ac:dyDescent="0.3">
      <c r="A203" s="2">
        <v>40086</v>
      </c>
      <c r="B203" s="1" t="s">
        <v>44</v>
      </c>
      <c r="C203" s="1" t="s">
        <v>46</v>
      </c>
      <c r="D203" t="s">
        <v>26</v>
      </c>
      <c r="E203">
        <v>568</v>
      </c>
      <c r="F203">
        <v>644</v>
      </c>
      <c r="G203">
        <v>21</v>
      </c>
      <c r="H203">
        <v>45</v>
      </c>
      <c r="I203">
        <f t="shared" si="9"/>
        <v>1212</v>
      </c>
      <c r="J203">
        <f t="shared" si="10"/>
        <v>66</v>
      </c>
      <c r="K203">
        <f t="shared" si="11"/>
        <v>1278</v>
      </c>
    </row>
    <row r="204" spans="1:11" x14ac:dyDescent="0.3">
      <c r="A204" s="2">
        <v>40086</v>
      </c>
      <c r="B204" s="1" t="s">
        <v>44</v>
      </c>
      <c r="C204" s="1" t="s">
        <v>46</v>
      </c>
      <c r="D204" t="s">
        <v>27</v>
      </c>
      <c r="E204">
        <v>9811</v>
      </c>
      <c r="F204">
        <v>12369</v>
      </c>
      <c r="G204">
        <v>1039</v>
      </c>
      <c r="H204">
        <v>2017</v>
      </c>
      <c r="I204">
        <f t="shared" si="9"/>
        <v>22180</v>
      </c>
      <c r="J204">
        <f t="shared" si="10"/>
        <v>3056</v>
      </c>
      <c r="K204">
        <f t="shared" si="11"/>
        <v>25236</v>
      </c>
    </row>
    <row r="205" spans="1:11" x14ac:dyDescent="0.3">
      <c r="A205" s="2">
        <v>40086</v>
      </c>
      <c r="B205" s="1" t="s">
        <v>44</v>
      </c>
      <c r="C205" s="1" t="s">
        <v>46</v>
      </c>
      <c r="D205" t="s">
        <v>28</v>
      </c>
      <c r="E205">
        <v>35136</v>
      </c>
      <c r="F205">
        <v>7357</v>
      </c>
      <c r="G205">
        <v>3495</v>
      </c>
      <c r="H205">
        <v>869</v>
      </c>
      <c r="I205">
        <f t="shared" si="9"/>
        <v>42493</v>
      </c>
      <c r="J205">
        <f t="shared" si="10"/>
        <v>4364</v>
      </c>
      <c r="K205">
        <f t="shared" si="11"/>
        <v>46857</v>
      </c>
    </row>
    <row r="206" spans="1:11" x14ac:dyDescent="0.3">
      <c r="A206" s="2">
        <v>40086</v>
      </c>
      <c r="B206" s="1" t="s">
        <v>44</v>
      </c>
      <c r="C206" s="1" t="s">
        <v>46</v>
      </c>
      <c r="D206" t="s">
        <v>29</v>
      </c>
      <c r="E206">
        <v>815</v>
      </c>
      <c r="F206">
        <v>889</v>
      </c>
      <c r="G206">
        <v>99</v>
      </c>
      <c r="H206">
        <v>99</v>
      </c>
      <c r="I206">
        <f t="shared" si="9"/>
        <v>1704</v>
      </c>
      <c r="J206">
        <f t="shared" si="10"/>
        <v>198</v>
      </c>
      <c r="K206">
        <f t="shared" si="11"/>
        <v>1902</v>
      </c>
    </row>
    <row r="207" spans="1:11" x14ac:dyDescent="0.3">
      <c r="A207" s="2">
        <v>40086</v>
      </c>
      <c r="B207" s="1" t="s">
        <v>44</v>
      </c>
      <c r="C207" s="1" t="s">
        <v>46</v>
      </c>
      <c r="D207" t="s">
        <v>30</v>
      </c>
      <c r="E207">
        <v>22746</v>
      </c>
      <c r="F207">
        <v>28736</v>
      </c>
      <c r="G207">
        <v>1805</v>
      </c>
      <c r="H207">
        <v>3942</v>
      </c>
      <c r="I207">
        <f t="shared" si="9"/>
        <v>51482</v>
      </c>
      <c r="J207">
        <f t="shared" si="10"/>
        <v>5747</v>
      </c>
      <c r="K207">
        <f t="shared" si="11"/>
        <v>57229</v>
      </c>
    </row>
    <row r="208" spans="1:11" x14ac:dyDescent="0.3">
      <c r="A208" s="2">
        <v>40086</v>
      </c>
      <c r="B208" s="1" t="s">
        <v>44</v>
      </c>
      <c r="C208" s="1" t="s">
        <v>46</v>
      </c>
      <c r="D208" t="s">
        <v>31</v>
      </c>
      <c r="E208">
        <v>4607</v>
      </c>
      <c r="F208">
        <v>1933</v>
      </c>
      <c r="G208">
        <v>37</v>
      </c>
      <c r="H208">
        <v>27</v>
      </c>
      <c r="I208">
        <f t="shared" si="9"/>
        <v>6540</v>
      </c>
      <c r="J208">
        <f t="shared" si="10"/>
        <v>64</v>
      </c>
      <c r="K208">
        <f t="shared" si="11"/>
        <v>6604</v>
      </c>
    </row>
    <row r="209" spans="1:11" x14ac:dyDescent="0.3">
      <c r="A209" s="2">
        <v>40086</v>
      </c>
      <c r="B209" s="1" t="s">
        <v>44</v>
      </c>
      <c r="C209" s="1" t="s">
        <v>46</v>
      </c>
      <c r="D209" t="s">
        <v>32</v>
      </c>
      <c r="E209">
        <v>53069</v>
      </c>
      <c r="F209">
        <v>11403</v>
      </c>
      <c r="G209">
        <v>5491</v>
      </c>
      <c r="H209">
        <v>1828</v>
      </c>
      <c r="I209">
        <f t="shared" si="9"/>
        <v>64472</v>
      </c>
      <c r="J209">
        <f t="shared" si="10"/>
        <v>7319</v>
      </c>
      <c r="K209">
        <f t="shared" si="11"/>
        <v>71791</v>
      </c>
    </row>
    <row r="210" spans="1:11" x14ac:dyDescent="0.3">
      <c r="A210" s="2">
        <v>40086</v>
      </c>
      <c r="B210" s="1" t="s">
        <v>44</v>
      </c>
      <c r="C210" s="1" t="s">
        <v>46</v>
      </c>
      <c r="D210" t="s">
        <v>33</v>
      </c>
      <c r="E210">
        <v>14714</v>
      </c>
      <c r="F210">
        <v>3499</v>
      </c>
      <c r="G210">
        <v>398</v>
      </c>
      <c r="H210">
        <v>239</v>
      </c>
      <c r="I210">
        <f t="shared" si="9"/>
        <v>18213</v>
      </c>
      <c r="J210">
        <f t="shared" si="10"/>
        <v>637</v>
      </c>
      <c r="K210">
        <f t="shared" si="11"/>
        <v>18850</v>
      </c>
    </row>
    <row r="211" spans="1:11" x14ac:dyDescent="0.3">
      <c r="A211" s="2">
        <v>40086</v>
      </c>
      <c r="B211" s="1" t="s">
        <v>44</v>
      </c>
      <c r="C211" s="1" t="s">
        <v>46</v>
      </c>
      <c r="D211" t="s">
        <v>34</v>
      </c>
      <c r="E211">
        <v>44407</v>
      </c>
      <c r="F211">
        <v>14495</v>
      </c>
      <c r="G211">
        <v>6816</v>
      </c>
      <c r="H211">
        <v>6786</v>
      </c>
      <c r="I211">
        <f t="shared" si="9"/>
        <v>58902</v>
      </c>
      <c r="J211">
        <f t="shared" si="10"/>
        <v>13602</v>
      </c>
      <c r="K211">
        <f t="shared" si="11"/>
        <v>72504</v>
      </c>
    </row>
    <row r="212" spans="1:11" x14ac:dyDescent="0.3">
      <c r="A212" s="2">
        <v>40086</v>
      </c>
      <c r="B212" s="1" t="s">
        <v>43</v>
      </c>
      <c r="C212" s="1" t="s">
        <v>47</v>
      </c>
      <c r="D212" t="s">
        <v>0</v>
      </c>
      <c r="E212">
        <v>34</v>
      </c>
      <c r="F212">
        <v>105</v>
      </c>
      <c r="G212">
        <v>1</v>
      </c>
      <c r="H212">
        <v>10</v>
      </c>
      <c r="I212">
        <f t="shared" si="9"/>
        <v>139</v>
      </c>
      <c r="J212">
        <f t="shared" si="10"/>
        <v>11</v>
      </c>
      <c r="K212">
        <f t="shared" si="11"/>
        <v>150</v>
      </c>
    </row>
    <row r="213" spans="1:11" x14ac:dyDescent="0.3">
      <c r="A213" s="2">
        <v>40086</v>
      </c>
      <c r="B213" s="1" t="s">
        <v>43</v>
      </c>
      <c r="C213" s="1" t="s">
        <v>47</v>
      </c>
      <c r="D213" t="s">
        <v>1</v>
      </c>
      <c r="E213">
        <v>13890</v>
      </c>
      <c r="F213">
        <v>32583</v>
      </c>
      <c r="G213">
        <v>2523</v>
      </c>
      <c r="H213">
        <v>6225</v>
      </c>
      <c r="I213">
        <f t="shared" si="9"/>
        <v>46473</v>
      </c>
      <c r="J213">
        <f t="shared" si="10"/>
        <v>8748</v>
      </c>
      <c r="K213">
        <f t="shared" si="11"/>
        <v>55221</v>
      </c>
    </row>
    <row r="214" spans="1:11" x14ac:dyDescent="0.3">
      <c r="A214" s="2">
        <v>40086</v>
      </c>
      <c r="B214" s="1" t="s">
        <v>43</v>
      </c>
      <c r="C214" s="1" t="s">
        <v>47</v>
      </c>
      <c r="D214" t="s">
        <v>2</v>
      </c>
      <c r="E214">
        <v>226</v>
      </c>
      <c r="F214">
        <v>444</v>
      </c>
      <c r="G214">
        <v>105</v>
      </c>
      <c r="H214">
        <v>229</v>
      </c>
      <c r="I214">
        <f t="shared" si="9"/>
        <v>670</v>
      </c>
      <c r="J214">
        <f t="shared" si="10"/>
        <v>334</v>
      </c>
      <c r="K214">
        <f t="shared" si="11"/>
        <v>1004</v>
      </c>
    </row>
    <row r="215" spans="1:11" x14ac:dyDescent="0.3">
      <c r="A215" s="2">
        <v>40086</v>
      </c>
      <c r="B215" s="1" t="s">
        <v>43</v>
      </c>
      <c r="C215" s="1" t="s">
        <v>47</v>
      </c>
      <c r="D215" t="s">
        <v>3</v>
      </c>
      <c r="E215">
        <v>2534</v>
      </c>
      <c r="F215">
        <v>6238</v>
      </c>
      <c r="G215">
        <v>58</v>
      </c>
      <c r="H215">
        <v>130</v>
      </c>
      <c r="I215">
        <f t="shared" si="9"/>
        <v>8772</v>
      </c>
      <c r="J215">
        <f t="shared" si="10"/>
        <v>188</v>
      </c>
      <c r="K215">
        <f t="shared" si="11"/>
        <v>8960</v>
      </c>
    </row>
    <row r="216" spans="1:11" x14ac:dyDescent="0.3">
      <c r="A216" s="2">
        <v>40086</v>
      </c>
      <c r="B216" s="1" t="s">
        <v>43</v>
      </c>
      <c r="C216" s="1" t="s">
        <v>47</v>
      </c>
      <c r="D216" t="s">
        <v>4</v>
      </c>
      <c r="E216">
        <v>3098</v>
      </c>
      <c r="F216">
        <v>3841</v>
      </c>
      <c r="G216">
        <v>650</v>
      </c>
      <c r="H216">
        <v>1205</v>
      </c>
      <c r="I216">
        <f t="shared" si="9"/>
        <v>6939</v>
      </c>
      <c r="J216">
        <f t="shared" si="10"/>
        <v>1855</v>
      </c>
      <c r="K216">
        <f t="shared" si="11"/>
        <v>8794</v>
      </c>
    </row>
    <row r="217" spans="1:11" x14ac:dyDescent="0.3">
      <c r="A217" s="2">
        <v>40086</v>
      </c>
      <c r="B217" s="1" t="s">
        <v>43</v>
      </c>
      <c r="C217" s="1" t="s">
        <v>47</v>
      </c>
      <c r="D217" t="s">
        <v>5</v>
      </c>
      <c r="E217">
        <v>21</v>
      </c>
      <c r="F217">
        <v>171</v>
      </c>
      <c r="G217">
        <v>15</v>
      </c>
      <c r="H217">
        <v>60</v>
      </c>
      <c r="I217">
        <f t="shared" si="9"/>
        <v>192</v>
      </c>
      <c r="J217">
        <f t="shared" si="10"/>
        <v>75</v>
      </c>
      <c r="K217">
        <f t="shared" si="11"/>
        <v>267</v>
      </c>
    </row>
    <row r="218" spans="1:11" x14ac:dyDescent="0.3">
      <c r="A218" s="2">
        <v>40086</v>
      </c>
      <c r="B218" s="1" t="s">
        <v>43</v>
      </c>
      <c r="C218" s="1" t="s">
        <v>47</v>
      </c>
      <c r="D218" t="s">
        <v>6</v>
      </c>
      <c r="E218">
        <v>2743</v>
      </c>
      <c r="F218">
        <v>4217</v>
      </c>
      <c r="G218">
        <v>1018</v>
      </c>
      <c r="H218">
        <v>1778</v>
      </c>
      <c r="I218">
        <f t="shared" si="9"/>
        <v>6960</v>
      </c>
      <c r="J218">
        <f t="shared" si="10"/>
        <v>2796</v>
      </c>
      <c r="K218">
        <f t="shared" si="11"/>
        <v>9756</v>
      </c>
    </row>
    <row r="219" spans="1:11" x14ac:dyDescent="0.3">
      <c r="A219" s="2">
        <v>40086</v>
      </c>
      <c r="B219" s="1" t="s">
        <v>43</v>
      </c>
      <c r="C219" s="1" t="s">
        <v>47</v>
      </c>
      <c r="D219" t="s">
        <v>7</v>
      </c>
      <c r="E219">
        <v>1</v>
      </c>
      <c r="F219">
        <v>5</v>
      </c>
      <c r="G219">
        <v>1</v>
      </c>
      <c r="H219">
        <v>12</v>
      </c>
      <c r="I219">
        <f t="shared" si="9"/>
        <v>6</v>
      </c>
      <c r="J219">
        <f t="shared" si="10"/>
        <v>13</v>
      </c>
      <c r="K219">
        <f t="shared" si="11"/>
        <v>19</v>
      </c>
    </row>
    <row r="220" spans="1:11" x14ac:dyDescent="0.3">
      <c r="A220" s="2">
        <v>40086</v>
      </c>
      <c r="B220" s="1" t="s">
        <v>43</v>
      </c>
      <c r="C220" s="1" t="s">
        <v>47</v>
      </c>
      <c r="D220" t="s">
        <v>8</v>
      </c>
      <c r="E220">
        <v>15</v>
      </c>
      <c r="F220">
        <v>86</v>
      </c>
      <c r="G220">
        <v>0</v>
      </c>
      <c r="H220">
        <v>22</v>
      </c>
      <c r="I220">
        <f t="shared" si="9"/>
        <v>101</v>
      </c>
      <c r="J220">
        <f t="shared" si="10"/>
        <v>22</v>
      </c>
      <c r="K220">
        <f t="shared" si="11"/>
        <v>123</v>
      </c>
    </row>
    <row r="221" spans="1:11" x14ac:dyDescent="0.3">
      <c r="A221" s="2">
        <v>40086</v>
      </c>
      <c r="B221" s="1" t="s">
        <v>43</v>
      </c>
      <c r="C221" s="1" t="s">
        <v>47</v>
      </c>
      <c r="D221" t="s">
        <v>9</v>
      </c>
      <c r="E221">
        <v>6809</v>
      </c>
      <c r="F221">
        <v>16262</v>
      </c>
      <c r="G221">
        <v>651</v>
      </c>
      <c r="H221">
        <v>1610</v>
      </c>
      <c r="I221">
        <f t="shared" si="9"/>
        <v>23071</v>
      </c>
      <c r="J221">
        <f t="shared" si="10"/>
        <v>2261</v>
      </c>
      <c r="K221">
        <f t="shared" si="11"/>
        <v>25332</v>
      </c>
    </row>
    <row r="222" spans="1:11" x14ac:dyDescent="0.3">
      <c r="A222" s="2">
        <v>40086</v>
      </c>
      <c r="B222" s="1" t="s">
        <v>43</v>
      </c>
      <c r="C222" s="1" t="s">
        <v>47</v>
      </c>
      <c r="D222" t="s">
        <v>10</v>
      </c>
      <c r="E222">
        <v>82</v>
      </c>
      <c r="F222">
        <v>1227</v>
      </c>
      <c r="G222">
        <v>21</v>
      </c>
      <c r="H222">
        <v>161</v>
      </c>
      <c r="I222">
        <f t="shared" si="9"/>
        <v>1309</v>
      </c>
      <c r="J222">
        <f t="shared" si="10"/>
        <v>182</v>
      </c>
      <c r="K222">
        <f t="shared" si="11"/>
        <v>1491</v>
      </c>
    </row>
    <row r="223" spans="1:11" x14ac:dyDescent="0.3">
      <c r="A223" s="2">
        <v>40086</v>
      </c>
      <c r="B223" s="1" t="s">
        <v>43</v>
      </c>
      <c r="C223" s="1" t="s">
        <v>47</v>
      </c>
      <c r="D223" t="s">
        <v>11</v>
      </c>
      <c r="E223">
        <v>1183</v>
      </c>
      <c r="F223">
        <v>3239</v>
      </c>
      <c r="G223">
        <v>78</v>
      </c>
      <c r="H223">
        <v>234</v>
      </c>
      <c r="I223">
        <f t="shared" si="9"/>
        <v>4422</v>
      </c>
      <c r="J223">
        <f t="shared" si="10"/>
        <v>312</v>
      </c>
      <c r="K223">
        <f t="shared" si="11"/>
        <v>4734</v>
      </c>
    </row>
    <row r="224" spans="1:11" x14ac:dyDescent="0.3">
      <c r="A224" s="2">
        <v>40086</v>
      </c>
      <c r="B224" s="1" t="s">
        <v>43</v>
      </c>
      <c r="C224" s="1" t="s">
        <v>47</v>
      </c>
      <c r="D224" t="s">
        <v>12</v>
      </c>
      <c r="E224">
        <v>1002</v>
      </c>
      <c r="F224">
        <v>3606</v>
      </c>
      <c r="G224">
        <v>180</v>
      </c>
      <c r="H224">
        <v>621</v>
      </c>
      <c r="I224">
        <f t="shared" si="9"/>
        <v>4608</v>
      </c>
      <c r="J224">
        <f t="shared" si="10"/>
        <v>801</v>
      </c>
      <c r="K224">
        <f t="shared" si="11"/>
        <v>5409</v>
      </c>
    </row>
    <row r="225" spans="1:11" x14ac:dyDescent="0.3">
      <c r="A225" s="2">
        <v>40086</v>
      </c>
      <c r="B225" s="1" t="s">
        <v>43</v>
      </c>
      <c r="C225" s="1" t="s">
        <v>47</v>
      </c>
      <c r="D225" t="s">
        <v>13</v>
      </c>
      <c r="E225">
        <v>156</v>
      </c>
      <c r="F225">
        <v>841</v>
      </c>
      <c r="G225">
        <v>13</v>
      </c>
      <c r="H225">
        <v>93</v>
      </c>
      <c r="I225">
        <f t="shared" si="9"/>
        <v>997</v>
      </c>
      <c r="J225">
        <f t="shared" si="10"/>
        <v>106</v>
      </c>
      <c r="K225">
        <f t="shared" si="11"/>
        <v>1103</v>
      </c>
    </row>
    <row r="226" spans="1:11" x14ac:dyDescent="0.3">
      <c r="A226" s="2">
        <v>40086</v>
      </c>
      <c r="B226" s="1" t="s">
        <v>43</v>
      </c>
      <c r="C226" s="1" t="s">
        <v>47</v>
      </c>
      <c r="D226" t="s">
        <v>14</v>
      </c>
      <c r="E226">
        <v>666</v>
      </c>
      <c r="F226">
        <v>2063</v>
      </c>
      <c r="G226">
        <v>212</v>
      </c>
      <c r="H226">
        <v>346</v>
      </c>
      <c r="I226">
        <f t="shared" si="9"/>
        <v>2729</v>
      </c>
      <c r="J226">
        <f t="shared" si="10"/>
        <v>558</v>
      </c>
      <c r="K226">
        <f t="shared" si="11"/>
        <v>3287</v>
      </c>
    </row>
    <row r="227" spans="1:11" x14ac:dyDescent="0.3">
      <c r="A227" s="2">
        <v>40086</v>
      </c>
      <c r="B227" s="1" t="s">
        <v>43</v>
      </c>
      <c r="C227" s="1" t="s">
        <v>47</v>
      </c>
      <c r="D227" t="s">
        <v>15</v>
      </c>
      <c r="E227">
        <v>495</v>
      </c>
      <c r="F227">
        <v>993</v>
      </c>
      <c r="G227">
        <v>538</v>
      </c>
      <c r="H227">
        <v>758</v>
      </c>
      <c r="I227">
        <f t="shared" si="9"/>
        <v>1488</v>
      </c>
      <c r="J227">
        <f t="shared" si="10"/>
        <v>1296</v>
      </c>
      <c r="K227">
        <f t="shared" si="11"/>
        <v>2784</v>
      </c>
    </row>
    <row r="228" spans="1:11" x14ac:dyDescent="0.3">
      <c r="A228" s="2">
        <v>40086</v>
      </c>
      <c r="B228" s="1" t="s">
        <v>43</v>
      </c>
      <c r="C228" s="1" t="s">
        <v>47</v>
      </c>
      <c r="D228" t="s">
        <v>16</v>
      </c>
      <c r="E228">
        <v>3240</v>
      </c>
      <c r="F228">
        <v>8434</v>
      </c>
      <c r="G228">
        <v>559</v>
      </c>
      <c r="H228">
        <v>1350</v>
      </c>
      <c r="I228">
        <f t="shared" si="9"/>
        <v>11674</v>
      </c>
      <c r="J228">
        <f t="shared" si="10"/>
        <v>1909</v>
      </c>
      <c r="K228">
        <f t="shared" si="11"/>
        <v>13583</v>
      </c>
    </row>
    <row r="229" spans="1:11" x14ac:dyDescent="0.3">
      <c r="A229" s="2">
        <v>40086</v>
      </c>
      <c r="B229" s="1" t="s">
        <v>43</v>
      </c>
      <c r="C229" s="1" t="s">
        <v>47</v>
      </c>
      <c r="D229" t="s">
        <v>17</v>
      </c>
      <c r="E229">
        <v>1811</v>
      </c>
      <c r="F229">
        <v>7292</v>
      </c>
      <c r="G229">
        <v>24</v>
      </c>
      <c r="H229">
        <v>130</v>
      </c>
      <c r="I229">
        <f t="shared" si="9"/>
        <v>9103</v>
      </c>
      <c r="J229">
        <f t="shared" si="10"/>
        <v>154</v>
      </c>
      <c r="K229">
        <f t="shared" si="11"/>
        <v>9257</v>
      </c>
    </row>
    <row r="230" spans="1:11" x14ac:dyDescent="0.3">
      <c r="A230" s="2">
        <v>40086</v>
      </c>
      <c r="B230" s="1" t="s">
        <v>43</v>
      </c>
      <c r="C230" s="1" t="s">
        <v>47</v>
      </c>
      <c r="D230" t="s">
        <v>18</v>
      </c>
      <c r="E230">
        <v>45</v>
      </c>
      <c r="F230">
        <v>44</v>
      </c>
      <c r="G230">
        <v>5</v>
      </c>
      <c r="H230">
        <v>7</v>
      </c>
      <c r="I230">
        <f t="shared" si="9"/>
        <v>89</v>
      </c>
      <c r="J230">
        <f t="shared" si="10"/>
        <v>12</v>
      </c>
      <c r="K230">
        <f t="shared" si="11"/>
        <v>101</v>
      </c>
    </row>
    <row r="231" spans="1:11" x14ac:dyDescent="0.3">
      <c r="A231" s="2">
        <v>40086</v>
      </c>
      <c r="B231" s="1" t="s">
        <v>43</v>
      </c>
      <c r="C231" s="1" t="s">
        <v>47</v>
      </c>
      <c r="D231" t="s">
        <v>19</v>
      </c>
      <c r="E231">
        <v>11020</v>
      </c>
      <c r="F231">
        <v>19643</v>
      </c>
      <c r="G231">
        <v>564</v>
      </c>
      <c r="H231">
        <v>1260</v>
      </c>
      <c r="I231">
        <f t="shared" si="9"/>
        <v>30663</v>
      </c>
      <c r="J231">
        <f t="shared" si="10"/>
        <v>1824</v>
      </c>
      <c r="K231">
        <f t="shared" si="11"/>
        <v>32487</v>
      </c>
    </row>
    <row r="232" spans="1:11" x14ac:dyDescent="0.3">
      <c r="A232" s="2">
        <v>40086</v>
      </c>
      <c r="B232" s="1" t="s">
        <v>43</v>
      </c>
      <c r="C232" s="1" t="s">
        <v>47</v>
      </c>
      <c r="D232" t="s">
        <v>20</v>
      </c>
      <c r="E232">
        <v>11549</v>
      </c>
      <c r="F232">
        <v>28910</v>
      </c>
      <c r="G232">
        <v>1099</v>
      </c>
      <c r="H232">
        <v>1932</v>
      </c>
      <c r="I232">
        <f t="shared" si="9"/>
        <v>40459</v>
      </c>
      <c r="J232">
        <f t="shared" si="10"/>
        <v>3031</v>
      </c>
      <c r="K232">
        <f t="shared" si="11"/>
        <v>43490</v>
      </c>
    </row>
    <row r="233" spans="1:11" x14ac:dyDescent="0.3">
      <c r="A233" s="2">
        <v>40086</v>
      </c>
      <c r="B233" s="1" t="s">
        <v>43</v>
      </c>
      <c r="C233" s="1" t="s">
        <v>47</v>
      </c>
      <c r="D233" t="s">
        <v>21</v>
      </c>
      <c r="E233">
        <v>443</v>
      </c>
      <c r="F233">
        <v>666</v>
      </c>
      <c r="G233">
        <v>19</v>
      </c>
      <c r="H233">
        <v>22</v>
      </c>
      <c r="I233">
        <f t="shared" si="9"/>
        <v>1109</v>
      </c>
      <c r="J233">
        <f t="shared" si="10"/>
        <v>41</v>
      </c>
      <c r="K233">
        <f t="shared" si="11"/>
        <v>1150</v>
      </c>
    </row>
    <row r="234" spans="1:11" x14ac:dyDescent="0.3">
      <c r="A234" s="2">
        <v>40086</v>
      </c>
      <c r="B234" s="1" t="s">
        <v>43</v>
      </c>
      <c r="C234" s="1" t="s">
        <v>47</v>
      </c>
      <c r="D234" t="s">
        <v>22</v>
      </c>
      <c r="E234">
        <v>401</v>
      </c>
      <c r="F234">
        <v>1364</v>
      </c>
      <c r="G234">
        <v>34</v>
      </c>
      <c r="H234">
        <v>198</v>
      </c>
      <c r="I234">
        <f t="shared" si="9"/>
        <v>1765</v>
      </c>
      <c r="J234">
        <f t="shared" si="10"/>
        <v>232</v>
      </c>
      <c r="K234">
        <f t="shared" si="11"/>
        <v>1997</v>
      </c>
    </row>
    <row r="235" spans="1:11" x14ac:dyDescent="0.3">
      <c r="A235" s="2">
        <v>40086</v>
      </c>
      <c r="B235" s="1" t="s">
        <v>43</v>
      </c>
      <c r="C235" s="1" t="s">
        <v>47</v>
      </c>
      <c r="D235" t="s">
        <v>23</v>
      </c>
      <c r="E235">
        <v>592</v>
      </c>
      <c r="F235">
        <v>1324</v>
      </c>
      <c r="G235">
        <v>196</v>
      </c>
      <c r="H235">
        <v>392</v>
      </c>
      <c r="I235">
        <f t="shared" si="9"/>
        <v>1916</v>
      </c>
      <c r="J235">
        <f t="shared" si="10"/>
        <v>588</v>
      </c>
      <c r="K235">
        <f t="shared" si="11"/>
        <v>2504</v>
      </c>
    </row>
    <row r="236" spans="1:11" x14ac:dyDescent="0.3">
      <c r="A236" s="2">
        <v>40086</v>
      </c>
      <c r="B236" s="1" t="s">
        <v>43</v>
      </c>
      <c r="C236" s="1" t="s">
        <v>47</v>
      </c>
      <c r="D236" t="s">
        <v>24</v>
      </c>
      <c r="E236">
        <v>251</v>
      </c>
      <c r="F236">
        <v>614</v>
      </c>
      <c r="G236">
        <v>18</v>
      </c>
      <c r="H236">
        <v>33</v>
      </c>
      <c r="I236">
        <f t="shared" si="9"/>
        <v>865</v>
      </c>
      <c r="J236">
        <f t="shared" si="10"/>
        <v>51</v>
      </c>
      <c r="K236">
        <f t="shared" si="11"/>
        <v>916</v>
      </c>
    </row>
    <row r="237" spans="1:11" x14ac:dyDescent="0.3">
      <c r="A237" s="2">
        <v>40086</v>
      </c>
      <c r="B237" s="1" t="s">
        <v>43</v>
      </c>
      <c r="C237" s="1" t="s">
        <v>47</v>
      </c>
      <c r="D237" t="s">
        <v>25</v>
      </c>
      <c r="E237">
        <v>1587</v>
      </c>
      <c r="F237">
        <v>4890</v>
      </c>
      <c r="G237">
        <v>278</v>
      </c>
      <c r="H237">
        <v>980</v>
      </c>
      <c r="I237">
        <f t="shared" si="9"/>
        <v>6477</v>
      </c>
      <c r="J237">
        <f t="shared" si="10"/>
        <v>1258</v>
      </c>
      <c r="K237">
        <f t="shared" si="11"/>
        <v>7735</v>
      </c>
    </row>
    <row r="238" spans="1:11" x14ac:dyDescent="0.3">
      <c r="A238" s="2">
        <v>40086</v>
      </c>
      <c r="B238" s="1" t="s">
        <v>43</v>
      </c>
      <c r="C238" s="1" t="s">
        <v>47</v>
      </c>
      <c r="D238" t="s">
        <v>26</v>
      </c>
      <c r="E238">
        <v>258</v>
      </c>
      <c r="F238">
        <v>673</v>
      </c>
      <c r="G238">
        <v>3</v>
      </c>
      <c r="H238">
        <v>33</v>
      </c>
      <c r="I238">
        <f t="shared" si="9"/>
        <v>931</v>
      </c>
      <c r="J238">
        <f t="shared" si="10"/>
        <v>36</v>
      </c>
      <c r="K238">
        <f t="shared" si="11"/>
        <v>967</v>
      </c>
    </row>
    <row r="239" spans="1:11" x14ac:dyDescent="0.3">
      <c r="A239" s="2">
        <v>40086</v>
      </c>
      <c r="B239" s="1" t="s">
        <v>43</v>
      </c>
      <c r="C239" s="1" t="s">
        <v>47</v>
      </c>
      <c r="D239" t="s">
        <v>27</v>
      </c>
      <c r="E239">
        <v>1007</v>
      </c>
      <c r="F239">
        <v>4954</v>
      </c>
      <c r="G239">
        <v>197</v>
      </c>
      <c r="H239">
        <v>981</v>
      </c>
      <c r="I239">
        <f t="shared" si="9"/>
        <v>5961</v>
      </c>
      <c r="J239">
        <f t="shared" si="10"/>
        <v>1178</v>
      </c>
      <c r="K239">
        <f t="shared" si="11"/>
        <v>7139</v>
      </c>
    </row>
    <row r="240" spans="1:11" x14ac:dyDescent="0.3">
      <c r="A240" s="2">
        <v>40086</v>
      </c>
      <c r="B240" s="1" t="s">
        <v>43</v>
      </c>
      <c r="C240" s="1" t="s">
        <v>47</v>
      </c>
      <c r="D240" t="s">
        <v>28</v>
      </c>
      <c r="E240">
        <v>3645</v>
      </c>
      <c r="F240">
        <v>5773</v>
      </c>
      <c r="G240">
        <v>315</v>
      </c>
      <c r="H240">
        <v>481</v>
      </c>
      <c r="I240">
        <f t="shared" si="9"/>
        <v>9418</v>
      </c>
      <c r="J240">
        <f t="shared" si="10"/>
        <v>796</v>
      </c>
      <c r="K240">
        <f t="shared" si="11"/>
        <v>10214</v>
      </c>
    </row>
    <row r="241" spans="1:11" x14ac:dyDescent="0.3">
      <c r="A241" s="2">
        <v>40086</v>
      </c>
      <c r="B241" s="1" t="s">
        <v>43</v>
      </c>
      <c r="C241" s="1" t="s">
        <v>47</v>
      </c>
      <c r="D241" t="s">
        <v>29</v>
      </c>
      <c r="E241">
        <v>21</v>
      </c>
      <c r="F241">
        <v>89</v>
      </c>
      <c r="G241">
        <v>1</v>
      </c>
      <c r="H241">
        <v>7</v>
      </c>
      <c r="I241">
        <f t="shared" si="9"/>
        <v>110</v>
      </c>
      <c r="J241">
        <f t="shared" si="10"/>
        <v>8</v>
      </c>
      <c r="K241">
        <f t="shared" si="11"/>
        <v>118</v>
      </c>
    </row>
    <row r="242" spans="1:11" x14ac:dyDescent="0.3">
      <c r="A242" s="2">
        <v>40086</v>
      </c>
      <c r="B242" s="1" t="s">
        <v>43</v>
      </c>
      <c r="C242" s="1" t="s">
        <v>47</v>
      </c>
      <c r="D242" t="s">
        <v>30</v>
      </c>
      <c r="E242">
        <v>4635</v>
      </c>
      <c r="F242">
        <v>44374</v>
      </c>
      <c r="G242">
        <v>573</v>
      </c>
      <c r="H242">
        <v>6743</v>
      </c>
      <c r="I242">
        <f t="shared" si="9"/>
        <v>49009</v>
      </c>
      <c r="J242">
        <f t="shared" si="10"/>
        <v>7316</v>
      </c>
      <c r="K242">
        <f t="shared" si="11"/>
        <v>56325</v>
      </c>
    </row>
    <row r="243" spans="1:11" x14ac:dyDescent="0.3">
      <c r="A243" s="2">
        <v>40086</v>
      </c>
      <c r="B243" s="1" t="s">
        <v>43</v>
      </c>
      <c r="C243" s="1" t="s">
        <v>47</v>
      </c>
      <c r="D243" t="s">
        <v>31</v>
      </c>
      <c r="E243">
        <v>307</v>
      </c>
      <c r="F243">
        <v>320</v>
      </c>
      <c r="G243">
        <v>86</v>
      </c>
      <c r="H243">
        <v>64</v>
      </c>
      <c r="I243">
        <f t="shared" si="9"/>
        <v>627</v>
      </c>
      <c r="J243">
        <f t="shared" si="10"/>
        <v>150</v>
      </c>
      <c r="K243">
        <f t="shared" si="11"/>
        <v>777</v>
      </c>
    </row>
    <row r="244" spans="1:11" x14ac:dyDescent="0.3">
      <c r="A244" s="2">
        <v>40086</v>
      </c>
      <c r="B244" s="1" t="s">
        <v>43</v>
      </c>
      <c r="C244" s="1" t="s">
        <v>47</v>
      </c>
      <c r="D244" t="s">
        <v>32</v>
      </c>
      <c r="E244">
        <v>34045</v>
      </c>
      <c r="F244">
        <v>45062</v>
      </c>
      <c r="G244">
        <v>6427</v>
      </c>
      <c r="H244">
        <v>11508</v>
      </c>
      <c r="I244">
        <f t="shared" si="9"/>
        <v>79107</v>
      </c>
      <c r="J244">
        <f t="shared" si="10"/>
        <v>17935</v>
      </c>
      <c r="K244">
        <f t="shared" si="11"/>
        <v>97042</v>
      </c>
    </row>
    <row r="245" spans="1:11" x14ac:dyDescent="0.3">
      <c r="A245" s="2">
        <v>40086</v>
      </c>
      <c r="B245" s="1" t="s">
        <v>43</v>
      </c>
      <c r="C245" s="1" t="s">
        <v>47</v>
      </c>
      <c r="D245" t="s">
        <v>33</v>
      </c>
      <c r="E245">
        <v>1234</v>
      </c>
      <c r="F245">
        <v>4337</v>
      </c>
      <c r="G245">
        <v>235</v>
      </c>
      <c r="H245">
        <v>695</v>
      </c>
      <c r="I245">
        <f t="shared" si="9"/>
        <v>5571</v>
      </c>
      <c r="J245">
        <f t="shared" si="10"/>
        <v>930</v>
      </c>
      <c r="K245">
        <f t="shared" si="11"/>
        <v>6501</v>
      </c>
    </row>
    <row r="246" spans="1:11" x14ac:dyDescent="0.3">
      <c r="A246" s="2">
        <v>40086</v>
      </c>
      <c r="B246" s="1" t="s">
        <v>43</v>
      </c>
      <c r="C246" s="1" t="s">
        <v>47</v>
      </c>
      <c r="D246" t="s">
        <v>34</v>
      </c>
      <c r="E246">
        <v>12053</v>
      </c>
      <c r="F246">
        <v>13729</v>
      </c>
      <c r="G246">
        <v>987</v>
      </c>
      <c r="H246">
        <v>1568</v>
      </c>
      <c r="I246">
        <f t="shared" si="9"/>
        <v>25782</v>
      </c>
      <c r="J246">
        <f t="shared" si="10"/>
        <v>2555</v>
      </c>
      <c r="K246">
        <f t="shared" si="11"/>
        <v>28337</v>
      </c>
    </row>
    <row r="247" spans="1:11" x14ac:dyDescent="0.3">
      <c r="A247" s="2">
        <v>40086</v>
      </c>
      <c r="B247" s="1" t="s">
        <v>44</v>
      </c>
      <c r="C247" s="1" t="s">
        <v>47</v>
      </c>
      <c r="D247" t="s">
        <v>0</v>
      </c>
      <c r="E247">
        <v>348</v>
      </c>
      <c r="F247">
        <v>430</v>
      </c>
      <c r="G247">
        <v>5</v>
      </c>
      <c r="H247">
        <v>37</v>
      </c>
      <c r="I247">
        <f t="shared" si="9"/>
        <v>778</v>
      </c>
      <c r="J247">
        <f t="shared" si="10"/>
        <v>42</v>
      </c>
      <c r="K247">
        <f t="shared" si="11"/>
        <v>820</v>
      </c>
    </row>
    <row r="248" spans="1:11" x14ac:dyDescent="0.3">
      <c r="A248" s="2">
        <v>40086</v>
      </c>
      <c r="B248" s="1" t="s">
        <v>44</v>
      </c>
      <c r="C248" s="1" t="s">
        <v>47</v>
      </c>
      <c r="D248" t="s">
        <v>1</v>
      </c>
      <c r="E248">
        <v>73299</v>
      </c>
      <c r="F248">
        <v>48181</v>
      </c>
      <c r="G248">
        <v>11724</v>
      </c>
      <c r="H248">
        <v>11758</v>
      </c>
      <c r="I248">
        <f t="shared" si="9"/>
        <v>121480</v>
      </c>
      <c r="J248">
        <f t="shared" si="10"/>
        <v>23482</v>
      </c>
      <c r="K248">
        <f t="shared" si="11"/>
        <v>144962</v>
      </c>
    </row>
    <row r="249" spans="1:11" x14ac:dyDescent="0.3">
      <c r="A249" s="2">
        <v>40086</v>
      </c>
      <c r="B249" s="1" t="s">
        <v>44</v>
      </c>
      <c r="C249" s="1" t="s">
        <v>47</v>
      </c>
      <c r="D249" t="s">
        <v>2</v>
      </c>
      <c r="E249">
        <v>1510</v>
      </c>
      <c r="F249">
        <v>617</v>
      </c>
      <c r="G249">
        <v>1418</v>
      </c>
      <c r="H249">
        <v>671</v>
      </c>
      <c r="I249">
        <f t="shared" si="9"/>
        <v>2127</v>
      </c>
      <c r="J249">
        <f t="shared" si="10"/>
        <v>2089</v>
      </c>
      <c r="K249">
        <f t="shared" si="11"/>
        <v>4216</v>
      </c>
    </row>
    <row r="250" spans="1:11" x14ac:dyDescent="0.3">
      <c r="A250" s="2">
        <v>40086</v>
      </c>
      <c r="B250" s="1" t="s">
        <v>44</v>
      </c>
      <c r="C250" s="1" t="s">
        <v>47</v>
      </c>
      <c r="D250" t="s">
        <v>3</v>
      </c>
      <c r="E250">
        <v>47363</v>
      </c>
      <c r="F250">
        <v>21725</v>
      </c>
      <c r="G250">
        <v>1307</v>
      </c>
      <c r="H250">
        <v>1013</v>
      </c>
      <c r="I250">
        <f t="shared" si="9"/>
        <v>69088</v>
      </c>
      <c r="J250">
        <f t="shared" si="10"/>
        <v>2320</v>
      </c>
      <c r="K250">
        <f t="shared" si="11"/>
        <v>71408</v>
      </c>
    </row>
    <row r="251" spans="1:11" x14ac:dyDescent="0.3">
      <c r="A251" s="2">
        <v>40086</v>
      </c>
      <c r="B251" s="1" t="s">
        <v>44</v>
      </c>
      <c r="C251" s="1" t="s">
        <v>47</v>
      </c>
      <c r="D251" t="s">
        <v>4</v>
      </c>
      <c r="E251">
        <v>56812</v>
      </c>
      <c r="F251">
        <v>36361</v>
      </c>
      <c r="G251">
        <v>26989</v>
      </c>
      <c r="H251">
        <v>24432</v>
      </c>
      <c r="I251">
        <f t="shared" si="9"/>
        <v>93173</v>
      </c>
      <c r="J251">
        <f t="shared" si="10"/>
        <v>51421</v>
      </c>
      <c r="K251">
        <f t="shared" si="11"/>
        <v>144594</v>
      </c>
    </row>
    <row r="252" spans="1:11" x14ac:dyDescent="0.3">
      <c r="A252" s="2">
        <v>40086</v>
      </c>
      <c r="B252" s="1" t="s">
        <v>44</v>
      </c>
      <c r="C252" s="1" t="s">
        <v>47</v>
      </c>
      <c r="D252" t="s">
        <v>5</v>
      </c>
      <c r="E252">
        <v>0</v>
      </c>
      <c r="F252">
        <v>0</v>
      </c>
      <c r="G252">
        <v>0</v>
      </c>
      <c r="H252">
        <v>0</v>
      </c>
      <c r="I252">
        <f t="shared" si="9"/>
        <v>0</v>
      </c>
      <c r="J252">
        <f t="shared" si="10"/>
        <v>0</v>
      </c>
      <c r="K252">
        <f t="shared" si="11"/>
        <v>0</v>
      </c>
    </row>
    <row r="253" spans="1:11" x14ac:dyDescent="0.3">
      <c r="A253" s="2">
        <v>40086</v>
      </c>
      <c r="B253" s="1" t="s">
        <v>44</v>
      </c>
      <c r="C253" s="1" t="s">
        <v>47</v>
      </c>
      <c r="D253" t="s">
        <v>6</v>
      </c>
      <c r="E253">
        <v>23476</v>
      </c>
      <c r="F253">
        <v>8046</v>
      </c>
      <c r="G253">
        <v>37630</v>
      </c>
      <c r="H253">
        <v>21126</v>
      </c>
      <c r="I253">
        <f t="shared" si="9"/>
        <v>31522</v>
      </c>
      <c r="J253">
        <f t="shared" si="10"/>
        <v>58756</v>
      </c>
      <c r="K253">
        <f t="shared" si="11"/>
        <v>90278</v>
      </c>
    </row>
    <row r="254" spans="1:11" x14ac:dyDescent="0.3">
      <c r="A254" s="2">
        <v>40086</v>
      </c>
      <c r="B254" s="1" t="s">
        <v>44</v>
      </c>
      <c r="C254" s="1" t="s">
        <v>47</v>
      </c>
      <c r="D254" t="s">
        <v>7</v>
      </c>
      <c r="E254">
        <v>146</v>
      </c>
      <c r="F254">
        <v>75</v>
      </c>
      <c r="G254">
        <v>57</v>
      </c>
      <c r="H254">
        <v>87</v>
      </c>
      <c r="I254">
        <f t="shared" si="9"/>
        <v>221</v>
      </c>
      <c r="J254">
        <f t="shared" si="10"/>
        <v>144</v>
      </c>
      <c r="K254">
        <f t="shared" si="11"/>
        <v>365</v>
      </c>
    </row>
    <row r="255" spans="1:11" x14ac:dyDescent="0.3">
      <c r="A255" s="2">
        <v>40086</v>
      </c>
      <c r="B255" s="1" t="s">
        <v>44</v>
      </c>
      <c r="C255" s="1" t="s">
        <v>47</v>
      </c>
      <c r="D255" t="s">
        <v>8</v>
      </c>
      <c r="E255">
        <v>43</v>
      </c>
      <c r="F255">
        <v>100</v>
      </c>
      <c r="G255">
        <v>3</v>
      </c>
      <c r="H255">
        <v>21</v>
      </c>
      <c r="I255">
        <f t="shared" si="9"/>
        <v>143</v>
      </c>
      <c r="J255">
        <f t="shared" si="10"/>
        <v>24</v>
      </c>
      <c r="K255">
        <f t="shared" si="11"/>
        <v>167</v>
      </c>
    </row>
    <row r="256" spans="1:11" x14ac:dyDescent="0.3">
      <c r="A256" s="2">
        <v>40086</v>
      </c>
      <c r="B256" s="1" t="s">
        <v>44</v>
      </c>
      <c r="C256" s="1" t="s">
        <v>47</v>
      </c>
      <c r="D256" t="s">
        <v>9</v>
      </c>
      <c r="E256">
        <v>970</v>
      </c>
      <c r="F256">
        <v>1271</v>
      </c>
      <c r="G256">
        <v>70</v>
      </c>
      <c r="H256">
        <v>93</v>
      </c>
      <c r="I256">
        <f t="shared" si="9"/>
        <v>2241</v>
      </c>
      <c r="J256">
        <f t="shared" si="10"/>
        <v>163</v>
      </c>
      <c r="K256">
        <f t="shared" si="11"/>
        <v>2404</v>
      </c>
    </row>
    <row r="257" spans="1:11" x14ac:dyDescent="0.3">
      <c r="A257" s="2">
        <v>40086</v>
      </c>
      <c r="B257" s="1" t="s">
        <v>44</v>
      </c>
      <c r="C257" s="1" t="s">
        <v>47</v>
      </c>
      <c r="D257" t="s">
        <v>10</v>
      </c>
      <c r="E257">
        <v>231</v>
      </c>
      <c r="F257">
        <v>1146</v>
      </c>
      <c r="G257">
        <v>30</v>
      </c>
      <c r="H257">
        <v>160</v>
      </c>
      <c r="I257">
        <f t="shared" si="9"/>
        <v>1377</v>
      </c>
      <c r="J257">
        <f t="shared" si="10"/>
        <v>190</v>
      </c>
      <c r="K257">
        <f t="shared" si="11"/>
        <v>1567</v>
      </c>
    </row>
    <row r="258" spans="1:11" x14ac:dyDescent="0.3">
      <c r="A258" s="2">
        <v>40086</v>
      </c>
      <c r="B258" s="1" t="s">
        <v>44</v>
      </c>
      <c r="C258" s="1" t="s">
        <v>47</v>
      </c>
      <c r="D258" t="s">
        <v>11</v>
      </c>
      <c r="E258">
        <v>8556</v>
      </c>
      <c r="F258">
        <v>6643</v>
      </c>
      <c r="G258">
        <v>195</v>
      </c>
      <c r="H258">
        <v>319</v>
      </c>
      <c r="I258">
        <f t="shared" si="9"/>
        <v>15199</v>
      </c>
      <c r="J258">
        <f t="shared" si="10"/>
        <v>514</v>
      </c>
      <c r="K258">
        <f t="shared" si="11"/>
        <v>15713</v>
      </c>
    </row>
    <row r="259" spans="1:11" x14ac:dyDescent="0.3">
      <c r="A259" s="2">
        <v>40086</v>
      </c>
      <c r="B259" s="1" t="s">
        <v>44</v>
      </c>
      <c r="C259" s="1" t="s">
        <v>47</v>
      </c>
      <c r="D259" t="s">
        <v>12</v>
      </c>
      <c r="E259">
        <v>15117</v>
      </c>
      <c r="F259">
        <v>11000</v>
      </c>
      <c r="G259">
        <v>3452</v>
      </c>
      <c r="H259">
        <v>2457</v>
      </c>
      <c r="I259">
        <f t="shared" ref="I259:I281" si="12">E259+F259</f>
        <v>26117</v>
      </c>
      <c r="J259">
        <f t="shared" ref="J259:J281" si="13">G259+H259</f>
        <v>5909</v>
      </c>
      <c r="K259">
        <f t="shared" ref="K259:K281" si="14">I259+J259</f>
        <v>32026</v>
      </c>
    </row>
    <row r="260" spans="1:11" x14ac:dyDescent="0.3">
      <c r="A260" s="2">
        <v>40086</v>
      </c>
      <c r="B260" s="1" t="s">
        <v>44</v>
      </c>
      <c r="C260" s="1" t="s">
        <v>47</v>
      </c>
      <c r="D260" t="s">
        <v>13</v>
      </c>
      <c r="E260">
        <v>12302</v>
      </c>
      <c r="F260">
        <v>9346</v>
      </c>
      <c r="G260">
        <v>3267</v>
      </c>
      <c r="H260">
        <v>1858</v>
      </c>
      <c r="I260">
        <f t="shared" si="12"/>
        <v>21648</v>
      </c>
      <c r="J260">
        <f t="shared" si="13"/>
        <v>5125</v>
      </c>
      <c r="K260">
        <f t="shared" si="14"/>
        <v>26773</v>
      </c>
    </row>
    <row r="261" spans="1:11" x14ac:dyDescent="0.3">
      <c r="A261" s="2">
        <v>40086</v>
      </c>
      <c r="B261" s="1" t="s">
        <v>44</v>
      </c>
      <c r="C261" s="1" t="s">
        <v>47</v>
      </c>
      <c r="D261" t="s">
        <v>14</v>
      </c>
      <c r="E261">
        <v>12602</v>
      </c>
      <c r="F261">
        <v>7860</v>
      </c>
      <c r="G261">
        <v>6728</v>
      </c>
      <c r="H261">
        <v>3376</v>
      </c>
      <c r="I261">
        <f t="shared" si="12"/>
        <v>20462</v>
      </c>
      <c r="J261">
        <f t="shared" si="13"/>
        <v>10104</v>
      </c>
      <c r="K261">
        <f t="shared" si="14"/>
        <v>30566</v>
      </c>
    </row>
    <row r="262" spans="1:11" x14ac:dyDescent="0.3">
      <c r="A262" s="2">
        <v>40086</v>
      </c>
      <c r="B262" s="1" t="s">
        <v>44</v>
      </c>
      <c r="C262" s="1" t="s">
        <v>47</v>
      </c>
      <c r="D262" t="s">
        <v>15</v>
      </c>
      <c r="E262">
        <v>9612</v>
      </c>
      <c r="F262">
        <v>3421</v>
      </c>
      <c r="G262">
        <v>27261</v>
      </c>
      <c r="H262">
        <v>9385</v>
      </c>
      <c r="I262">
        <f t="shared" si="12"/>
        <v>13033</v>
      </c>
      <c r="J262">
        <f t="shared" si="13"/>
        <v>36646</v>
      </c>
      <c r="K262">
        <f t="shared" si="14"/>
        <v>49679</v>
      </c>
    </row>
    <row r="263" spans="1:11" x14ac:dyDescent="0.3">
      <c r="A263" s="2">
        <v>40086</v>
      </c>
      <c r="B263" s="1" t="s">
        <v>44</v>
      </c>
      <c r="C263" s="1" t="s">
        <v>47</v>
      </c>
      <c r="D263" t="s">
        <v>16</v>
      </c>
      <c r="E263">
        <v>29548</v>
      </c>
      <c r="F263">
        <v>22386</v>
      </c>
      <c r="G263">
        <v>1398</v>
      </c>
      <c r="H263">
        <v>2477</v>
      </c>
      <c r="I263">
        <f t="shared" si="12"/>
        <v>51934</v>
      </c>
      <c r="J263">
        <f t="shared" si="13"/>
        <v>3875</v>
      </c>
      <c r="K263">
        <f t="shared" si="14"/>
        <v>55809</v>
      </c>
    </row>
    <row r="264" spans="1:11" x14ac:dyDescent="0.3">
      <c r="A264" s="2">
        <v>40086</v>
      </c>
      <c r="B264" s="1" t="s">
        <v>44</v>
      </c>
      <c r="C264" s="1" t="s">
        <v>47</v>
      </c>
      <c r="D264" t="s">
        <v>17</v>
      </c>
      <c r="E264">
        <v>7651</v>
      </c>
      <c r="F264">
        <v>24361</v>
      </c>
      <c r="G264">
        <v>150</v>
      </c>
      <c r="H264">
        <v>456</v>
      </c>
      <c r="I264">
        <f t="shared" si="12"/>
        <v>32012</v>
      </c>
      <c r="J264">
        <f t="shared" si="13"/>
        <v>606</v>
      </c>
      <c r="K264">
        <f t="shared" si="14"/>
        <v>32618</v>
      </c>
    </row>
    <row r="265" spans="1:11" x14ac:dyDescent="0.3">
      <c r="A265" s="2">
        <v>40086</v>
      </c>
      <c r="B265" s="1" t="s">
        <v>44</v>
      </c>
      <c r="C265" s="1" t="s">
        <v>47</v>
      </c>
      <c r="D265" t="s">
        <v>18</v>
      </c>
      <c r="E265">
        <v>80</v>
      </c>
      <c r="F265">
        <v>56</v>
      </c>
      <c r="G265">
        <v>4</v>
      </c>
      <c r="H265">
        <v>17</v>
      </c>
      <c r="I265">
        <f t="shared" si="12"/>
        <v>136</v>
      </c>
      <c r="J265">
        <f t="shared" si="13"/>
        <v>21</v>
      </c>
      <c r="K265">
        <f t="shared" si="14"/>
        <v>157</v>
      </c>
    </row>
    <row r="266" spans="1:11" x14ac:dyDescent="0.3">
      <c r="A266" s="2">
        <v>40086</v>
      </c>
      <c r="B266" s="1" t="s">
        <v>44</v>
      </c>
      <c r="C266" s="1" t="s">
        <v>47</v>
      </c>
      <c r="D266" t="s">
        <v>19</v>
      </c>
      <c r="E266">
        <v>114472</v>
      </c>
      <c r="F266">
        <v>46534</v>
      </c>
      <c r="G266">
        <v>9599</v>
      </c>
      <c r="H266">
        <v>5100</v>
      </c>
      <c r="I266">
        <f t="shared" si="12"/>
        <v>161006</v>
      </c>
      <c r="J266">
        <f t="shared" si="13"/>
        <v>14699</v>
      </c>
      <c r="K266">
        <f t="shared" si="14"/>
        <v>175705</v>
      </c>
    </row>
    <row r="267" spans="1:11" x14ac:dyDescent="0.3">
      <c r="A267" s="2">
        <v>40086</v>
      </c>
      <c r="B267" s="1" t="s">
        <v>44</v>
      </c>
      <c r="C267" s="1" t="s">
        <v>47</v>
      </c>
      <c r="D267" t="s">
        <v>20</v>
      </c>
      <c r="E267">
        <v>54491</v>
      </c>
      <c r="F267">
        <v>30468</v>
      </c>
      <c r="G267">
        <v>13148</v>
      </c>
      <c r="H267">
        <v>5931</v>
      </c>
      <c r="I267">
        <f t="shared" si="12"/>
        <v>84959</v>
      </c>
      <c r="J267">
        <f t="shared" si="13"/>
        <v>19079</v>
      </c>
      <c r="K267">
        <f t="shared" si="14"/>
        <v>104038</v>
      </c>
    </row>
    <row r="268" spans="1:11" x14ac:dyDescent="0.3">
      <c r="A268" s="2">
        <v>40086</v>
      </c>
      <c r="B268" s="1" t="s">
        <v>44</v>
      </c>
      <c r="C268" s="1" t="s">
        <v>47</v>
      </c>
      <c r="D268" t="s">
        <v>21</v>
      </c>
      <c r="E268">
        <v>3973</v>
      </c>
      <c r="F268">
        <v>2571</v>
      </c>
      <c r="G268">
        <v>164</v>
      </c>
      <c r="H268">
        <v>92</v>
      </c>
      <c r="I268">
        <f t="shared" si="12"/>
        <v>6544</v>
      </c>
      <c r="J268">
        <f t="shared" si="13"/>
        <v>256</v>
      </c>
      <c r="K268">
        <f t="shared" si="14"/>
        <v>6800</v>
      </c>
    </row>
    <row r="269" spans="1:11" x14ac:dyDescent="0.3">
      <c r="A269" s="2">
        <v>40086</v>
      </c>
      <c r="B269" s="1" t="s">
        <v>44</v>
      </c>
      <c r="C269" s="1" t="s">
        <v>47</v>
      </c>
      <c r="D269" t="s">
        <v>22</v>
      </c>
      <c r="E269">
        <v>7396</v>
      </c>
      <c r="F269">
        <v>7434</v>
      </c>
      <c r="G269">
        <v>535</v>
      </c>
      <c r="H269">
        <v>1208</v>
      </c>
      <c r="I269">
        <f t="shared" si="12"/>
        <v>14830</v>
      </c>
      <c r="J269">
        <f t="shared" si="13"/>
        <v>1743</v>
      </c>
      <c r="K269">
        <f t="shared" si="14"/>
        <v>16573</v>
      </c>
    </row>
    <row r="270" spans="1:11" x14ac:dyDescent="0.3">
      <c r="A270" s="2">
        <v>40086</v>
      </c>
      <c r="B270" s="1" t="s">
        <v>44</v>
      </c>
      <c r="C270" s="1" t="s">
        <v>47</v>
      </c>
      <c r="D270" t="s">
        <v>23</v>
      </c>
      <c r="E270">
        <v>1382</v>
      </c>
      <c r="F270">
        <v>826</v>
      </c>
      <c r="G270">
        <v>1111</v>
      </c>
      <c r="H270">
        <v>666</v>
      </c>
      <c r="I270">
        <f t="shared" si="12"/>
        <v>2208</v>
      </c>
      <c r="J270">
        <f t="shared" si="13"/>
        <v>1777</v>
      </c>
      <c r="K270">
        <f t="shared" si="14"/>
        <v>3985</v>
      </c>
    </row>
    <row r="271" spans="1:11" x14ac:dyDescent="0.3">
      <c r="A271" s="2">
        <v>40086</v>
      </c>
      <c r="B271" s="1" t="s">
        <v>44</v>
      </c>
      <c r="C271" s="1" t="s">
        <v>47</v>
      </c>
      <c r="D271" t="s">
        <v>24</v>
      </c>
      <c r="E271">
        <v>4152</v>
      </c>
      <c r="F271">
        <v>2594</v>
      </c>
      <c r="G271">
        <v>405</v>
      </c>
      <c r="H271">
        <v>357</v>
      </c>
      <c r="I271">
        <f t="shared" si="12"/>
        <v>6746</v>
      </c>
      <c r="J271">
        <f t="shared" si="13"/>
        <v>762</v>
      </c>
      <c r="K271">
        <f t="shared" si="14"/>
        <v>7508</v>
      </c>
    </row>
    <row r="272" spans="1:11" x14ac:dyDescent="0.3">
      <c r="A272" s="2">
        <v>40086</v>
      </c>
      <c r="B272" s="1" t="s">
        <v>44</v>
      </c>
      <c r="C272" s="1" t="s">
        <v>47</v>
      </c>
      <c r="D272" t="s">
        <v>25</v>
      </c>
      <c r="E272">
        <v>32681</v>
      </c>
      <c r="F272">
        <v>17010</v>
      </c>
      <c r="G272">
        <v>17398</v>
      </c>
      <c r="H272">
        <v>10962</v>
      </c>
      <c r="I272">
        <f t="shared" si="12"/>
        <v>49691</v>
      </c>
      <c r="J272">
        <f t="shared" si="13"/>
        <v>28360</v>
      </c>
      <c r="K272">
        <f t="shared" si="14"/>
        <v>78051</v>
      </c>
    </row>
    <row r="273" spans="1:11" x14ac:dyDescent="0.3">
      <c r="A273" s="2">
        <v>40086</v>
      </c>
      <c r="B273" s="1" t="s">
        <v>44</v>
      </c>
      <c r="C273" s="1" t="s">
        <v>47</v>
      </c>
      <c r="D273" t="s">
        <v>26</v>
      </c>
      <c r="E273">
        <v>271</v>
      </c>
      <c r="F273">
        <v>565</v>
      </c>
      <c r="G273">
        <v>32</v>
      </c>
      <c r="H273">
        <v>69</v>
      </c>
      <c r="I273">
        <f t="shared" si="12"/>
        <v>836</v>
      </c>
      <c r="J273">
        <f t="shared" si="13"/>
        <v>101</v>
      </c>
      <c r="K273">
        <f t="shared" si="14"/>
        <v>937</v>
      </c>
    </row>
    <row r="274" spans="1:11" x14ac:dyDescent="0.3">
      <c r="A274" s="2">
        <v>40086</v>
      </c>
      <c r="B274" s="1" t="s">
        <v>44</v>
      </c>
      <c r="C274" s="1" t="s">
        <v>47</v>
      </c>
      <c r="D274" t="s">
        <v>27</v>
      </c>
      <c r="E274">
        <v>11641</v>
      </c>
      <c r="F274">
        <v>17874</v>
      </c>
      <c r="G274">
        <v>3658</v>
      </c>
      <c r="H274">
        <v>5292</v>
      </c>
      <c r="I274">
        <f t="shared" si="12"/>
        <v>29515</v>
      </c>
      <c r="J274">
        <f t="shared" si="13"/>
        <v>8950</v>
      </c>
      <c r="K274">
        <f t="shared" si="14"/>
        <v>38465</v>
      </c>
    </row>
    <row r="275" spans="1:11" x14ac:dyDescent="0.3">
      <c r="A275" s="2">
        <v>40086</v>
      </c>
      <c r="B275" s="1" t="s">
        <v>44</v>
      </c>
      <c r="C275" s="1" t="s">
        <v>47</v>
      </c>
      <c r="D275" t="s">
        <v>28</v>
      </c>
      <c r="E275">
        <v>56094</v>
      </c>
      <c r="F275">
        <v>22612</v>
      </c>
      <c r="G275">
        <v>8901</v>
      </c>
      <c r="H275">
        <v>2829</v>
      </c>
      <c r="I275">
        <f t="shared" si="12"/>
        <v>78706</v>
      </c>
      <c r="J275">
        <f t="shared" si="13"/>
        <v>11730</v>
      </c>
      <c r="K275">
        <f t="shared" si="14"/>
        <v>90436</v>
      </c>
    </row>
    <row r="276" spans="1:11" x14ac:dyDescent="0.3">
      <c r="A276" s="2">
        <v>40086</v>
      </c>
      <c r="B276" s="1" t="s">
        <v>44</v>
      </c>
      <c r="C276" s="1" t="s">
        <v>47</v>
      </c>
      <c r="D276" t="s">
        <v>29</v>
      </c>
      <c r="E276">
        <v>1638</v>
      </c>
      <c r="F276">
        <v>1279</v>
      </c>
      <c r="G276">
        <v>83</v>
      </c>
      <c r="H276">
        <v>170</v>
      </c>
      <c r="I276">
        <f t="shared" si="12"/>
        <v>2917</v>
      </c>
      <c r="J276">
        <f t="shared" si="13"/>
        <v>253</v>
      </c>
      <c r="K276">
        <f t="shared" si="14"/>
        <v>3170</v>
      </c>
    </row>
    <row r="277" spans="1:11" x14ac:dyDescent="0.3">
      <c r="A277" s="2">
        <v>40086</v>
      </c>
      <c r="B277" s="1" t="s">
        <v>44</v>
      </c>
      <c r="C277" s="1" t="s">
        <v>47</v>
      </c>
      <c r="D277" t="s">
        <v>30</v>
      </c>
      <c r="E277">
        <v>20011</v>
      </c>
      <c r="F277">
        <v>57185</v>
      </c>
      <c r="G277">
        <v>583</v>
      </c>
      <c r="H277">
        <v>3861</v>
      </c>
      <c r="I277">
        <f t="shared" si="12"/>
        <v>77196</v>
      </c>
      <c r="J277">
        <f t="shared" si="13"/>
        <v>4444</v>
      </c>
      <c r="K277">
        <f t="shared" si="14"/>
        <v>81640</v>
      </c>
    </row>
    <row r="278" spans="1:11" x14ac:dyDescent="0.3">
      <c r="A278" s="2">
        <v>40086</v>
      </c>
      <c r="B278" s="1" t="s">
        <v>44</v>
      </c>
      <c r="C278" s="1" t="s">
        <v>47</v>
      </c>
      <c r="D278" t="s">
        <v>31</v>
      </c>
      <c r="E278">
        <v>4501</v>
      </c>
      <c r="F278">
        <v>1191</v>
      </c>
      <c r="G278">
        <v>1859</v>
      </c>
      <c r="H278">
        <v>654</v>
      </c>
      <c r="I278">
        <f t="shared" si="12"/>
        <v>5692</v>
      </c>
      <c r="J278">
        <f t="shared" si="13"/>
        <v>2513</v>
      </c>
      <c r="K278">
        <f t="shared" si="14"/>
        <v>8205</v>
      </c>
    </row>
    <row r="279" spans="1:11" x14ac:dyDescent="0.3">
      <c r="A279" s="2">
        <v>40086</v>
      </c>
      <c r="B279" s="1" t="s">
        <v>44</v>
      </c>
      <c r="C279" s="1" t="s">
        <v>47</v>
      </c>
      <c r="D279" t="s">
        <v>32</v>
      </c>
      <c r="E279">
        <v>188199</v>
      </c>
      <c r="F279">
        <v>102305</v>
      </c>
      <c r="G279">
        <v>76294</v>
      </c>
      <c r="H279">
        <v>94723</v>
      </c>
      <c r="I279">
        <f t="shared" si="12"/>
        <v>290504</v>
      </c>
      <c r="J279">
        <f t="shared" si="13"/>
        <v>171017</v>
      </c>
      <c r="K279">
        <f t="shared" si="14"/>
        <v>461521</v>
      </c>
    </row>
    <row r="280" spans="1:11" x14ac:dyDescent="0.3">
      <c r="A280" s="2">
        <v>40086</v>
      </c>
      <c r="B280" s="1" t="s">
        <v>44</v>
      </c>
      <c r="C280" s="1" t="s">
        <v>47</v>
      </c>
      <c r="D280" t="s">
        <v>33</v>
      </c>
      <c r="E280">
        <v>12465</v>
      </c>
      <c r="F280">
        <v>14141</v>
      </c>
      <c r="G280">
        <v>2715</v>
      </c>
      <c r="H280">
        <v>2719</v>
      </c>
      <c r="I280">
        <f t="shared" si="12"/>
        <v>26606</v>
      </c>
      <c r="J280">
        <f t="shared" si="13"/>
        <v>5434</v>
      </c>
      <c r="K280">
        <f t="shared" si="14"/>
        <v>32040</v>
      </c>
    </row>
    <row r="281" spans="1:11" x14ac:dyDescent="0.3">
      <c r="A281" s="2">
        <v>40086</v>
      </c>
      <c r="B281" s="1" t="s">
        <v>44</v>
      </c>
      <c r="C281" s="1" t="s">
        <v>47</v>
      </c>
      <c r="D281" t="s">
        <v>34</v>
      </c>
      <c r="E281">
        <v>91293</v>
      </c>
      <c r="F281">
        <v>25848</v>
      </c>
      <c r="G281">
        <v>8857</v>
      </c>
      <c r="H281">
        <v>8555</v>
      </c>
      <c r="I281">
        <f t="shared" si="12"/>
        <v>117141</v>
      </c>
      <c r="J281">
        <f t="shared" si="13"/>
        <v>17412</v>
      </c>
      <c r="K281">
        <f t="shared" si="14"/>
        <v>134553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4" sqref="C4"/>
    </sheetView>
  </sheetViews>
  <sheetFormatPr defaultRowHeight="14.4" x14ac:dyDescent="0.3"/>
  <cols>
    <col min="1" max="1" width="25.44140625" style="1" bestFit="1" customWidth="1"/>
    <col min="2" max="2" width="11.77734375" style="1" bestFit="1" customWidth="1"/>
    <col min="3" max="3" width="12.109375" style="1" bestFit="1" customWidth="1"/>
    <col min="4" max="4" width="16.6640625" style="1" bestFit="1" customWidth="1"/>
  </cols>
  <sheetData>
    <row r="1" spans="1:4" x14ac:dyDescent="0.3">
      <c r="A1" s="4" t="s">
        <v>36</v>
      </c>
      <c r="B1" s="4" t="s">
        <v>62</v>
      </c>
      <c r="C1" s="4" t="s">
        <v>63</v>
      </c>
      <c r="D1" s="4" t="s">
        <v>64</v>
      </c>
    </row>
    <row r="2" spans="1:4" x14ac:dyDescent="0.3">
      <c r="A2" s="1" t="s">
        <v>28</v>
      </c>
      <c r="B2" s="8">
        <v>342239</v>
      </c>
      <c r="C2" s="1" t="s">
        <v>48</v>
      </c>
      <c r="D2" s="1">
        <v>10.41</v>
      </c>
    </row>
    <row r="3" spans="1:4" x14ac:dyDescent="0.3">
      <c r="A3" s="1" t="s">
        <v>19</v>
      </c>
      <c r="B3" s="8">
        <v>308245</v>
      </c>
      <c r="C3" s="1" t="s">
        <v>49</v>
      </c>
      <c r="D3" s="1">
        <v>9.3699999999999992</v>
      </c>
    </row>
    <row r="4" spans="1:4" x14ac:dyDescent="0.3">
      <c r="A4" s="1" t="s">
        <v>20</v>
      </c>
      <c r="B4" s="8">
        <v>307713</v>
      </c>
      <c r="C4" s="1" t="s">
        <v>50</v>
      </c>
      <c r="D4" s="1">
        <v>9.36</v>
      </c>
    </row>
    <row r="5" spans="1:4" x14ac:dyDescent="0.3">
      <c r="A5" s="1" t="s">
        <v>32</v>
      </c>
      <c r="B5" s="8">
        <v>240928</v>
      </c>
      <c r="C5" s="1" t="s">
        <v>49</v>
      </c>
      <c r="D5" s="1">
        <v>7.33</v>
      </c>
    </row>
    <row r="6" spans="1:4" x14ac:dyDescent="0.3">
      <c r="A6" s="1" t="s">
        <v>11</v>
      </c>
      <c r="B6" s="8">
        <v>196024</v>
      </c>
      <c r="C6" s="1" t="s">
        <v>50</v>
      </c>
      <c r="D6" s="1">
        <v>5.96</v>
      </c>
    </row>
    <row r="7" spans="1:4" x14ac:dyDescent="0.3">
      <c r="A7" s="1" t="s">
        <v>16</v>
      </c>
      <c r="B7" s="8">
        <v>191791</v>
      </c>
      <c r="C7" s="1" t="s">
        <v>51</v>
      </c>
      <c r="D7" s="1">
        <v>5.83</v>
      </c>
    </row>
    <row r="8" spans="1:4" x14ac:dyDescent="0.3">
      <c r="A8" s="1" t="s">
        <v>1</v>
      </c>
      <c r="B8" s="8">
        <v>162968</v>
      </c>
      <c r="C8" s="1" t="s">
        <v>51</v>
      </c>
      <c r="D8" s="1">
        <v>4.96</v>
      </c>
    </row>
    <row r="9" spans="1:4" x14ac:dyDescent="0.3">
      <c r="A9" s="1" t="s">
        <v>52</v>
      </c>
      <c r="B9" s="8">
        <v>155707</v>
      </c>
      <c r="C9" s="1" t="s">
        <v>53</v>
      </c>
      <c r="D9" s="1">
        <v>4.7300000000000004</v>
      </c>
    </row>
    <row r="10" spans="1:4" x14ac:dyDescent="0.3">
      <c r="A10" s="1" t="s">
        <v>6</v>
      </c>
      <c r="B10" s="8">
        <v>135191</v>
      </c>
      <c r="C10" s="1" t="s">
        <v>49</v>
      </c>
      <c r="D10" s="1">
        <v>4.1100000000000003</v>
      </c>
    </row>
    <row r="11" spans="1:4" x14ac:dyDescent="0.3">
      <c r="A11" s="1" t="s">
        <v>30</v>
      </c>
      <c r="B11" s="8">
        <v>130058</v>
      </c>
      <c r="C11" s="1" t="s">
        <v>51</v>
      </c>
      <c r="D11" s="1">
        <v>3.95</v>
      </c>
    </row>
    <row r="12" spans="1:4" x14ac:dyDescent="0.3">
      <c r="A12" s="1" t="s">
        <v>54</v>
      </c>
      <c r="B12" s="8">
        <v>112077</v>
      </c>
      <c r="C12" s="1" t="s">
        <v>51</v>
      </c>
      <c r="D12" s="1">
        <v>3.41</v>
      </c>
    </row>
    <row r="13" spans="1:4" x14ac:dyDescent="0.3">
      <c r="A13" s="1" t="s">
        <v>55</v>
      </c>
      <c r="B13" s="8">
        <v>101387</v>
      </c>
      <c r="C13" s="1" t="s">
        <v>48</v>
      </c>
      <c r="D13" s="1">
        <v>3.2</v>
      </c>
    </row>
    <row r="14" spans="1:4" x14ac:dyDescent="0.3">
      <c r="A14" s="1" t="s">
        <v>4</v>
      </c>
      <c r="B14" s="8">
        <v>94163</v>
      </c>
      <c r="C14" s="1" t="s">
        <v>53</v>
      </c>
      <c r="D14" s="1">
        <v>2.86</v>
      </c>
    </row>
    <row r="15" spans="1:4" x14ac:dyDescent="0.3">
      <c r="A15" s="1" t="s">
        <v>34</v>
      </c>
      <c r="B15" s="8">
        <v>88752</v>
      </c>
      <c r="C15" s="1" t="s">
        <v>53</v>
      </c>
      <c r="D15" s="1">
        <v>2.7</v>
      </c>
    </row>
    <row r="16" spans="1:4" x14ac:dyDescent="0.3">
      <c r="A16" s="1" t="s">
        <v>2</v>
      </c>
      <c r="B16" s="8">
        <v>83743</v>
      </c>
      <c r="C16" s="1" t="s">
        <v>56</v>
      </c>
      <c r="D16" s="1">
        <v>2.54</v>
      </c>
    </row>
    <row r="17" spans="1:4" x14ac:dyDescent="0.3">
      <c r="A17" s="1" t="s">
        <v>15</v>
      </c>
      <c r="B17" s="8">
        <v>79714</v>
      </c>
      <c r="C17" s="1" t="s">
        <v>53</v>
      </c>
      <c r="D17" s="1">
        <v>2.42</v>
      </c>
    </row>
    <row r="18" spans="1:4" x14ac:dyDescent="0.3">
      <c r="A18" s="1" t="s">
        <v>3</v>
      </c>
      <c r="B18" s="8">
        <v>78438</v>
      </c>
      <c r="C18" s="1" t="s">
        <v>56</v>
      </c>
      <c r="D18" s="1">
        <v>2.38</v>
      </c>
    </row>
    <row r="19" spans="1:4" x14ac:dyDescent="0.3">
      <c r="A19" s="1" t="s">
        <v>13</v>
      </c>
      <c r="B19" s="8">
        <v>55673</v>
      </c>
      <c r="C19" s="1" t="s">
        <v>48</v>
      </c>
      <c r="D19" s="1">
        <v>1.7</v>
      </c>
    </row>
    <row r="20" spans="1:4" x14ac:dyDescent="0.3">
      <c r="A20" s="1" t="s">
        <v>33</v>
      </c>
      <c r="B20" s="8">
        <v>53483</v>
      </c>
      <c r="C20" s="1" t="s">
        <v>48</v>
      </c>
      <c r="D20" s="1">
        <v>1.62</v>
      </c>
    </row>
    <row r="21" spans="1:4" x14ac:dyDescent="0.3">
      <c r="A21" s="1" t="s">
        <v>27</v>
      </c>
      <c r="B21" s="8">
        <v>50362</v>
      </c>
      <c r="C21" s="1" t="s">
        <v>48</v>
      </c>
      <c r="D21" s="1">
        <v>1.53</v>
      </c>
    </row>
    <row r="22" spans="1:4" x14ac:dyDescent="0.3">
      <c r="A22" s="1" t="s">
        <v>12</v>
      </c>
      <c r="B22" s="8">
        <v>44212</v>
      </c>
      <c r="C22" s="1" t="s">
        <v>48</v>
      </c>
      <c r="D22" s="1">
        <v>1.34</v>
      </c>
    </row>
    <row r="23" spans="1:4" x14ac:dyDescent="0.3">
      <c r="A23" s="1" t="s">
        <v>17</v>
      </c>
      <c r="B23" s="8">
        <v>38863</v>
      </c>
      <c r="C23" s="1" t="s">
        <v>51</v>
      </c>
      <c r="D23" s="1">
        <v>1.18</v>
      </c>
    </row>
    <row r="24" spans="1:4" x14ac:dyDescent="0.3">
      <c r="A24" s="1" t="s">
        <v>22</v>
      </c>
      <c r="B24" s="8">
        <v>22429</v>
      </c>
      <c r="C24" s="1" t="s">
        <v>56</v>
      </c>
      <c r="D24" s="1">
        <v>0.68</v>
      </c>
    </row>
    <row r="25" spans="1:4" x14ac:dyDescent="0.3">
      <c r="A25" s="1" t="s">
        <v>21</v>
      </c>
      <c r="B25" s="8">
        <v>22327</v>
      </c>
      <c r="C25" s="1" t="s">
        <v>56</v>
      </c>
      <c r="D25" s="1">
        <v>0.68</v>
      </c>
    </row>
    <row r="26" spans="1:4" x14ac:dyDescent="0.3">
      <c r="A26" s="1" t="s">
        <v>23</v>
      </c>
      <c r="B26" s="8">
        <v>21081</v>
      </c>
      <c r="C26" s="1" t="s">
        <v>56</v>
      </c>
      <c r="D26" s="1">
        <v>0.64</v>
      </c>
    </row>
    <row r="27" spans="1:4" x14ac:dyDescent="0.3">
      <c r="A27" s="1" t="s">
        <v>24</v>
      </c>
      <c r="B27" s="8">
        <v>16579</v>
      </c>
      <c r="C27" s="1" t="s">
        <v>56</v>
      </c>
      <c r="D27" s="1">
        <v>0.5</v>
      </c>
    </row>
    <row r="28" spans="1:4" x14ac:dyDescent="0.3">
      <c r="A28" s="1" t="s">
        <v>31</v>
      </c>
      <c r="B28" s="8">
        <v>10486</v>
      </c>
      <c r="C28" s="1" t="s">
        <v>56</v>
      </c>
      <c r="D28" s="1">
        <v>0.31</v>
      </c>
    </row>
    <row r="29" spans="1:4" x14ac:dyDescent="0.3">
      <c r="A29" s="1" t="s">
        <v>29</v>
      </c>
      <c r="B29" s="8">
        <v>7096</v>
      </c>
      <c r="C29" s="1" t="s">
        <v>56</v>
      </c>
      <c r="D29" s="1">
        <v>0.21</v>
      </c>
    </row>
    <row r="30" spans="1:4" x14ac:dyDescent="0.3">
      <c r="A30" s="1" t="s">
        <v>10</v>
      </c>
      <c r="B30" s="8">
        <v>3702</v>
      </c>
      <c r="C30" s="1" t="s">
        <v>50</v>
      </c>
      <c r="D30" s="1">
        <v>0.11</v>
      </c>
    </row>
    <row r="31" spans="1:4" x14ac:dyDescent="0.3">
      <c r="A31" s="1" t="s">
        <v>57</v>
      </c>
      <c r="B31" s="8">
        <v>8249</v>
      </c>
      <c r="C31" s="1" t="s">
        <v>58</v>
      </c>
      <c r="D31" s="1">
        <v>0.25</v>
      </c>
    </row>
    <row r="32" spans="1:4" x14ac:dyDescent="0.3">
      <c r="A32" s="1" t="s">
        <v>9</v>
      </c>
      <c r="B32" s="8">
        <v>1490</v>
      </c>
      <c r="C32" s="1" t="s">
        <v>48</v>
      </c>
      <c r="D32" s="1">
        <v>0.04</v>
      </c>
    </row>
    <row r="33" spans="1:4" x14ac:dyDescent="0.3">
      <c r="A33" s="1" t="s">
        <v>26</v>
      </c>
      <c r="B33" s="1">
        <v>492</v>
      </c>
      <c r="C33" s="1" t="s">
        <v>51</v>
      </c>
      <c r="D33" s="1">
        <v>0.01</v>
      </c>
    </row>
    <row r="34" spans="1:4" x14ac:dyDescent="0.3">
      <c r="A34" s="1" t="s">
        <v>59</v>
      </c>
      <c r="B34" s="1">
        <v>491</v>
      </c>
      <c r="C34" s="1" t="s">
        <v>50</v>
      </c>
      <c r="D34" s="1">
        <v>0.01</v>
      </c>
    </row>
    <row r="35" spans="1:4" x14ac:dyDescent="0.3">
      <c r="A35" s="1" t="s">
        <v>5</v>
      </c>
      <c r="B35" s="1">
        <v>114</v>
      </c>
      <c r="C35" s="1" t="s">
        <v>48</v>
      </c>
      <c r="D35" s="1">
        <v>3.0000000000000001E-3</v>
      </c>
    </row>
    <row r="36" spans="1:4" x14ac:dyDescent="0.3">
      <c r="A36" s="1" t="s">
        <v>60</v>
      </c>
      <c r="B36" s="1">
        <v>112</v>
      </c>
      <c r="C36" s="1" t="s">
        <v>50</v>
      </c>
      <c r="D36" s="1">
        <v>3.0000000000000001E-3</v>
      </c>
    </row>
    <row r="37" spans="1:4" x14ac:dyDescent="0.3">
      <c r="A37" s="1" t="s">
        <v>18</v>
      </c>
      <c r="B37" s="1">
        <v>32</v>
      </c>
      <c r="C37" s="1" t="s">
        <v>61</v>
      </c>
      <c r="D37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workbookViewId="0">
      <selection activeCell="H14" sqref="H14"/>
    </sheetView>
  </sheetViews>
  <sheetFormatPr defaultRowHeight="14.4" x14ac:dyDescent="0.3"/>
  <cols>
    <col min="1" max="1" width="15.21875" style="1" bestFit="1" customWidth="1"/>
    <col min="2" max="2" width="25.44140625" style="1" bestFit="1" customWidth="1"/>
    <col min="3" max="12" width="10.44140625" style="6" bestFit="1" customWidth="1"/>
  </cols>
  <sheetData>
    <row r="1" spans="1:12" s="3" customFormat="1" x14ac:dyDescent="0.3">
      <c r="A1" s="4" t="s">
        <v>65</v>
      </c>
      <c r="B1" s="4" t="s">
        <v>36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</row>
    <row r="2" spans="1:12" x14ac:dyDescent="0.3">
      <c r="A2" s="1" t="s">
        <v>47</v>
      </c>
      <c r="B2" s="1" t="s">
        <v>57</v>
      </c>
      <c r="C2" s="6">
        <v>208</v>
      </c>
      <c r="D2" s="6">
        <v>207</v>
      </c>
      <c r="E2" s="6">
        <v>209</v>
      </c>
      <c r="F2" s="6">
        <v>213</v>
      </c>
      <c r="G2" s="6">
        <v>213</v>
      </c>
      <c r="H2" s="6">
        <v>215</v>
      </c>
      <c r="I2" s="6">
        <v>226</v>
      </c>
      <c r="J2" s="6">
        <v>205</v>
      </c>
      <c r="K2" s="6">
        <v>207</v>
      </c>
      <c r="L2" s="6">
        <v>212</v>
      </c>
    </row>
    <row r="3" spans="1:12" x14ac:dyDescent="0.3">
      <c r="A3" s="1" t="s">
        <v>47</v>
      </c>
      <c r="B3" s="1" t="s">
        <v>1</v>
      </c>
      <c r="C3" s="7">
        <v>58249</v>
      </c>
      <c r="D3" s="7">
        <v>61167</v>
      </c>
      <c r="E3" s="7">
        <v>63897</v>
      </c>
      <c r="F3" s="7">
        <v>61680</v>
      </c>
      <c r="G3" s="7">
        <v>62159</v>
      </c>
      <c r="H3" s="7">
        <v>62162</v>
      </c>
      <c r="I3" s="7">
        <v>62464</v>
      </c>
      <c r="J3" s="7">
        <v>65811</v>
      </c>
      <c r="K3" s="7">
        <v>65932</v>
      </c>
      <c r="L3" s="7">
        <v>66834</v>
      </c>
    </row>
    <row r="4" spans="1:12" x14ac:dyDescent="0.3">
      <c r="A4" s="1" t="s">
        <v>47</v>
      </c>
      <c r="B4" s="1" t="s">
        <v>2</v>
      </c>
      <c r="C4" s="7">
        <v>1315</v>
      </c>
      <c r="D4" s="7">
        <v>1337</v>
      </c>
      <c r="E4" s="7">
        <v>1364</v>
      </c>
      <c r="F4" s="7">
        <v>1371</v>
      </c>
      <c r="G4" s="7">
        <v>1380</v>
      </c>
      <c r="H4" s="7">
        <v>1438</v>
      </c>
      <c r="I4" s="7">
        <v>1561</v>
      </c>
      <c r="J4" s="7">
        <v>1721</v>
      </c>
      <c r="K4" s="7">
        <v>1841</v>
      </c>
      <c r="L4" s="7">
        <v>1941</v>
      </c>
    </row>
    <row r="5" spans="1:12" x14ac:dyDescent="0.3">
      <c r="A5" s="1" t="s">
        <v>47</v>
      </c>
      <c r="B5" s="1" t="s">
        <v>3</v>
      </c>
      <c r="C5" s="7">
        <v>33236</v>
      </c>
      <c r="D5" s="7">
        <v>30045</v>
      </c>
      <c r="E5" s="7">
        <v>30068</v>
      </c>
      <c r="F5" s="7">
        <v>30068</v>
      </c>
      <c r="G5" s="7">
        <v>30499</v>
      </c>
      <c r="H5" s="7">
        <v>30094</v>
      </c>
      <c r="I5" s="7">
        <v>31042</v>
      </c>
      <c r="J5" s="7">
        <v>31042</v>
      </c>
      <c r="K5" s="7">
        <v>31202</v>
      </c>
      <c r="L5" s="7">
        <v>31202</v>
      </c>
    </row>
    <row r="6" spans="1:12" x14ac:dyDescent="0.3">
      <c r="A6" s="1" t="s">
        <v>47</v>
      </c>
      <c r="B6" s="1" t="s">
        <v>4</v>
      </c>
      <c r="C6" s="7">
        <v>39299</v>
      </c>
      <c r="D6" s="7">
        <v>40511</v>
      </c>
      <c r="E6" s="7">
        <v>40337</v>
      </c>
      <c r="F6" s="7">
        <v>39347</v>
      </c>
      <c r="G6" s="7">
        <v>38161</v>
      </c>
      <c r="H6" s="7">
        <v>40294</v>
      </c>
      <c r="I6" s="7">
        <v>45980</v>
      </c>
      <c r="J6" s="7">
        <v>45557</v>
      </c>
      <c r="K6" s="7">
        <v>43445</v>
      </c>
      <c r="L6" s="7">
        <v>42573</v>
      </c>
    </row>
    <row r="7" spans="1:12" x14ac:dyDescent="0.3">
      <c r="A7" s="1" t="s">
        <v>47</v>
      </c>
      <c r="B7" s="1" t="s">
        <v>5</v>
      </c>
      <c r="C7" s="6">
        <v>29</v>
      </c>
      <c r="D7" s="6">
        <v>26</v>
      </c>
      <c r="E7" s="6">
        <v>24</v>
      </c>
      <c r="F7" s="6">
        <v>25</v>
      </c>
      <c r="G7" s="6">
        <v>25</v>
      </c>
      <c r="H7" s="6">
        <v>31</v>
      </c>
      <c r="I7" s="6">
        <v>30</v>
      </c>
      <c r="J7" s="6">
        <v>25</v>
      </c>
      <c r="K7" s="6">
        <v>25</v>
      </c>
      <c r="L7" s="6">
        <v>24</v>
      </c>
    </row>
    <row r="8" spans="1:12" x14ac:dyDescent="0.3">
      <c r="A8" s="1" t="s">
        <v>47</v>
      </c>
      <c r="B8" s="1" t="s">
        <v>6</v>
      </c>
      <c r="C8" s="7">
        <v>31023</v>
      </c>
      <c r="D8" s="7">
        <v>23951</v>
      </c>
      <c r="E8" s="7">
        <v>32556</v>
      </c>
      <c r="F8" s="7">
        <v>33595</v>
      </c>
      <c r="G8" s="7">
        <v>30870</v>
      </c>
      <c r="H8" s="7">
        <v>32731</v>
      </c>
      <c r="I8" s="7">
        <v>34034</v>
      </c>
      <c r="J8" s="7">
        <v>34420</v>
      </c>
      <c r="K8" s="7">
        <v>35344</v>
      </c>
      <c r="L8" s="7">
        <v>35274</v>
      </c>
    </row>
    <row r="9" spans="1:12" x14ac:dyDescent="0.3">
      <c r="A9" s="1" t="s">
        <v>47</v>
      </c>
      <c r="B9" s="1" t="s">
        <v>59</v>
      </c>
      <c r="C9" s="6">
        <v>137</v>
      </c>
      <c r="D9" s="6">
        <v>126</v>
      </c>
      <c r="E9" s="6">
        <v>127</v>
      </c>
      <c r="F9" s="6">
        <v>127</v>
      </c>
      <c r="G9" s="6">
        <v>127</v>
      </c>
      <c r="H9" s="6">
        <v>169</v>
      </c>
      <c r="I9" s="6">
        <v>174</v>
      </c>
      <c r="J9" s="6">
        <v>172</v>
      </c>
      <c r="K9" s="6">
        <v>170</v>
      </c>
      <c r="L9" s="6">
        <v>210</v>
      </c>
    </row>
    <row r="10" spans="1:12" x14ac:dyDescent="0.3">
      <c r="A10" s="1" t="s">
        <v>47</v>
      </c>
      <c r="B10" s="1" t="s">
        <v>60</v>
      </c>
      <c r="C10" s="6">
        <v>53</v>
      </c>
      <c r="D10" s="6">
        <v>50</v>
      </c>
      <c r="E10" s="6">
        <v>53</v>
      </c>
      <c r="F10" s="6">
        <v>53</v>
      </c>
      <c r="G10" s="6">
        <v>53</v>
      </c>
      <c r="H10" s="6">
        <v>53</v>
      </c>
      <c r="I10" s="6">
        <v>50</v>
      </c>
      <c r="J10" s="6">
        <v>50</v>
      </c>
      <c r="K10" s="6">
        <v>50</v>
      </c>
      <c r="L10" s="6">
        <v>66</v>
      </c>
    </row>
    <row r="11" spans="1:12" x14ac:dyDescent="0.3">
      <c r="A11" s="1" t="s">
        <v>47</v>
      </c>
      <c r="B11" s="1" t="s">
        <v>9</v>
      </c>
      <c r="C11" s="7">
        <v>2415</v>
      </c>
      <c r="D11" s="7">
        <v>2111</v>
      </c>
      <c r="E11" s="7">
        <v>2126</v>
      </c>
      <c r="F11" s="7">
        <v>2463</v>
      </c>
      <c r="G11" s="7">
        <v>2617</v>
      </c>
      <c r="H11" s="7">
        <v>2595</v>
      </c>
      <c r="I11" s="7">
        <v>2569</v>
      </c>
      <c r="J11" s="7">
        <v>2593</v>
      </c>
      <c r="K11" s="7">
        <v>2586</v>
      </c>
      <c r="L11" s="7">
        <v>2563</v>
      </c>
    </row>
    <row r="12" spans="1:12" x14ac:dyDescent="0.3">
      <c r="A12" s="1" t="s">
        <v>47</v>
      </c>
      <c r="B12" s="1" t="s">
        <v>10</v>
      </c>
      <c r="C12" s="7">
        <v>1033</v>
      </c>
      <c r="D12" s="7">
        <v>1037</v>
      </c>
      <c r="E12" s="7">
        <v>1009</v>
      </c>
      <c r="F12" s="7">
        <v>1003</v>
      </c>
      <c r="G12" s="7">
        <v>1001</v>
      </c>
      <c r="H12" s="7">
        <v>1219</v>
      </c>
      <c r="I12" s="7">
        <v>1253</v>
      </c>
      <c r="J12" s="7">
        <v>1253</v>
      </c>
      <c r="K12" s="7">
        <v>1252</v>
      </c>
      <c r="L12" s="7">
        <v>1254</v>
      </c>
    </row>
    <row r="13" spans="1:12" x14ac:dyDescent="0.3">
      <c r="A13" s="1" t="s">
        <v>47</v>
      </c>
      <c r="B13" s="1" t="s">
        <v>11</v>
      </c>
      <c r="C13" s="7">
        <v>15545</v>
      </c>
      <c r="D13" s="7">
        <v>7245</v>
      </c>
      <c r="E13" s="7">
        <v>7233</v>
      </c>
      <c r="F13" s="7">
        <v>16385</v>
      </c>
      <c r="G13" s="7">
        <v>16385</v>
      </c>
      <c r="H13" s="7">
        <v>16443</v>
      </c>
      <c r="I13" s="7">
        <v>17443</v>
      </c>
      <c r="J13" s="6" t="s">
        <v>66</v>
      </c>
      <c r="K13" s="6" t="s">
        <v>66</v>
      </c>
      <c r="L13" s="6" t="s">
        <v>66</v>
      </c>
    </row>
    <row r="14" spans="1:12" x14ac:dyDescent="0.3">
      <c r="A14" s="1" t="s">
        <v>47</v>
      </c>
      <c r="B14" s="1" t="s">
        <v>12</v>
      </c>
      <c r="C14" s="7">
        <v>11208</v>
      </c>
      <c r="D14" s="7">
        <v>9619</v>
      </c>
      <c r="E14" s="7">
        <v>11500</v>
      </c>
      <c r="F14" s="7">
        <v>11800</v>
      </c>
      <c r="G14" s="7">
        <v>12152</v>
      </c>
      <c r="H14" s="7">
        <v>6843</v>
      </c>
      <c r="I14" s="7">
        <v>13602</v>
      </c>
      <c r="J14" s="7">
        <v>13052</v>
      </c>
      <c r="K14" s="7">
        <v>13073</v>
      </c>
      <c r="L14" s="7">
        <v>13987</v>
      </c>
    </row>
    <row r="15" spans="1:12" x14ac:dyDescent="0.3">
      <c r="A15" s="1" t="s">
        <v>47</v>
      </c>
      <c r="B15" s="1" t="s">
        <v>13</v>
      </c>
      <c r="C15" s="7">
        <v>10877</v>
      </c>
      <c r="D15" s="7">
        <v>10868</v>
      </c>
      <c r="E15" s="7">
        <v>11013</v>
      </c>
      <c r="F15" s="7">
        <v>11178</v>
      </c>
      <c r="G15" s="7">
        <v>11261</v>
      </c>
      <c r="H15" s="7">
        <v>11525</v>
      </c>
      <c r="I15" s="7">
        <v>11517</v>
      </c>
      <c r="J15" s="7">
        <v>11517</v>
      </c>
      <c r="K15" s="7">
        <v>11301</v>
      </c>
      <c r="L15" s="7">
        <v>11376</v>
      </c>
    </row>
    <row r="16" spans="1:12" x14ac:dyDescent="0.3">
      <c r="A16" s="1" t="s">
        <v>47</v>
      </c>
      <c r="B16" s="1" t="s">
        <v>55</v>
      </c>
      <c r="C16" s="7">
        <v>10926</v>
      </c>
      <c r="D16" s="7">
        <v>10488</v>
      </c>
      <c r="E16" s="7">
        <v>12256</v>
      </c>
      <c r="F16" s="7">
        <v>12049</v>
      </c>
      <c r="G16" s="7">
        <v>13369</v>
      </c>
      <c r="H16" s="7">
        <v>13369</v>
      </c>
      <c r="I16" s="7">
        <v>13369</v>
      </c>
      <c r="J16" s="7">
        <v>15138</v>
      </c>
      <c r="K16" s="7">
        <v>15446</v>
      </c>
      <c r="L16" s="7">
        <v>15446</v>
      </c>
    </row>
    <row r="17" spans="1:12" x14ac:dyDescent="0.3">
      <c r="A17" s="1" t="s">
        <v>47</v>
      </c>
      <c r="B17" s="1" t="s">
        <v>15</v>
      </c>
      <c r="C17" s="7">
        <v>16643</v>
      </c>
      <c r="D17" s="7">
        <v>17059</v>
      </c>
      <c r="E17" s="7">
        <v>16417</v>
      </c>
      <c r="F17" s="7">
        <v>16572</v>
      </c>
      <c r="G17" s="7">
        <v>16186</v>
      </c>
      <c r="H17" s="7">
        <v>18941</v>
      </c>
      <c r="I17" s="7">
        <v>19818</v>
      </c>
      <c r="J17" s="7">
        <v>19818</v>
      </c>
      <c r="K17" s="7">
        <v>26588</v>
      </c>
      <c r="L17" s="7">
        <v>26731</v>
      </c>
    </row>
    <row r="18" spans="1:12" x14ac:dyDescent="0.3">
      <c r="A18" s="1" t="s">
        <v>47</v>
      </c>
      <c r="B18" s="1" t="s">
        <v>16</v>
      </c>
      <c r="C18" s="7">
        <v>22404</v>
      </c>
      <c r="D18" s="7">
        <v>26254</v>
      </c>
      <c r="E18" s="7">
        <v>26163</v>
      </c>
      <c r="F18" s="7">
        <v>26645</v>
      </c>
      <c r="G18" s="7">
        <v>27017</v>
      </c>
      <c r="H18" s="7">
        <v>28499</v>
      </c>
      <c r="I18" s="7">
        <v>28871</v>
      </c>
      <c r="J18" s="7">
        <v>26644</v>
      </c>
      <c r="K18" s="7">
        <v>26254</v>
      </c>
      <c r="L18" s="7">
        <v>26302</v>
      </c>
    </row>
    <row r="19" spans="1:12" x14ac:dyDescent="0.3">
      <c r="A19" s="1" t="s">
        <v>47</v>
      </c>
      <c r="B19" s="1" t="s">
        <v>17</v>
      </c>
      <c r="C19" s="7">
        <v>6754</v>
      </c>
      <c r="D19" s="7">
        <v>6697</v>
      </c>
      <c r="E19" s="7">
        <v>6717</v>
      </c>
      <c r="F19" s="7">
        <v>6827</v>
      </c>
      <c r="G19" s="7">
        <v>6817</v>
      </c>
      <c r="H19" s="7">
        <v>6817</v>
      </c>
      <c r="I19" s="7">
        <v>6802</v>
      </c>
      <c r="J19" s="7">
        <v>6860</v>
      </c>
      <c r="K19" s="7">
        <v>6796</v>
      </c>
      <c r="L19" s="7">
        <v>6790</v>
      </c>
    </row>
    <row r="20" spans="1:12" x14ac:dyDescent="0.3">
      <c r="A20" s="1" t="s">
        <v>47</v>
      </c>
      <c r="B20" s="1" t="s">
        <v>18</v>
      </c>
      <c r="C20" s="6">
        <v>20</v>
      </c>
      <c r="D20" s="6">
        <v>4</v>
      </c>
      <c r="E20" s="6">
        <v>20</v>
      </c>
      <c r="F20" s="6">
        <v>21</v>
      </c>
      <c r="G20" s="6">
        <v>21</v>
      </c>
      <c r="H20" s="6">
        <v>21</v>
      </c>
      <c r="I20" s="6">
        <v>21</v>
      </c>
      <c r="J20" s="6">
        <v>20</v>
      </c>
      <c r="K20" s="6">
        <v>23</v>
      </c>
      <c r="L20" s="6">
        <v>23</v>
      </c>
    </row>
    <row r="21" spans="1:12" x14ac:dyDescent="0.3">
      <c r="A21" s="1" t="s">
        <v>47</v>
      </c>
      <c r="B21" s="1" t="s">
        <v>19</v>
      </c>
      <c r="C21" s="7">
        <v>62530</v>
      </c>
      <c r="D21" s="7">
        <v>54233</v>
      </c>
      <c r="E21" s="7">
        <v>66648</v>
      </c>
      <c r="F21" s="7">
        <v>96737</v>
      </c>
      <c r="G21" s="7">
        <v>94890</v>
      </c>
      <c r="H21" s="7">
        <v>98345</v>
      </c>
      <c r="I21" s="7">
        <v>98463</v>
      </c>
      <c r="J21" s="7">
        <v>97800</v>
      </c>
      <c r="K21" s="7">
        <v>105592</v>
      </c>
      <c r="L21" s="7">
        <v>43662</v>
      </c>
    </row>
    <row r="22" spans="1:12" x14ac:dyDescent="0.3">
      <c r="A22" s="1" t="s">
        <v>47</v>
      </c>
      <c r="B22" s="1" t="s">
        <v>20</v>
      </c>
      <c r="C22" s="7">
        <v>45971</v>
      </c>
      <c r="D22" s="7">
        <v>40850</v>
      </c>
      <c r="E22" s="7">
        <v>41258</v>
      </c>
      <c r="F22" s="7">
        <v>41669</v>
      </c>
      <c r="G22" s="7">
        <v>41615</v>
      </c>
      <c r="H22" s="7">
        <v>42467</v>
      </c>
      <c r="I22" s="7">
        <v>42467</v>
      </c>
      <c r="J22" s="7">
        <v>45931</v>
      </c>
      <c r="K22" s="7">
        <v>49101</v>
      </c>
      <c r="L22" s="7">
        <v>49095</v>
      </c>
    </row>
    <row r="23" spans="1:12" x14ac:dyDescent="0.3">
      <c r="A23" s="1" t="s">
        <v>47</v>
      </c>
      <c r="B23" s="1" t="s">
        <v>21</v>
      </c>
      <c r="C23" s="7">
        <v>2573</v>
      </c>
      <c r="D23" s="7">
        <v>2552</v>
      </c>
      <c r="E23" s="7">
        <v>2552</v>
      </c>
      <c r="F23" s="7">
        <v>2552</v>
      </c>
      <c r="G23" s="7">
        <v>2552</v>
      </c>
      <c r="H23" s="7">
        <v>2563</v>
      </c>
      <c r="I23" s="7">
        <v>2563</v>
      </c>
      <c r="J23" s="7">
        <v>2579</v>
      </c>
      <c r="K23" s="7">
        <v>2579</v>
      </c>
      <c r="L23" s="7">
        <v>2435</v>
      </c>
    </row>
    <row r="24" spans="1:12" x14ac:dyDescent="0.3">
      <c r="A24" s="1" t="s">
        <v>47</v>
      </c>
      <c r="B24" s="1" t="s">
        <v>22</v>
      </c>
      <c r="C24" s="7">
        <v>5646</v>
      </c>
      <c r="D24" s="7">
        <v>5807</v>
      </c>
      <c r="E24" s="7">
        <v>5851</v>
      </c>
      <c r="F24" s="7">
        <v>5851</v>
      </c>
      <c r="G24" s="7">
        <v>5851</v>
      </c>
      <c r="H24" s="7">
        <v>6351</v>
      </c>
      <c r="I24" s="7">
        <v>6618</v>
      </c>
      <c r="J24" s="7">
        <v>6618</v>
      </c>
      <c r="K24" s="7">
        <v>6618</v>
      </c>
      <c r="L24" s="7">
        <v>6627</v>
      </c>
    </row>
    <row r="25" spans="1:12" x14ac:dyDescent="0.3">
      <c r="A25" s="1" t="s">
        <v>47</v>
      </c>
      <c r="B25" s="1" t="s">
        <v>23</v>
      </c>
      <c r="C25" s="7">
        <v>1377</v>
      </c>
      <c r="D25" s="7">
        <v>1253</v>
      </c>
      <c r="E25" s="7">
        <v>1504</v>
      </c>
      <c r="F25" s="7">
        <v>1481</v>
      </c>
      <c r="G25" s="7">
        <v>1688</v>
      </c>
      <c r="H25" s="7">
        <v>1700</v>
      </c>
      <c r="I25" s="7">
        <v>1752</v>
      </c>
      <c r="J25" s="7">
        <v>1783</v>
      </c>
      <c r="K25" s="7">
        <v>1782</v>
      </c>
      <c r="L25" s="7">
        <v>1821</v>
      </c>
    </row>
    <row r="26" spans="1:12" x14ac:dyDescent="0.3">
      <c r="A26" s="1" t="s">
        <v>47</v>
      </c>
      <c r="B26" s="1" t="s">
        <v>24</v>
      </c>
      <c r="C26" s="7">
        <v>1499</v>
      </c>
      <c r="D26" s="7">
        <v>1352</v>
      </c>
      <c r="E26" s="7">
        <v>1495</v>
      </c>
      <c r="F26" s="7">
        <v>1520</v>
      </c>
      <c r="G26" s="7">
        <v>1520</v>
      </c>
      <c r="H26" s="7">
        <v>1520</v>
      </c>
      <c r="I26" s="7">
        <v>1662</v>
      </c>
      <c r="J26" s="7">
        <v>1662</v>
      </c>
      <c r="K26" s="7">
        <v>1662</v>
      </c>
      <c r="L26" s="7">
        <v>1662</v>
      </c>
    </row>
    <row r="27" spans="1:12" x14ac:dyDescent="0.3">
      <c r="A27" s="1" t="s">
        <v>47</v>
      </c>
      <c r="B27" s="1" t="s">
        <v>52</v>
      </c>
      <c r="C27" s="7">
        <v>42104</v>
      </c>
      <c r="D27" s="7">
        <v>36677</v>
      </c>
      <c r="E27" s="7">
        <v>42104</v>
      </c>
      <c r="F27" s="7">
        <v>45700</v>
      </c>
      <c r="G27" s="7">
        <v>46370</v>
      </c>
      <c r="H27" s="7">
        <v>46722</v>
      </c>
      <c r="I27" s="7">
        <v>49765</v>
      </c>
      <c r="J27" s="7">
        <v>52138</v>
      </c>
      <c r="K27" s="7">
        <v>52972</v>
      </c>
      <c r="L27" s="7">
        <v>54150</v>
      </c>
    </row>
    <row r="28" spans="1:12" x14ac:dyDescent="0.3">
      <c r="A28" s="1" t="s">
        <v>47</v>
      </c>
      <c r="B28" s="1" t="s">
        <v>26</v>
      </c>
      <c r="C28" s="6">
        <v>319</v>
      </c>
      <c r="D28" s="6">
        <v>319</v>
      </c>
      <c r="E28" s="6">
        <v>329</v>
      </c>
      <c r="F28" s="6">
        <v>328</v>
      </c>
      <c r="G28" s="6">
        <v>327</v>
      </c>
      <c r="H28" s="6">
        <v>319</v>
      </c>
      <c r="I28" s="6">
        <v>309</v>
      </c>
      <c r="J28" s="6">
        <v>301</v>
      </c>
      <c r="K28" s="6">
        <v>300</v>
      </c>
      <c r="L28" s="6">
        <v>301</v>
      </c>
    </row>
    <row r="29" spans="1:12" x14ac:dyDescent="0.3">
      <c r="A29" s="1" t="s">
        <v>47</v>
      </c>
      <c r="B29" s="1" t="s">
        <v>27</v>
      </c>
      <c r="C29" s="7">
        <v>13074</v>
      </c>
      <c r="D29" s="7">
        <v>13340</v>
      </c>
      <c r="E29" s="7">
        <v>13265</v>
      </c>
      <c r="F29" s="7">
        <v>13352</v>
      </c>
      <c r="G29" s="7">
        <v>13291</v>
      </c>
      <c r="H29" s="7">
        <v>13291</v>
      </c>
      <c r="I29" s="7">
        <v>13238</v>
      </c>
      <c r="J29" s="7">
        <v>16784</v>
      </c>
      <c r="K29" s="7">
        <v>16954</v>
      </c>
      <c r="L29" s="7">
        <v>13950</v>
      </c>
    </row>
    <row r="30" spans="1:12" x14ac:dyDescent="0.3">
      <c r="A30" s="1" t="s">
        <v>47</v>
      </c>
      <c r="B30" s="1" t="s">
        <v>28</v>
      </c>
      <c r="C30" s="7">
        <v>38342</v>
      </c>
      <c r="D30" s="7">
        <v>32953</v>
      </c>
      <c r="E30" s="7">
        <v>55757</v>
      </c>
      <c r="F30" s="7">
        <v>55942</v>
      </c>
      <c r="G30" s="7">
        <v>56573</v>
      </c>
      <c r="H30" s="7">
        <v>57656</v>
      </c>
      <c r="I30" s="7">
        <v>55361</v>
      </c>
      <c r="J30" s="7">
        <v>49887</v>
      </c>
      <c r="K30" s="7">
        <v>49538</v>
      </c>
      <c r="L30" s="7">
        <v>47818</v>
      </c>
    </row>
    <row r="31" spans="1:12" x14ac:dyDescent="0.3">
      <c r="A31" s="1" t="s">
        <v>47</v>
      </c>
      <c r="B31" s="1" t="s">
        <v>29</v>
      </c>
      <c r="C31" s="6">
        <v>501</v>
      </c>
      <c r="D31" s="6">
        <v>497</v>
      </c>
      <c r="E31" s="6">
        <v>497</v>
      </c>
      <c r="F31" s="6">
        <v>684</v>
      </c>
      <c r="G31" s="6">
        <v>733</v>
      </c>
      <c r="H31" s="6">
        <v>761</v>
      </c>
      <c r="I31" s="6">
        <v>772</v>
      </c>
      <c r="J31" s="6">
        <v>769</v>
      </c>
      <c r="K31" s="6">
        <v>749</v>
      </c>
      <c r="L31" s="6">
        <v>749</v>
      </c>
    </row>
    <row r="32" spans="1:12" x14ac:dyDescent="0.3">
      <c r="A32" s="1" t="s">
        <v>47</v>
      </c>
      <c r="B32" s="1" t="s">
        <v>30</v>
      </c>
      <c r="C32" s="7">
        <v>31488</v>
      </c>
      <c r="D32" s="7">
        <v>33394</v>
      </c>
      <c r="E32" s="7">
        <v>32242</v>
      </c>
      <c r="F32" s="7">
        <v>33470</v>
      </c>
      <c r="G32" s="7">
        <v>34208</v>
      </c>
      <c r="H32" s="7">
        <v>35146</v>
      </c>
      <c r="I32" s="7">
        <v>29364</v>
      </c>
      <c r="J32" s="7">
        <v>29654</v>
      </c>
      <c r="K32" s="7">
        <v>27037</v>
      </c>
      <c r="L32" s="7">
        <v>28218</v>
      </c>
    </row>
    <row r="33" spans="1:12" x14ac:dyDescent="0.3">
      <c r="A33" s="1" t="s">
        <v>47</v>
      </c>
      <c r="B33" s="1" t="s">
        <v>31</v>
      </c>
      <c r="C33" s="7">
        <v>2095</v>
      </c>
      <c r="D33" s="7">
        <v>2054</v>
      </c>
      <c r="E33" s="7">
        <v>2075</v>
      </c>
      <c r="F33" s="7">
        <v>1776</v>
      </c>
      <c r="G33" s="7">
        <v>1863</v>
      </c>
      <c r="H33" s="7">
        <v>2142</v>
      </c>
      <c r="I33" s="7">
        <v>2151</v>
      </c>
      <c r="J33" s="7">
        <v>2120</v>
      </c>
      <c r="K33" s="7">
        <v>2379</v>
      </c>
      <c r="L33" s="7">
        <v>2307</v>
      </c>
    </row>
    <row r="34" spans="1:12" x14ac:dyDescent="0.3">
      <c r="A34" s="1" t="s">
        <v>47</v>
      </c>
      <c r="B34" s="1" t="s">
        <v>32</v>
      </c>
      <c r="C34" s="7">
        <v>88927</v>
      </c>
      <c r="D34" s="7">
        <v>113546</v>
      </c>
      <c r="E34" s="7">
        <v>119404</v>
      </c>
      <c r="F34" s="7">
        <v>129976</v>
      </c>
      <c r="G34" s="7">
        <v>134455</v>
      </c>
      <c r="H34" s="7">
        <v>137366</v>
      </c>
      <c r="I34" s="7">
        <v>127247</v>
      </c>
      <c r="J34" s="7">
        <v>129632</v>
      </c>
      <c r="K34" s="7">
        <v>132403</v>
      </c>
      <c r="L34" s="7">
        <v>147376</v>
      </c>
    </row>
    <row r="35" spans="1:12" x14ac:dyDescent="0.3">
      <c r="A35" s="1" t="s">
        <v>47</v>
      </c>
      <c r="B35" s="1" t="s">
        <v>33</v>
      </c>
      <c r="C35" s="7">
        <v>13795</v>
      </c>
      <c r="D35" s="7">
        <v>13902</v>
      </c>
      <c r="E35" s="7">
        <v>14304</v>
      </c>
      <c r="F35" s="7">
        <v>14663</v>
      </c>
      <c r="G35" s="7">
        <v>14847</v>
      </c>
      <c r="H35" s="7">
        <v>15058</v>
      </c>
      <c r="I35" s="7">
        <v>15356</v>
      </c>
      <c r="J35" s="7">
        <v>15356</v>
      </c>
      <c r="K35" s="7">
        <v>15644</v>
      </c>
      <c r="L35" s="7">
        <v>15660</v>
      </c>
    </row>
    <row r="36" spans="1:12" x14ac:dyDescent="0.3">
      <c r="A36" s="1" t="s">
        <v>47</v>
      </c>
      <c r="B36" s="1" t="s">
        <v>34</v>
      </c>
      <c r="C36" s="7">
        <v>52426</v>
      </c>
      <c r="D36" s="7">
        <v>49851</v>
      </c>
      <c r="E36" s="7">
        <v>49865</v>
      </c>
      <c r="F36" s="7">
        <v>50397</v>
      </c>
      <c r="G36" s="7">
        <v>49986</v>
      </c>
      <c r="H36" s="7">
        <v>49986</v>
      </c>
      <c r="I36" s="7">
        <v>49913</v>
      </c>
      <c r="J36" s="7">
        <v>49913</v>
      </c>
      <c r="K36" s="7">
        <v>73100</v>
      </c>
      <c r="L36" s="7">
        <v>49908</v>
      </c>
    </row>
    <row r="37" spans="1:12" x14ac:dyDescent="0.3">
      <c r="A37" s="1" t="s">
        <v>41</v>
      </c>
      <c r="B37" s="1" t="s">
        <v>57</v>
      </c>
      <c r="C37" s="6">
        <v>55</v>
      </c>
      <c r="D37" s="6">
        <v>56</v>
      </c>
      <c r="E37" s="6">
        <v>56</v>
      </c>
      <c r="F37" s="6">
        <v>58</v>
      </c>
      <c r="G37" s="6">
        <v>60</v>
      </c>
      <c r="H37" s="6">
        <v>64</v>
      </c>
      <c r="I37" s="6">
        <v>64</v>
      </c>
      <c r="J37" s="6">
        <v>69</v>
      </c>
      <c r="K37" s="6">
        <v>67</v>
      </c>
      <c r="L37" s="6">
        <v>67</v>
      </c>
    </row>
    <row r="38" spans="1:12" x14ac:dyDescent="0.3">
      <c r="A38" s="1" t="s">
        <v>41</v>
      </c>
      <c r="B38" s="1" t="s">
        <v>1</v>
      </c>
      <c r="C38" s="7">
        <v>14472</v>
      </c>
      <c r="D38" s="7">
        <v>15054</v>
      </c>
      <c r="E38" s="7">
        <v>15215</v>
      </c>
      <c r="F38" s="7">
        <v>16667</v>
      </c>
      <c r="G38" s="7">
        <v>17290</v>
      </c>
      <c r="H38" s="7">
        <v>17823</v>
      </c>
      <c r="I38" s="7">
        <v>17957</v>
      </c>
      <c r="J38" s="7">
        <v>14993</v>
      </c>
      <c r="K38" s="7">
        <v>15384</v>
      </c>
      <c r="L38" s="7">
        <v>15421</v>
      </c>
    </row>
    <row r="39" spans="1:12" x14ac:dyDescent="0.3">
      <c r="A39" s="1" t="s">
        <v>41</v>
      </c>
      <c r="B39" s="1" t="s">
        <v>2</v>
      </c>
      <c r="C39" s="6">
        <v>347</v>
      </c>
      <c r="D39" s="6">
        <v>360</v>
      </c>
      <c r="E39" s="6">
        <v>449</v>
      </c>
      <c r="F39" s="6">
        <v>495</v>
      </c>
      <c r="G39" s="6">
        <v>528</v>
      </c>
      <c r="H39" s="6">
        <v>588</v>
      </c>
      <c r="I39" s="6">
        <v>664</v>
      </c>
      <c r="J39" s="6">
        <v>813</v>
      </c>
      <c r="K39" s="6">
        <v>871</v>
      </c>
      <c r="L39" s="6">
        <v>920</v>
      </c>
    </row>
    <row r="40" spans="1:12" x14ac:dyDescent="0.3">
      <c r="A40" s="1" t="s">
        <v>41</v>
      </c>
      <c r="B40" s="1" t="s">
        <v>3</v>
      </c>
      <c r="C40" s="7">
        <v>8019</v>
      </c>
      <c r="D40" s="7">
        <v>7704</v>
      </c>
      <c r="E40" s="7">
        <v>8143</v>
      </c>
      <c r="F40" s="7">
        <v>8143</v>
      </c>
      <c r="G40" s="7">
        <v>9716</v>
      </c>
      <c r="H40" s="7">
        <v>11347</v>
      </c>
      <c r="I40" s="7">
        <v>13023</v>
      </c>
      <c r="J40" s="7">
        <v>13023</v>
      </c>
      <c r="K40" s="7">
        <v>14133</v>
      </c>
      <c r="L40" s="7">
        <v>14133</v>
      </c>
    </row>
    <row r="41" spans="1:12" x14ac:dyDescent="0.3">
      <c r="A41" s="1" t="s">
        <v>41</v>
      </c>
      <c r="B41" s="1" t="s">
        <v>4</v>
      </c>
      <c r="C41" s="7">
        <v>9691</v>
      </c>
      <c r="D41" s="7">
        <v>9783</v>
      </c>
      <c r="E41" s="7">
        <v>9922</v>
      </c>
      <c r="F41" s="7">
        <v>10963</v>
      </c>
      <c r="G41" s="7">
        <v>12328</v>
      </c>
      <c r="H41" s="7">
        <v>13369</v>
      </c>
      <c r="I41" s="7">
        <v>16245</v>
      </c>
      <c r="J41" s="7">
        <v>18007</v>
      </c>
      <c r="K41" s="7">
        <v>20696</v>
      </c>
      <c r="L41" s="7">
        <v>25587</v>
      </c>
    </row>
    <row r="42" spans="1:12" x14ac:dyDescent="0.3">
      <c r="A42" s="1" t="s">
        <v>41</v>
      </c>
      <c r="B42" s="1" t="s">
        <v>5</v>
      </c>
      <c r="C42" s="6">
        <v>16</v>
      </c>
      <c r="D42" s="6">
        <v>7</v>
      </c>
      <c r="E42" s="6">
        <v>9</v>
      </c>
      <c r="F42" s="6">
        <v>8</v>
      </c>
      <c r="G42" s="6">
        <v>9</v>
      </c>
      <c r="H42" s="6">
        <v>9</v>
      </c>
      <c r="I42" s="6">
        <v>11</v>
      </c>
      <c r="J42" s="6">
        <v>18</v>
      </c>
      <c r="K42" s="6">
        <v>18</v>
      </c>
      <c r="L42" s="6">
        <v>23</v>
      </c>
    </row>
    <row r="43" spans="1:12" x14ac:dyDescent="0.3">
      <c r="A43" s="1" t="s">
        <v>41</v>
      </c>
      <c r="B43" s="1" t="s">
        <v>6</v>
      </c>
      <c r="C43" s="7">
        <v>6358</v>
      </c>
      <c r="D43" s="7">
        <v>6293</v>
      </c>
      <c r="E43" s="7">
        <v>9350</v>
      </c>
      <c r="F43" s="7">
        <v>10799</v>
      </c>
      <c r="G43" s="7">
        <v>9488</v>
      </c>
      <c r="H43" s="7">
        <v>11351</v>
      </c>
      <c r="I43" s="7">
        <v>14066</v>
      </c>
      <c r="J43" s="7">
        <v>14113</v>
      </c>
      <c r="K43" s="7">
        <v>15147</v>
      </c>
      <c r="L43" s="7">
        <v>15488</v>
      </c>
    </row>
    <row r="44" spans="1:12" x14ac:dyDescent="0.3">
      <c r="A44" s="1" t="s">
        <v>41</v>
      </c>
      <c r="B44" s="1" t="s">
        <v>59</v>
      </c>
      <c r="C44" s="6">
        <v>58</v>
      </c>
      <c r="D44" s="6">
        <v>86</v>
      </c>
      <c r="E44" s="6">
        <v>91</v>
      </c>
      <c r="F44" s="6">
        <v>91</v>
      </c>
      <c r="G44" s="6">
        <v>91</v>
      </c>
      <c r="H44" s="6">
        <v>102</v>
      </c>
      <c r="I44" s="6">
        <v>108</v>
      </c>
      <c r="J44" s="6">
        <v>112</v>
      </c>
      <c r="K44" s="6">
        <v>127</v>
      </c>
      <c r="L44" s="6">
        <v>85</v>
      </c>
    </row>
    <row r="45" spans="1:12" x14ac:dyDescent="0.3">
      <c r="A45" s="1" t="s">
        <v>41</v>
      </c>
      <c r="B45" s="1" t="s">
        <v>60</v>
      </c>
      <c r="C45" s="6">
        <v>22</v>
      </c>
      <c r="D45" s="6">
        <v>24</v>
      </c>
      <c r="E45" s="6">
        <v>24</v>
      </c>
      <c r="F45" s="6">
        <v>24</v>
      </c>
      <c r="G45" s="6">
        <v>24</v>
      </c>
      <c r="H45" s="6">
        <v>24</v>
      </c>
      <c r="I45" s="6">
        <v>24</v>
      </c>
      <c r="J45" s="6">
        <v>24</v>
      </c>
      <c r="K45" s="6">
        <v>24</v>
      </c>
      <c r="L45" s="6">
        <v>37</v>
      </c>
    </row>
    <row r="46" spans="1:12" x14ac:dyDescent="0.3">
      <c r="A46" s="1" t="s">
        <v>41</v>
      </c>
      <c r="B46" s="1" t="s">
        <v>9</v>
      </c>
      <c r="C46" s="6">
        <v>680</v>
      </c>
      <c r="D46" s="6">
        <v>661</v>
      </c>
      <c r="E46" s="6">
        <v>681</v>
      </c>
      <c r="F46" s="6">
        <v>635</v>
      </c>
      <c r="G46" s="6">
        <v>645</v>
      </c>
      <c r="H46" s="6">
        <v>638</v>
      </c>
      <c r="I46" s="6">
        <v>640</v>
      </c>
      <c r="J46" s="6">
        <v>659</v>
      </c>
      <c r="K46" s="6">
        <v>583</v>
      </c>
      <c r="L46" s="6">
        <v>588</v>
      </c>
    </row>
    <row r="47" spans="1:12" x14ac:dyDescent="0.3">
      <c r="A47" s="1" t="s">
        <v>41</v>
      </c>
      <c r="B47" s="1" t="s">
        <v>10</v>
      </c>
      <c r="C47" s="6">
        <v>84</v>
      </c>
      <c r="D47" s="6">
        <v>75</v>
      </c>
      <c r="E47" s="6">
        <v>79</v>
      </c>
      <c r="F47" s="6">
        <v>73</v>
      </c>
      <c r="G47" s="6">
        <v>72</v>
      </c>
      <c r="H47" s="6">
        <v>71</v>
      </c>
      <c r="I47" s="6">
        <v>442</v>
      </c>
      <c r="J47" s="6">
        <v>439</v>
      </c>
      <c r="K47" s="6">
        <v>444</v>
      </c>
      <c r="L47" s="6">
        <v>438</v>
      </c>
    </row>
    <row r="48" spans="1:12" x14ac:dyDescent="0.3">
      <c r="A48" s="1" t="s">
        <v>41</v>
      </c>
      <c r="B48" s="1" t="s">
        <v>11</v>
      </c>
      <c r="C48" s="7">
        <v>21205</v>
      </c>
      <c r="D48" s="7">
        <v>30646</v>
      </c>
      <c r="E48" s="7">
        <v>30646</v>
      </c>
      <c r="F48" s="7">
        <v>22623</v>
      </c>
      <c r="G48" s="7">
        <v>22623</v>
      </c>
      <c r="H48" s="7">
        <v>22621</v>
      </c>
      <c r="I48" s="7">
        <v>23927</v>
      </c>
      <c r="J48" s="7">
        <v>42035</v>
      </c>
      <c r="K48" s="7">
        <v>42145</v>
      </c>
      <c r="L48" s="7">
        <v>42145</v>
      </c>
    </row>
    <row r="49" spans="1:12" x14ac:dyDescent="0.3">
      <c r="A49" s="1" t="s">
        <v>41</v>
      </c>
      <c r="B49" s="1" t="s">
        <v>12</v>
      </c>
      <c r="C49" s="7">
        <v>1847</v>
      </c>
      <c r="D49" s="7">
        <v>2263</v>
      </c>
      <c r="E49" s="7">
        <v>2171</v>
      </c>
      <c r="F49" s="7">
        <v>2269</v>
      </c>
      <c r="G49" s="7">
        <v>2168</v>
      </c>
      <c r="H49" s="7">
        <v>2573</v>
      </c>
      <c r="I49" s="7">
        <v>3196</v>
      </c>
      <c r="J49" s="7">
        <v>3458</v>
      </c>
      <c r="K49" s="7">
        <v>3439</v>
      </c>
      <c r="L49" s="7">
        <v>3483</v>
      </c>
    </row>
    <row r="50" spans="1:12" x14ac:dyDescent="0.3">
      <c r="A50" s="1" t="s">
        <v>41</v>
      </c>
      <c r="B50" s="1" t="s">
        <v>13</v>
      </c>
      <c r="C50" s="7">
        <v>1768</v>
      </c>
      <c r="D50" s="7">
        <v>1902</v>
      </c>
      <c r="E50" s="7">
        <v>2076</v>
      </c>
      <c r="F50" s="7">
        <v>2210</v>
      </c>
      <c r="G50" s="7">
        <v>2457</v>
      </c>
      <c r="H50" s="7">
        <v>2566</v>
      </c>
      <c r="I50" s="7">
        <v>5009</v>
      </c>
      <c r="J50" s="7">
        <v>5015</v>
      </c>
      <c r="K50" s="7">
        <v>4921</v>
      </c>
      <c r="L50" s="7">
        <v>5084</v>
      </c>
    </row>
    <row r="51" spans="1:12" x14ac:dyDescent="0.3">
      <c r="A51" s="1" t="s">
        <v>41</v>
      </c>
      <c r="B51" s="1" t="s">
        <v>55</v>
      </c>
      <c r="C51" s="7">
        <v>3728</v>
      </c>
      <c r="D51" s="7">
        <v>3976</v>
      </c>
      <c r="E51" s="7">
        <v>3613</v>
      </c>
      <c r="F51" s="7">
        <v>4239</v>
      </c>
      <c r="G51" s="7">
        <v>5202</v>
      </c>
      <c r="H51" s="7">
        <v>5202</v>
      </c>
      <c r="I51" s="7">
        <v>5202</v>
      </c>
      <c r="J51" s="7">
        <v>7382</v>
      </c>
      <c r="K51" s="7">
        <v>8877</v>
      </c>
      <c r="L51" s="7">
        <v>8877</v>
      </c>
    </row>
    <row r="52" spans="1:12" x14ac:dyDescent="0.3">
      <c r="A52" s="1" t="s">
        <v>41</v>
      </c>
      <c r="B52" s="1" t="s">
        <v>15</v>
      </c>
      <c r="C52" s="7">
        <v>4187</v>
      </c>
      <c r="D52" s="7">
        <v>4270</v>
      </c>
      <c r="E52" s="7">
        <v>4324</v>
      </c>
      <c r="F52" s="7">
        <v>4933</v>
      </c>
      <c r="G52" s="7">
        <v>6232</v>
      </c>
      <c r="H52" s="7">
        <v>7878</v>
      </c>
      <c r="I52" s="7">
        <v>9996</v>
      </c>
      <c r="J52" s="7">
        <v>9996</v>
      </c>
      <c r="K52" s="7">
        <v>14070</v>
      </c>
      <c r="L52" s="7">
        <v>14863</v>
      </c>
    </row>
    <row r="53" spans="1:12" x14ac:dyDescent="0.3">
      <c r="A53" s="1" t="s">
        <v>41</v>
      </c>
      <c r="B53" s="1" t="s">
        <v>16</v>
      </c>
      <c r="C53" s="7">
        <v>27712</v>
      </c>
      <c r="D53" s="7">
        <v>23643</v>
      </c>
      <c r="E53" s="7">
        <v>25612</v>
      </c>
      <c r="F53" s="7">
        <v>26816</v>
      </c>
      <c r="G53" s="7">
        <v>27512</v>
      </c>
      <c r="H53" s="7">
        <v>27849</v>
      </c>
      <c r="I53" s="7">
        <v>27570</v>
      </c>
      <c r="J53" s="7">
        <v>30876</v>
      </c>
      <c r="K53" s="7">
        <v>32041</v>
      </c>
      <c r="L53" s="7">
        <v>33126</v>
      </c>
    </row>
    <row r="54" spans="1:12" x14ac:dyDescent="0.3">
      <c r="A54" s="1" t="s">
        <v>41</v>
      </c>
      <c r="B54" s="1" t="s">
        <v>17</v>
      </c>
      <c r="C54" s="7">
        <v>2983</v>
      </c>
      <c r="D54" s="7">
        <v>2988</v>
      </c>
      <c r="E54" s="7">
        <v>2975</v>
      </c>
      <c r="F54" s="7">
        <v>3049</v>
      </c>
      <c r="G54" s="7">
        <v>3044</v>
      </c>
      <c r="H54" s="7">
        <v>3037</v>
      </c>
      <c r="I54" s="7">
        <v>3042</v>
      </c>
      <c r="J54" s="7">
        <v>3092</v>
      </c>
      <c r="K54" s="7">
        <v>3062</v>
      </c>
      <c r="L54" s="7">
        <v>3059</v>
      </c>
    </row>
    <row r="55" spans="1:12" x14ac:dyDescent="0.3">
      <c r="A55" s="1" t="s">
        <v>41</v>
      </c>
      <c r="B55" s="1" t="s">
        <v>18</v>
      </c>
      <c r="C55" s="6">
        <v>3</v>
      </c>
      <c r="D55" s="6">
        <v>20</v>
      </c>
      <c r="E55" s="6">
        <v>4</v>
      </c>
      <c r="F55" s="6">
        <v>6</v>
      </c>
      <c r="G55" s="6">
        <v>5</v>
      </c>
      <c r="H55" s="6">
        <v>4</v>
      </c>
      <c r="I55" s="6">
        <v>4</v>
      </c>
      <c r="J55" s="6">
        <v>10</v>
      </c>
      <c r="K55" s="6">
        <v>10</v>
      </c>
      <c r="L55" s="6">
        <v>10</v>
      </c>
    </row>
    <row r="56" spans="1:12" x14ac:dyDescent="0.3">
      <c r="A56" s="1" t="s">
        <v>41</v>
      </c>
      <c r="B56" s="1" t="s">
        <v>19</v>
      </c>
      <c r="C56" s="7">
        <v>25090</v>
      </c>
      <c r="D56" s="7">
        <v>27643</v>
      </c>
      <c r="E56" s="7">
        <v>30592</v>
      </c>
      <c r="F56" s="7">
        <v>34641</v>
      </c>
      <c r="G56" s="7">
        <v>35133</v>
      </c>
      <c r="H56" s="7">
        <v>37095</v>
      </c>
      <c r="I56" s="7">
        <v>38107</v>
      </c>
      <c r="J56" s="7">
        <v>39227</v>
      </c>
      <c r="K56" s="7">
        <v>43752</v>
      </c>
      <c r="L56" s="7">
        <v>96797</v>
      </c>
    </row>
    <row r="57" spans="1:12" x14ac:dyDescent="0.3">
      <c r="A57" s="1" t="s">
        <v>41</v>
      </c>
      <c r="B57" s="1" t="s">
        <v>20</v>
      </c>
      <c r="C57" s="7">
        <v>24574</v>
      </c>
      <c r="D57" s="7">
        <v>25775</v>
      </c>
      <c r="E57" s="7">
        <v>26033</v>
      </c>
      <c r="F57" s="7">
        <v>26295</v>
      </c>
      <c r="G57" s="7">
        <v>26270</v>
      </c>
      <c r="H57" s="7">
        <v>26863</v>
      </c>
      <c r="I57" s="7">
        <v>26863</v>
      </c>
      <c r="J57" s="7">
        <v>26930</v>
      </c>
      <c r="K57" s="7">
        <v>27271</v>
      </c>
      <c r="L57" s="7">
        <v>27654</v>
      </c>
    </row>
    <row r="58" spans="1:12" x14ac:dyDescent="0.3">
      <c r="A58" s="1" t="s">
        <v>41</v>
      </c>
      <c r="B58" s="1" t="s">
        <v>21</v>
      </c>
      <c r="C58" s="6">
        <v>796</v>
      </c>
      <c r="D58" s="6">
        <v>794</v>
      </c>
      <c r="E58" s="6">
        <v>832</v>
      </c>
      <c r="F58" s="6">
        <v>831</v>
      </c>
      <c r="G58" s="6">
        <v>831</v>
      </c>
      <c r="H58" s="6">
        <v>769</v>
      </c>
      <c r="I58" s="6">
        <v>769</v>
      </c>
      <c r="J58" s="6">
        <v>792</v>
      </c>
      <c r="K58" s="6">
        <v>792</v>
      </c>
      <c r="L58" s="6">
        <v>732</v>
      </c>
    </row>
    <row r="59" spans="1:12" x14ac:dyDescent="0.3">
      <c r="A59" s="1" t="s">
        <v>41</v>
      </c>
      <c r="B59" s="1" t="s">
        <v>22</v>
      </c>
      <c r="C59" s="7">
        <v>1041</v>
      </c>
      <c r="D59" s="7">
        <v>1083</v>
      </c>
      <c r="E59" s="7">
        <v>1559</v>
      </c>
      <c r="F59" s="7">
        <v>1759</v>
      </c>
      <c r="G59" s="7">
        <v>1759</v>
      </c>
      <c r="H59" s="7">
        <v>2259</v>
      </c>
      <c r="I59" s="7">
        <v>2259</v>
      </c>
      <c r="J59" s="7">
        <v>2259</v>
      </c>
      <c r="K59" s="7">
        <v>2259</v>
      </c>
      <c r="L59" s="7">
        <v>2259</v>
      </c>
    </row>
    <row r="60" spans="1:12" x14ac:dyDescent="0.3">
      <c r="A60" s="1" t="s">
        <v>41</v>
      </c>
      <c r="B60" s="1" t="s">
        <v>23</v>
      </c>
      <c r="C60" s="6">
        <v>851</v>
      </c>
      <c r="D60" s="6">
        <v>848</v>
      </c>
      <c r="E60" s="6">
        <v>908</v>
      </c>
      <c r="F60" s="6">
        <v>939</v>
      </c>
      <c r="G60" s="7">
        <v>1121</v>
      </c>
      <c r="H60" s="7">
        <v>1081</v>
      </c>
      <c r="I60" s="7">
        <v>1090</v>
      </c>
      <c r="J60" s="7">
        <v>1253</v>
      </c>
      <c r="K60" s="7">
        <v>1313</v>
      </c>
      <c r="L60" s="7">
        <v>1353</v>
      </c>
    </row>
    <row r="61" spans="1:12" x14ac:dyDescent="0.3">
      <c r="A61" s="1" t="s">
        <v>41</v>
      </c>
      <c r="B61" s="1" t="s">
        <v>24</v>
      </c>
      <c r="C61" s="6">
        <v>479</v>
      </c>
      <c r="D61" s="6">
        <v>427</v>
      </c>
      <c r="E61" s="6">
        <v>480</v>
      </c>
      <c r="F61" s="6">
        <v>480</v>
      </c>
      <c r="G61" s="6">
        <v>481</v>
      </c>
      <c r="H61" s="6">
        <v>481</v>
      </c>
      <c r="I61" s="6">
        <v>465</v>
      </c>
      <c r="J61" s="6">
        <v>465</v>
      </c>
      <c r="K61" s="6">
        <v>465</v>
      </c>
      <c r="L61" s="6">
        <v>465</v>
      </c>
    </row>
    <row r="62" spans="1:12" x14ac:dyDescent="0.3">
      <c r="A62" s="1" t="s">
        <v>41</v>
      </c>
      <c r="B62" s="1" t="s">
        <v>52</v>
      </c>
      <c r="C62" s="7">
        <v>11510</v>
      </c>
      <c r="D62" s="7">
        <v>11515</v>
      </c>
      <c r="E62" s="7">
        <v>11510</v>
      </c>
      <c r="F62" s="7">
        <v>15893</v>
      </c>
      <c r="G62" s="7">
        <v>17012</v>
      </c>
      <c r="H62" s="7">
        <v>17322</v>
      </c>
      <c r="I62" s="7">
        <v>20013</v>
      </c>
      <c r="J62" s="7">
        <v>21521</v>
      </c>
      <c r="K62" s="7">
        <v>22209</v>
      </c>
      <c r="L62" s="7">
        <v>22649</v>
      </c>
    </row>
    <row r="63" spans="1:12" x14ac:dyDescent="0.3">
      <c r="A63" s="1" t="s">
        <v>41</v>
      </c>
      <c r="B63" s="1" t="s">
        <v>26</v>
      </c>
      <c r="C63" s="6">
        <v>132</v>
      </c>
      <c r="D63" s="6">
        <v>133</v>
      </c>
      <c r="E63" s="6">
        <v>125</v>
      </c>
      <c r="F63" s="6">
        <v>127</v>
      </c>
      <c r="G63" s="6">
        <v>119</v>
      </c>
      <c r="H63" s="6">
        <v>118</v>
      </c>
      <c r="I63" s="6">
        <v>112</v>
      </c>
      <c r="J63" s="6">
        <v>121</v>
      </c>
      <c r="K63" s="6">
        <v>118</v>
      </c>
      <c r="L63" s="6">
        <v>108</v>
      </c>
    </row>
    <row r="64" spans="1:12" x14ac:dyDescent="0.3">
      <c r="A64" s="1" t="s">
        <v>41</v>
      </c>
      <c r="B64" s="1" t="s">
        <v>27</v>
      </c>
      <c r="C64" s="7">
        <v>2512</v>
      </c>
      <c r="D64" s="7">
        <v>2546</v>
      </c>
      <c r="E64" s="7">
        <v>2493</v>
      </c>
      <c r="F64" s="7">
        <v>2503</v>
      </c>
      <c r="G64" s="7">
        <v>2481</v>
      </c>
      <c r="H64" s="7">
        <v>2481</v>
      </c>
      <c r="I64" s="7">
        <v>2477</v>
      </c>
      <c r="J64" s="7">
        <v>6321</v>
      </c>
      <c r="K64" s="7">
        <v>9110</v>
      </c>
      <c r="L64" s="7">
        <v>3792</v>
      </c>
    </row>
    <row r="65" spans="1:12" x14ac:dyDescent="0.3">
      <c r="A65" s="1" t="s">
        <v>41</v>
      </c>
      <c r="B65" s="1" t="s">
        <v>28</v>
      </c>
      <c r="C65" s="7">
        <v>16736</v>
      </c>
      <c r="D65" s="7">
        <v>23181</v>
      </c>
      <c r="E65" s="7">
        <v>23942</v>
      </c>
      <c r="F65" s="7">
        <v>26201</v>
      </c>
      <c r="G65" s="7">
        <v>28955</v>
      </c>
      <c r="H65" s="7">
        <v>31011</v>
      </c>
      <c r="I65" s="7">
        <v>34211</v>
      </c>
      <c r="J65" s="7">
        <v>38698</v>
      </c>
      <c r="K65" s="7">
        <v>38889</v>
      </c>
      <c r="L65" s="7">
        <v>36788</v>
      </c>
    </row>
    <row r="66" spans="1:12" x14ac:dyDescent="0.3">
      <c r="A66" s="1" t="s">
        <v>41</v>
      </c>
      <c r="B66" s="1" t="s">
        <v>29</v>
      </c>
      <c r="C66" s="6">
        <v>129</v>
      </c>
      <c r="D66" s="6">
        <v>129</v>
      </c>
      <c r="E66" s="6">
        <v>126</v>
      </c>
      <c r="F66" s="6">
        <v>185</v>
      </c>
      <c r="G66" s="6">
        <v>205</v>
      </c>
      <c r="H66" s="6">
        <v>217</v>
      </c>
      <c r="I66" s="6">
        <v>221</v>
      </c>
      <c r="J66" s="6">
        <v>215</v>
      </c>
      <c r="K66" s="6">
        <v>244</v>
      </c>
      <c r="L66" s="6">
        <v>244</v>
      </c>
    </row>
    <row r="67" spans="1:12" x14ac:dyDescent="0.3">
      <c r="A67" s="1" t="s">
        <v>41</v>
      </c>
      <c r="B67" s="1" t="s">
        <v>30</v>
      </c>
      <c r="C67" s="7">
        <v>5809</v>
      </c>
      <c r="D67" s="7">
        <v>6544</v>
      </c>
      <c r="E67" s="7">
        <v>6825</v>
      </c>
      <c r="F67" s="7">
        <v>7111</v>
      </c>
      <c r="G67" s="7">
        <v>8017</v>
      </c>
      <c r="H67" s="7">
        <v>8126</v>
      </c>
      <c r="I67" s="7">
        <v>8629</v>
      </c>
      <c r="J67" s="7">
        <v>9938</v>
      </c>
      <c r="K67" s="7">
        <v>9966</v>
      </c>
      <c r="L67" s="7">
        <v>9810</v>
      </c>
    </row>
    <row r="68" spans="1:12" x14ac:dyDescent="0.3">
      <c r="A68" s="1" t="s">
        <v>41</v>
      </c>
      <c r="B68" s="1" t="s">
        <v>31</v>
      </c>
      <c r="C68" s="6">
        <v>432</v>
      </c>
      <c r="D68" s="6">
        <v>435</v>
      </c>
      <c r="E68" s="6">
        <v>453</v>
      </c>
      <c r="F68" s="7">
        <v>1001</v>
      </c>
      <c r="G68" s="7">
        <v>1004</v>
      </c>
      <c r="H68" s="7">
        <v>1020</v>
      </c>
      <c r="I68" s="7">
        <v>1021</v>
      </c>
      <c r="J68" s="7">
        <v>1059</v>
      </c>
      <c r="K68" s="7">
        <v>1139</v>
      </c>
      <c r="L68" s="7">
        <v>1246</v>
      </c>
    </row>
    <row r="69" spans="1:12" x14ac:dyDescent="0.3">
      <c r="A69" s="1" t="s">
        <v>41</v>
      </c>
      <c r="B69" s="1" t="s">
        <v>32</v>
      </c>
      <c r="C69" s="7">
        <v>20429</v>
      </c>
      <c r="D69" s="7">
        <v>28936</v>
      </c>
      <c r="E69" s="7">
        <v>35427</v>
      </c>
      <c r="F69" s="7">
        <v>36874</v>
      </c>
      <c r="G69" s="7">
        <v>40021</v>
      </c>
      <c r="H69" s="7">
        <v>44121</v>
      </c>
      <c r="I69" s="7">
        <v>42201</v>
      </c>
      <c r="J69" s="7">
        <v>47007</v>
      </c>
      <c r="K69" s="7">
        <v>51948</v>
      </c>
      <c r="L69" s="7">
        <v>53281</v>
      </c>
    </row>
    <row r="70" spans="1:12" x14ac:dyDescent="0.3">
      <c r="A70" s="1" t="s">
        <v>41</v>
      </c>
      <c r="B70" s="1" t="s">
        <v>33</v>
      </c>
      <c r="C70" s="7">
        <v>3487</v>
      </c>
      <c r="D70" s="7">
        <v>3471</v>
      </c>
      <c r="E70" s="7">
        <v>3557</v>
      </c>
      <c r="F70" s="7">
        <v>3861</v>
      </c>
      <c r="G70" s="7">
        <v>4067</v>
      </c>
      <c r="H70" s="7">
        <v>4263</v>
      </c>
      <c r="I70" s="7">
        <v>4263</v>
      </c>
      <c r="J70" s="7">
        <v>4296</v>
      </c>
      <c r="K70" s="7">
        <v>4296</v>
      </c>
      <c r="L70" s="7">
        <v>4365</v>
      </c>
    </row>
    <row r="71" spans="1:12" x14ac:dyDescent="0.3">
      <c r="A71" s="1" t="s">
        <v>41</v>
      </c>
      <c r="B71" s="1" t="s">
        <v>34</v>
      </c>
      <c r="C71" s="7">
        <v>2384</v>
      </c>
      <c r="D71" s="7">
        <v>2003</v>
      </c>
      <c r="E71" s="7">
        <v>1984</v>
      </c>
      <c r="F71" s="7">
        <v>1929</v>
      </c>
      <c r="G71" s="7">
        <v>1229</v>
      </c>
      <c r="H71" s="7">
        <v>1241</v>
      </c>
      <c r="I71" s="7">
        <v>1283</v>
      </c>
      <c r="J71" s="7">
        <v>1407</v>
      </c>
      <c r="K71" s="7">
        <v>4296</v>
      </c>
      <c r="L71" s="7">
        <v>2623</v>
      </c>
    </row>
    <row r="72" spans="1:12" x14ac:dyDescent="0.3">
      <c r="A72" s="1" t="s">
        <v>45</v>
      </c>
      <c r="B72" s="1" t="s">
        <v>57</v>
      </c>
      <c r="C72" s="6">
        <v>44</v>
      </c>
      <c r="D72" s="6">
        <v>45</v>
      </c>
      <c r="E72" s="6">
        <v>45</v>
      </c>
      <c r="F72" s="6">
        <v>46</v>
      </c>
      <c r="G72" s="6">
        <v>48</v>
      </c>
      <c r="H72" s="6">
        <v>45</v>
      </c>
      <c r="I72" s="6">
        <v>44</v>
      </c>
      <c r="J72" s="6">
        <v>44</v>
      </c>
      <c r="K72" s="6">
        <v>45</v>
      </c>
      <c r="L72" s="6">
        <v>46</v>
      </c>
    </row>
    <row r="73" spans="1:12" x14ac:dyDescent="0.3">
      <c r="A73" s="1" t="s">
        <v>45</v>
      </c>
      <c r="B73" s="1" t="s">
        <v>1</v>
      </c>
      <c r="C73" s="6">
        <v>11464</v>
      </c>
      <c r="D73" s="6">
        <v>12371</v>
      </c>
      <c r="E73" s="6">
        <v>13160</v>
      </c>
      <c r="F73" s="6">
        <v>14342</v>
      </c>
      <c r="G73" s="6">
        <v>15437</v>
      </c>
      <c r="H73" s="6">
        <v>16195</v>
      </c>
      <c r="I73" s="6">
        <v>16937</v>
      </c>
      <c r="J73" s="6">
        <v>17386</v>
      </c>
      <c r="K73" s="6">
        <v>18143</v>
      </c>
      <c r="L73" s="6">
        <v>18776</v>
      </c>
    </row>
    <row r="74" spans="1:12" x14ac:dyDescent="0.3">
      <c r="A74" s="1" t="s">
        <v>45</v>
      </c>
      <c r="B74" s="1" t="s">
        <v>2</v>
      </c>
      <c r="C74" s="6">
        <v>120</v>
      </c>
      <c r="D74" s="6">
        <v>132</v>
      </c>
      <c r="E74" s="6">
        <v>130</v>
      </c>
      <c r="F74" s="6">
        <v>136</v>
      </c>
      <c r="G74" s="6">
        <v>142</v>
      </c>
      <c r="H74" s="6">
        <v>149</v>
      </c>
      <c r="I74" s="6">
        <v>163</v>
      </c>
      <c r="J74" s="6">
        <v>171</v>
      </c>
      <c r="K74" s="6">
        <v>190</v>
      </c>
      <c r="L74" s="6">
        <v>191</v>
      </c>
    </row>
    <row r="75" spans="1:12" x14ac:dyDescent="0.3">
      <c r="A75" s="1" t="s">
        <v>45</v>
      </c>
      <c r="B75" s="1" t="s">
        <v>3</v>
      </c>
      <c r="C75" s="6">
        <v>4136</v>
      </c>
      <c r="D75" s="6">
        <v>3719</v>
      </c>
      <c r="E75" s="6">
        <v>4607</v>
      </c>
      <c r="F75" s="6">
        <v>4629</v>
      </c>
      <c r="G75" s="6">
        <v>4776</v>
      </c>
      <c r="H75" s="6">
        <v>5052</v>
      </c>
      <c r="I75" s="6">
        <v>5072</v>
      </c>
      <c r="J75" s="6">
        <v>5215</v>
      </c>
      <c r="K75" s="6">
        <v>5562</v>
      </c>
      <c r="L75" s="6">
        <v>5482</v>
      </c>
    </row>
    <row r="76" spans="1:12" x14ac:dyDescent="0.3">
      <c r="A76" s="1" t="s">
        <v>45</v>
      </c>
      <c r="B76" s="1" t="s">
        <v>4</v>
      </c>
      <c r="C76" s="6">
        <v>2899</v>
      </c>
      <c r="D76" s="6">
        <v>3041</v>
      </c>
      <c r="E76" s="6">
        <v>2939</v>
      </c>
      <c r="F76" s="6">
        <v>2944</v>
      </c>
      <c r="G76" s="6">
        <v>2948</v>
      </c>
      <c r="H76" s="6">
        <v>2961</v>
      </c>
      <c r="I76" s="6">
        <v>2951</v>
      </c>
      <c r="J76" s="6">
        <v>2762</v>
      </c>
      <c r="K76" s="6">
        <v>2399</v>
      </c>
      <c r="L76" s="6">
        <v>2286</v>
      </c>
    </row>
    <row r="77" spans="1:12" x14ac:dyDescent="0.3">
      <c r="A77" s="1" t="s">
        <v>45</v>
      </c>
      <c r="B77" s="1" t="s">
        <v>5</v>
      </c>
      <c r="C77" s="6">
        <v>57</v>
      </c>
      <c r="D77" s="6">
        <v>72</v>
      </c>
      <c r="E77" s="6">
        <v>70</v>
      </c>
      <c r="F77" s="6">
        <v>71</v>
      </c>
      <c r="G77" s="6">
        <v>73</v>
      </c>
      <c r="H77" s="6">
        <v>74</v>
      </c>
      <c r="I77" s="6">
        <v>69</v>
      </c>
      <c r="J77" s="6">
        <v>66</v>
      </c>
      <c r="K77" s="6">
        <v>64</v>
      </c>
      <c r="L77" s="6">
        <v>65</v>
      </c>
    </row>
    <row r="78" spans="1:12" x14ac:dyDescent="0.3">
      <c r="A78" s="1" t="s">
        <v>45</v>
      </c>
      <c r="B78" s="1" t="s">
        <v>6</v>
      </c>
      <c r="C78" s="6">
        <v>1149</v>
      </c>
      <c r="D78" s="6">
        <v>1207</v>
      </c>
      <c r="E78" s="6">
        <v>1227</v>
      </c>
      <c r="F78" s="6">
        <v>1231</v>
      </c>
      <c r="G78" s="6">
        <v>1877</v>
      </c>
      <c r="H78" s="6">
        <v>2012</v>
      </c>
      <c r="I78" s="6">
        <v>2042</v>
      </c>
      <c r="J78" s="6">
        <v>2104</v>
      </c>
      <c r="K78" s="6">
        <v>2104</v>
      </c>
      <c r="L78" s="6">
        <v>2029</v>
      </c>
    </row>
    <row r="79" spans="1:12" x14ac:dyDescent="0.3">
      <c r="A79" s="1" t="s">
        <v>45</v>
      </c>
      <c r="B79" s="1" t="s">
        <v>59</v>
      </c>
      <c r="C79" s="6">
        <v>10</v>
      </c>
      <c r="D79" s="6">
        <v>14</v>
      </c>
      <c r="E79" s="6">
        <v>13</v>
      </c>
      <c r="F79" s="6">
        <v>13</v>
      </c>
      <c r="G79" s="6">
        <v>20</v>
      </c>
      <c r="H79" s="6">
        <v>23</v>
      </c>
      <c r="I79" s="6">
        <v>34</v>
      </c>
      <c r="J79" s="6">
        <v>35</v>
      </c>
      <c r="K79" s="6">
        <v>25</v>
      </c>
      <c r="L79" s="6">
        <v>19</v>
      </c>
    </row>
    <row r="80" spans="1:12" x14ac:dyDescent="0.3">
      <c r="A80" s="1" t="s">
        <v>45</v>
      </c>
      <c r="B80" s="1" t="s">
        <v>60</v>
      </c>
      <c r="C80" s="6">
        <v>20</v>
      </c>
      <c r="D80" s="6">
        <v>20</v>
      </c>
      <c r="E80" s="6">
        <v>22</v>
      </c>
      <c r="F80" s="6">
        <v>22</v>
      </c>
      <c r="G80" s="6">
        <v>22</v>
      </c>
      <c r="H80" s="6">
        <v>22</v>
      </c>
      <c r="I80" s="6">
        <v>19</v>
      </c>
      <c r="J80" s="6">
        <v>19</v>
      </c>
      <c r="K80" s="6">
        <v>19</v>
      </c>
      <c r="L80" s="6">
        <v>13</v>
      </c>
    </row>
    <row r="81" spans="1:12" x14ac:dyDescent="0.3">
      <c r="A81" s="1" t="s">
        <v>45</v>
      </c>
      <c r="B81" s="1" t="s">
        <v>9</v>
      </c>
      <c r="C81" s="6">
        <v>414</v>
      </c>
      <c r="D81" s="6">
        <v>448</v>
      </c>
      <c r="E81" s="6">
        <v>466</v>
      </c>
      <c r="F81" s="6">
        <v>504</v>
      </c>
      <c r="G81" s="6">
        <v>483</v>
      </c>
      <c r="H81" s="6">
        <v>460</v>
      </c>
      <c r="I81" s="6">
        <v>465</v>
      </c>
      <c r="J81" s="6">
        <v>503</v>
      </c>
      <c r="K81" s="6">
        <v>474</v>
      </c>
      <c r="L81" s="6">
        <v>480</v>
      </c>
    </row>
    <row r="82" spans="1:12" x14ac:dyDescent="0.3">
      <c r="A82" s="1" t="s">
        <v>45</v>
      </c>
      <c r="B82" s="1" t="s">
        <v>10</v>
      </c>
      <c r="C82" s="6">
        <v>361</v>
      </c>
      <c r="D82" s="6">
        <v>344</v>
      </c>
      <c r="E82" s="6">
        <v>363</v>
      </c>
      <c r="F82" s="6">
        <v>364</v>
      </c>
      <c r="G82" s="6">
        <v>345</v>
      </c>
      <c r="H82" s="6">
        <v>378</v>
      </c>
      <c r="I82" s="6">
        <v>375</v>
      </c>
      <c r="J82" s="6">
        <v>375</v>
      </c>
      <c r="K82" s="6">
        <v>376</v>
      </c>
      <c r="L82" s="6">
        <v>378</v>
      </c>
    </row>
    <row r="83" spans="1:12" x14ac:dyDescent="0.3">
      <c r="A83" s="1" t="s">
        <v>45</v>
      </c>
      <c r="B83" s="1" t="s">
        <v>11</v>
      </c>
      <c r="C83" s="6">
        <v>4594</v>
      </c>
      <c r="D83" s="6">
        <v>4629</v>
      </c>
      <c r="E83" s="6">
        <v>5214</v>
      </c>
      <c r="F83" s="6">
        <v>5260</v>
      </c>
      <c r="G83" s="6">
        <v>5194</v>
      </c>
      <c r="H83" s="6">
        <v>5419</v>
      </c>
      <c r="I83" s="6">
        <v>5523</v>
      </c>
      <c r="J83" s="6">
        <v>5883</v>
      </c>
      <c r="K83" s="6">
        <v>5791</v>
      </c>
      <c r="L83" s="6">
        <v>6269</v>
      </c>
    </row>
    <row r="84" spans="1:12" x14ac:dyDescent="0.3">
      <c r="A84" s="1" t="s">
        <v>45</v>
      </c>
      <c r="B84" s="1" t="s">
        <v>12</v>
      </c>
      <c r="C84" s="6">
        <v>3143</v>
      </c>
      <c r="D84" s="6">
        <v>3446</v>
      </c>
      <c r="E84" s="6">
        <v>3344</v>
      </c>
      <c r="F84" s="6">
        <v>3382</v>
      </c>
      <c r="G84" s="6">
        <v>3262</v>
      </c>
      <c r="H84" s="6">
        <v>3356</v>
      </c>
      <c r="I84" s="6">
        <v>3420</v>
      </c>
      <c r="J84" s="6">
        <v>3306</v>
      </c>
      <c r="K84" s="6">
        <v>3493</v>
      </c>
      <c r="L84" s="6">
        <v>3493</v>
      </c>
    </row>
    <row r="85" spans="1:12" x14ac:dyDescent="0.3">
      <c r="A85" s="1" t="s">
        <v>45</v>
      </c>
      <c r="B85" s="1" t="s">
        <v>13</v>
      </c>
      <c r="C85" s="6">
        <v>1246</v>
      </c>
      <c r="D85" s="6">
        <v>1320</v>
      </c>
      <c r="E85" s="6">
        <v>1309</v>
      </c>
      <c r="F85" s="6">
        <v>1373</v>
      </c>
      <c r="G85" s="6">
        <v>1260</v>
      </c>
      <c r="H85" s="6">
        <v>1148</v>
      </c>
      <c r="I85" s="6">
        <v>1300</v>
      </c>
      <c r="J85" s="6">
        <v>1339</v>
      </c>
      <c r="K85" s="6">
        <v>1413</v>
      </c>
      <c r="L85" s="6">
        <v>1466</v>
      </c>
    </row>
    <row r="86" spans="1:12" x14ac:dyDescent="0.3">
      <c r="A86" s="1" t="s">
        <v>45</v>
      </c>
      <c r="B86" s="1" t="s">
        <v>55</v>
      </c>
      <c r="C86" s="6">
        <v>1229</v>
      </c>
      <c r="D86" s="6">
        <v>1513</v>
      </c>
      <c r="E86" s="6">
        <v>1550</v>
      </c>
      <c r="F86" s="6">
        <v>965</v>
      </c>
      <c r="G86" s="6">
        <v>1025</v>
      </c>
      <c r="H86" s="6">
        <v>1025</v>
      </c>
      <c r="I86" s="6">
        <v>1025</v>
      </c>
      <c r="J86" s="6">
        <v>2034</v>
      </c>
      <c r="K86" s="6">
        <v>2216</v>
      </c>
      <c r="L86" s="6">
        <v>2216</v>
      </c>
    </row>
    <row r="87" spans="1:12" x14ac:dyDescent="0.3">
      <c r="A87" s="1" t="s">
        <v>45</v>
      </c>
      <c r="B87" s="1" t="s">
        <v>15</v>
      </c>
      <c r="C87" s="6">
        <v>1048</v>
      </c>
      <c r="D87" s="6">
        <v>1161</v>
      </c>
      <c r="E87" s="6">
        <v>966</v>
      </c>
      <c r="F87" s="6">
        <v>1068</v>
      </c>
      <c r="G87" s="6">
        <v>1045</v>
      </c>
      <c r="H87" s="6">
        <v>1156</v>
      </c>
      <c r="I87" s="6">
        <v>1429</v>
      </c>
      <c r="J87" s="6">
        <v>1429</v>
      </c>
      <c r="K87" s="6">
        <v>3845</v>
      </c>
      <c r="L87" s="6">
        <v>1429</v>
      </c>
    </row>
    <row r="88" spans="1:12" x14ac:dyDescent="0.3">
      <c r="A88" s="1" t="s">
        <v>45</v>
      </c>
      <c r="B88" s="1" t="s">
        <v>16</v>
      </c>
      <c r="C88" s="6">
        <v>8612</v>
      </c>
      <c r="D88" s="6">
        <v>7739</v>
      </c>
      <c r="E88" s="6">
        <v>9012</v>
      </c>
      <c r="F88" s="6">
        <v>9462</v>
      </c>
      <c r="G88" s="6">
        <v>9173</v>
      </c>
      <c r="H88" s="6">
        <v>10537</v>
      </c>
      <c r="I88" s="6">
        <v>11835</v>
      </c>
      <c r="J88" s="6">
        <v>11753</v>
      </c>
      <c r="K88" s="6">
        <v>12453</v>
      </c>
      <c r="L88" s="6">
        <v>13447</v>
      </c>
    </row>
    <row r="89" spans="1:12" x14ac:dyDescent="0.3">
      <c r="A89" s="1" t="s">
        <v>45</v>
      </c>
      <c r="B89" s="1" t="s">
        <v>17</v>
      </c>
      <c r="C89" s="6">
        <v>2805</v>
      </c>
      <c r="D89" s="6">
        <v>1419</v>
      </c>
      <c r="E89" s="6">
        <v>2871</v>
      </c>
      <c r="F89" s="6">
        <v>3093</v>
      </c>
      <c r="G89" s="6">
        <v>3107</v>
      </c>
      <c r="H89" s="6">
        <v>3130</v>
      </c>
      <c r="I89" s="6">
        <v>3145</v>
      </c>
      <c r="J89" s="6">
        <v>3280</v>
      </c>
      <c r="K89" s="6">
        <v>3388</v>
      </c>
      <c r="L89" s="6">
        <v>1602</v>
      </c>
    </row>
    <row r="90" spans="1:12" x14ac:dyDescent="0.3">
      <c r="A90" s="1" t="s">
        <v>45</v>
      </c>
      <c r="B90" s="1" t="s">
        <v>18</v>
      </c>
      <c r="C90" s="6">
        <v>9</v>
      </c>
      <c r="D90" s="6">
        <v>7</v>
      </c>
      <c r="E90" s="6">
        <v>9</v>
      </c>
      <c r="F90" s="6">
        <v>7</v>
      </c>
      <c r="G90" s="6">
        <v>4</v>
      </c>
      <c r="H90" s="6">
        <v>4</v>
      </c>
      <c r="I90" s="6">
        <v>4</v>
      </c>
      <c r="J90" s="6">
        <v>3</v>
      </c>
      <c r="K90" s="6">
        <v>3</v>
      </c>
      <c r="L90" s="6">
        <v>3</v>
      </c>
    </row>
    <row r="91" spans="1:12" x14ac:dyDescent="0.3">
      <c r="A91" s="1" t="s">
        <v>45</v>
      </c>
      <c r="B91" s="1" t="s">
        <v>19</v>
      </c>
      <c r="C91" s="6">
        <v>4321</v>
      </c>
      <c r="D91" s="6">
        <v>4101</v>
      </c>
      <c r="E91" s="6">
        <v>4495</v>
      </c>
      <c r="F91" s="6">
        <v>4246</v>
      </c>
      <c r="G91" s="6">
        <v>4325</v>
      </c>
      <c r="H91" s="6">
        <v>4688</v>
      </c>
      <c r="I91" s="6">
        <v>4997</v>
      </c>
      <c r="J91" s="6">
        <v>5973</v>
      </c>
      <c r="K91" s="6">
        <v>6352</v>
      </c>
      <c r="L91" s="6">
        <v>6658</v>
      </c>
    </row>
    <row r="92" spans="1:12" x14ac:dyDescent="0.3">
      <c r="A92" s="1" t="s">
        <v>45</v>
      </c>
      <c r="B92" s="1" t="s">
        <v>20</v>
      </c>
      <c r="C92" s="6">
        <v>11998</v>
      </c>
      <c r="D92" s="6">
        <v>13181</v>
      </c>
      <c r="E92" s="6">
        <v>13773</v>
      </c>
      <c r="F92" s="6">
        <v>14391</v>
      </c>
      <c r="G92" s="6">
        <v>15037</v>
      </c>
      <c r="H92" s="6">
        <v>15762</v>
      </c>
      <c r="I92" s="6">
        <v>15762</v>
      </c>
      <c r="J92" s="6">
        <v>15762</v>
      </c>
      <c r="K92" s="6">
        <v>15797</v>
      </c>
      <c r="L92" s="6">
        <v>16455</v>
      </c>
    </row>
    <row r="93" spans="1:12" x14ac:dyDescent="0.3">
      <c r="A93" s="1" t="s">
        <v>45</v>
      </c>
      <c r="B93" s="1" t="s">
        <v>21</v>
      </c>
      <c r="C93" s="6">
        <v>564</v>
      </c>
      <c r="D93" s="6">
        <v>540</v>
      </c>
      <c r="E93" s="6">
        <v>540</v>
      </c>
      <c r="F93" s="6">
        <v>588</v>
      </c>
      <c r="G93" s="6">
        <v>603</v>
      </c>
      <c r="H93" s="6">
        <v>701</v>
      </c>
      <c r="I93" s="6">
        <v>701</v>
      </c>
      <c r="J93" s="6">
        <v>704</v>
      </c>
      <c r="K93" s="6">
        <v>704</v>
      </c>
      <c r="L93" s="6">
        <v>761</v>
      </c>
    </row>
    <row r="94" spans="1:12" x14ac:dyDescent="0.3">
      <c r="A94" s="1" t="s">
        <v>45</v>
      </c>
      <c r="B94" s="1" t="s">
        <v>22</v>
      </c>
      <c r="C94" s="6">
        <v>574</v>
      </c>
      <c r="D94" s="6">
        <v>513</v>
      </c>
      <c r="E94" s="6">
        <v>575</v>
      </c>
      <c r="F94" s="6">
        <v>631</v>
      </c>
      <c r="G94" s="6">
        <v>575</v>
      </c>
      <c r="H94" s="6">
        <v>676</v>
      </c>
      <c r="I94" s="6">
        <v>676</v>
      </c>
      <c r="J94" s="6">
        <v>784</v>
      </c>
      <c r="K94" s="6">
        <v>676</v>
      </c>
      <c r="L94" s="6">
        <v>676</v>
      </c>
    </row>
    <row r="95" spans="1:12" x14ac:dyDescent="0.3">
      <c r="A95" s="1" t="s">
        <v>45</v>
      </c>
      <c r="B95" s="1" t="s">
        <v>23</v>
      </c>
      <c r="C95" s="6">
        <v>370</v>
      </c>
      <c r="D95" s="6">
        <v>339</v>
      </c>
      <c r="E95" s="6">
        <v>443</v>
      </c>
      <c r="F95" s="6">
        <v>445</v>
      </c>
      <c r="G95" s="6">
        <v>484</v>
      </c>
      <c r="H95" s="6">
        <v>501</v>
      </c>
      <c r="I95" s="6">
        <v>508</v>
      </c>
      <c r="J95" s="6">
        <v>502</v>
      </c>
      <c r="K95" s="6">
        <v>521</v>
      </c>
      <c r="L95" s="6">
        <v>538</v>
      </c>
    </row>
    <row r="96" spans="1:12" x14ac:dyDescent="0.3">
      <c r="A96" s="1" t="s">
        <v>45</v>
      </c>
      <c r="B96" s="1" t="s">
        <v>24</v>
      </c>
      <c r="C96" s="6">
        <v>321</v>
      </c>
      <c r="D96" s="6">
        <v>227</v>
      </c>
      <c r="E96" s="6">
        <v>331</v>
      </c>
      <c r="F96" s="6">
        <v>336</v>
      </c>
      <c r="G96" s="6">
        <v>398</v>
      </c>
      <c r="H96" s="6">
        <v>398</v>
      </c>
      <c r="I96" s="6">
        <v>337</v>
      </c>
      <c r="J96" s="6">
        <v>337</v>
      </c>
      <c r="K96" s="6">
        <v>337</v>
      </c>
      <c r="L96" s="6">
        <v>337</v>
      </c>
    </row>
    <row r="97" spans="1:12" x14ac:dyDescent="0.3">
      <c r="A97" s="1" t="s">
        <v>45</v>
      </c>
      <c r="B97" s="1" t="s">
        <v>52</v>
      </c>
      <c r="C97" s="6">
        <v>6282</v>
      </c>
      <c r="D97" s="6">
        <v>6398</v>
      </c>
      <c r="E97" s="6">
        <v>6938</v>
      </c>
      <c r="F97" s="6">
        <v>7141</v>
      </c>
      <c r="G97" s="6">
        <v>7361</v>
      </c>
      <c r="H97" s="6">
        <v>7407</v>
      </c>
      <c r="I97" s="6">
        <v>7434</v>
      </c>
      <c r="J97" s="6">
        <v>7504</v>
      </c>
      <c r="K97" s="6">
        <v>7799</v>
      </c>
      <c r="L97" s="6">
        <v>7974</v>
      </c>
    </row>
    <row r="98" spans="1:12" x14ac:dyDescent="0.3">
      <c r="A98" s="1" t="s">
        <v>45</v>
      </c>
      <c r="B98" s="1" t="s">
        <v>26</v>
      </c>
      <c r="C98" s="6">
        <v>129</v>
      </c>
      <c r="D98" s="6">
        <v>130</v>
      </c>
      <c r="E98" s="6">
        <v>138</v>
      </c>
      <c r="F98" s="6">
        <v>147</v>
      </c>
      <c r="G98" s="6">
        <v>152</v>
      </c>
      <c r="H98" s="6">
        <v>155</v>
      </c>
      <c r="I98" s="6">
        <v>163</v>
      </c>
      <c r="J98" s="6">
        <v>168</v>
      </c>
      <c r="K98" s="6">
        <v>167</v>
      </c>
      <c r="L98" s="6">
        <v>180</v>
      </c>
    </row>
    <row r="99" spans="1:12" x14ac:dyDescent="0.3">
      <c r="A99" s="1" t="s">
        <v>45</v>
      </c>
      <c r="B99" s="1" t="s">
        <v>27</v>
      </c>
      <c r="C99" s="6">
        <v>2227</v>
      </c>
      <c r="D99" s="6">
        <v>2230</v>
      </c>
      <c r="E99" s="6">
        <v>2282</v>
      </c>
      <c r="F99" s="6">
        <v>2283</v>
      </c>
      <c r="G99" s="6">
        <v>2323</v>
      </c>
      <c r="H99" s="6">
        <v>2323</v>
      </c>
      <c r="I99" s="6">
        <v>2330</v>
      </c>
      <c r="J99" s="6">
        <v>2643</v>
      </c>
      <c r="K99" s="6">
        <v>2741</v>
      </c>
      <c r="L99" s="6">
        <v>2924</v>
      </c>
    </row>
    <row r="100" spans="1:12" x14ac:dyDescent="0.3">
      <c r="A100" s="1" t="s">
        <v>45</v>
      </c>
      <c r="B100" s="1" t="s">
        <v>28</v>
      </c>
      <c r="C100" s="6">
        <v>5122</v>
      </c>
      <c r="D100" s="6">
        <v>5616</v>
      </c>
      <c r="E100" s="6">
        <v>6224</v>
      </c>
      <c r="F100" s="6">
        <v>6756</v>
      </c>
      <c r="G100" s="6">
        <v>7369</v>
      </c>
      <c r="H100" s="6">
        <v>8408</v>
      </c>
      <c r="I100" s="6">
        <v>8309</v>
      </c>
      <c r="J100" s="6">
        <v>11606</v>
      </c>
      <c r="K100" s="6">
        <v>12460</v>
      </c>
      <c r="L100" s="6">
        <v>14945</v>
      </c>
    </row>
    <row r="101" spans="1:12" x14ac:dyDescent="0.3">
      <c r="A101" s="1" t="s">
        <v>45</v>
      </c>
      <c r="B101" s="1" t="s">
        <v>29</v>
      </c>
      <c r="C101" s="6">
        <v>77</v>
      </c>
      <c r="D101" s="6">
        <v>94</v>
      </c>
      <c r="E101" s="6">
        <v>82</v>
      </c>
      <c r="F101" s="6">
        <v>111</v>
      </c>
      <c r="G101" s="6">
        <v>112</v>
      </c>
      <c r="H101" s="6">
        <v>112</v>
      </c>
      <c r="I101" s="6">
        <v>111</v>
      </c>
      <c r="J101" s="6">
        <v>118</v>
      </c>
      <c r="K101" s="6">
        <v>126</v>
      </c>
      <c r="L101" s="6">
        <v>126</v>
      </c>
    </row>
    <row r="102" spans="1:12" x14ac:dyDescent="0.3">
      <c r="A102" s="1" t="s">
        <v>45</v>
      </c>
      <c r="B102" s="1" t="s">
        <v>30</v>
      </c>
      <c r="C102" s="6">
        <v>4903</v>
      </c>
      <c r="D102" s="6">
        <v>4356</v>
      </c>
      <c r="E102" s="6">
        <v>4859</v>
      </c>
      <c r="F102" s="6">
        <v>5004</v>
      </c>
      <c r="G102" s="6">
        <v>5046</v>
      </c>
      <c r="H102" s="6">
        <v>5095</v>
      </c>
      <c r="I102" s="6">
        <v>2990</v>
      </c>
      <c r="J102" s="6">
        <v>4574</v>
      </c>
      <c r="K102" s="6">
        <v>3030</v>
      </c>
      <c r="L102" s="6">
        <v>3112</v>
      </c>
    </row>
    <row r="103" spans="1:12" x14ac:dyDescent="0.3">
      <c r="A103" s="1" t="s">
        <v>45</v>
      </c>
      <c r="B103" s="1" t="s">
        <v>31</v>
      </c>
      <c r="C103" s="6">
        <v>402</v>
      </c>
      <c r="D103" s="6">
        <v>403</v>
      </c>
      <c r="E103" s="6">
        <v>409</v>
      </c>
      <c r="F103" s="6">
        <v>409</v>
      </c>
      <c r="G103" s="6">
        <v>419</v>
      </c>
      <c r="H103" s="6">
        <v>424</v>
      </c>
      <c r="I103" s="6">
        <v>423</v>
      </c>
      <c r="J103" s="6">
        <v>430</v>
      </c>
      <c r="K103" s="6">
        <v>454</v>
      </c>
      <c r="L103" s="6">
        <v>504</v>
      </c>
    </row>
    <row r="104" spans="1:12" x14ac:dyDescent="0.3">
      <c r="A104" s="1" t="s">
        <v>45</v>
      </c>
      <c r="B104" s="1" t="s">
        <v>32</v>
      </c>
      <c r="C104" s="6">
        <v>3275</v>
      </c>
      <c r="D104" s="6">
        <v>4441</v>
      </c>
      <c r="E104" s="6">
        <v>5018</v>
      </c>
      <c r="F104" s="6">
        <v>5205</v>
      </c>
      <c r="G104" s="6">
        <v>5896</v>
      </c>
      <c r="H104" s="6">
        <v>6424</v>
      </c>
      <c r="I104" s="6">
        <v>7518</v>
      </c>
      <c r="J104" s="6">
        <v>7616</v>
      </c>
      <c r="K104" s="6">
        <v>7889</v>
      </c>
      <c r="L104" s="6">
        <v>7893</v>
      </c>
    </row>
    <row r="105" spans="1:12" x14ac:dyDescent="0.3">
      <c r="A105" s="1" t="s">
        <v>45</v>
      </c>
      <c r="B105" s="1" t="s">
        <v>33</v>
      </c>
      <c r="C105" s="6">
        <v>686</v>
      </c>
      <c r="D105" s="6">
        <v>759</v>
      </c>
      <c r="E105" s="6">
        <v>768</v>
      </c>
      <c r="F105" s="6">
        <v>773</v>
      </c>
      <c r="G105" s="6">
        <v>837</v>
      </c>
      <c r="H105" s="6">
        <v>1031</v>
      </c>
      <c r="I105" s="6">
        <v>1027</v>
      </c>
      <c r="J105" s="6">
        <v>1055</v>
      </c>
      <c r="K105" s="6">
        <v>1087</v>
      </c>
      <c r="L105" s="6">
        <v>1143</v>
      </c>
    </row>
    <row r="106" spans="1:12" x14ac:dyDescent="0.3">
      <c r="A106" s="1" t="s">
        <v>45</v>
      </c>
      <c r="B106" s="1" t="s">
        <v>34</v>
      </c>
      <c r="C106" s="6">
        <v>6824</v>
      </c>
      <c r="D106" s="6">
        <v>4785</v>
      </c>
      <c r="E106" s="6">
        <v>4948</v>
      </c>
      <c r="F106" s="6">
        <v>4399</v>
      </c>
      <c r="G106" s="6">
        <v>4846</v>
      </c>
      <c r="H106" s="6">
        <v>4914</v>
      </c>
      <c r="I106" s="6">
        <v>4686</v>
      </c>
      <c r="J106" s="6">
        <v>4598</v>
      </c>
      <c r="K106" s="6">
        <v>65</v>
      </c>
      <c r="L106" s="6">
        <v>4454</v>
      </c>
    </row>
    <row r="107" spans="1:12" x14ac:dyDescent="0.3">
      <c r="A107" s="1" t="s">
        <v>46</v>
      </c>
      <c r="B107" s="1" t="s">
        <v>57</v>
      </c>
      <c r="C107" s="6">
        <v>48</v>
      </c>
      <c r="D107" s="6">
        <v>48</v>
      </c>
      <c r="E107" s="6">
        <v>49</v>
      </c>
      <c r="F107" s="6">
        <v>49</v>
      </c>
      <c r="G107" s="6">
        <v>49</v>
      </c>
      <c r="H107" s="6">
        <v>51</v>
      </c>
      <c r="I107" s="6">
        <v>52</v>
      </c>
      <c r="J107" s="6">
        <v>53</v>
      </c>
      <c r="K107" s="6">
        <v>53</v>
      </c>
      <c r="L107" s="6">
        <v>53</v>
      </c>
    </row>
    <row r="108" spans="1:12" x14ac:dyDescent="0.3">
      <c r="A108" s="1" t="s">
        <v>46</v>
      </c>
      <c r="B108" s="1" t="s">
        <v>1</v>
      </c>
      <c r="C108" s="6">
        <v>2791</v>
      </c>
      <c r="D108" s="6">
        <v>2861</v>
      </c>
      <c r="E108" s="6">
        <v>3267</v>
      </c>
      <c r="F108" s="6">
        <v>3368</v>
      </c>
      <c r="G108" s="6">
        <v>3810</v>
      </c>
      <c r="H108" s="6">
        <v>3910</v>
      </c>
      <c r="I108" s="6">
        <v>4032</v>
      </c>
      <c r="J108" s="6">
        <v>4364</v>
      </c>
      <c r="K108" s="6">
        <v>4364</v>
      </c>
      <c r="L108" s="6">
        <v>5143</v>
      </c>
    </row>
    <row r="109" spans="1:12" x14ac:dyDescent="0.3">
      <c r="A109" s="1" t="s">
        <v>46</v>
      </c>
      <c r="B109" s="1" t="s">
        <v>2</v>
      </c>
      <c r="C109" s="6">
        <v>71</v>
      </c>
      <c r="D109" s="6">
        <v>72</v>
      </c>
      <c r="E109" s="6">
        <v>74</v>
      </c>
      <c r="F109" s="6">
        <v>78</v>
      </c>
      <c r="G109" s="6">
        <v>81</v>
      </c>
      <c r="H109" s="6">
        <v>91</v>
      </c>
      <c r="I109" s="6">
        <v>97</v>
      </c>
      <c r="J109" s="6">
        <v>109</v>
      </c>
      <c r="K109" s="6">
        <v>117</v>
      </c>
      <c r="L109" s="6">
        <v>118</v>
      </c>
    </row>
    <row r="110" spans="1:12" x14ac:dyDescent="0.3">
      <c r="A110" s="1" t="s">
        <v>46</v>
      </c>
      <c r="B110" s="1" t="s">
        <v>3</v>
      </c>
      <c r="C110" s="6">
        <v>696</v>
      </c>
      <c r="D110" s="6">
        <v>1017</v>
      </c>
      <c r="E110" s="6">
        <v>731</v>
      </c>
      <c r="F110" s="6">
        <v>745</v>
      </c>
      <c r="G110" s="6">
        <v>751</v>
      </c>
      <c r="H110" s="6">
        <v>829</v>
      </c>
      <c r="I110" s="6">
        <v>748</v>
      </c>
      <c r="J110" s="6">
        <v>755</v>
      </c>
      <c r="K110" s="6">
        <v>855</v>
      </c>
      <c r="L110" s="6">
        <v>1081</v>
      </c>
    </row>
    <row r="111" spans="1:12" x14ac:dyDescent="0.3">
      <c r="A111" s="1" t="s">
        <v>46</v>
      </c>
      <c r="B111" s="1" t="s">
        <v>4</v>
      </c>
      <c r="C111" s="6">
        <v>676</v>
      </c>
      <c r="D111" s="6">
        <v>785</v>
      </c>
      <c r="E111" s="6">
        <v>685</v>
      </c>
      <c r="F111" s="6">
        <v>685</v>
      </c>
      <c r="G111" s="6">
        <v>689</v>
      </c>
      <c r="H111" s="6">
        <v>691</v>
      </c>
      <c r="I111" s="6">
        <v>795</v>
      </c>
      <c r="J111" s="6">
        <v>1030</v>
      </c>
      <c r="K111" s="6">
        <v>1837</v>
      </c>
      <c r="L111" s="6">
        <v>2217</v>
      </c>
    </row>
    <row r="112" spans="1:12" x14ac:dyDescent="0.3">
      <c r="A112" s="1" t="s">
        <v>46</v>
      </c>
      <c r="B112" s="1" t="s">
        <v>5</v>
      </c>
      <c r="C112" s="6">
        <v>50</v>
      </c>
      <c r="D112" s="6">
        <v>57</v>
      </c>
      <c r="E112" s="6">
        <v>52</v>
      </c>
      <c r="F112" s="6">
        <v>47</v>
      </c>
      <c r="G112" s="6">
        <v>48</v>
      </c>
      <c r="H112" s="6">
        <v>48</v>
      </c>
      <c r="I112" s="6">
        <v>57</v>
      </c>
      <c r="J112" s="6">
        <v>60</v>
      </c>
      <c r="K112" s="6">
        <v>61</v>
      </c>
      <c r="L112" s="6">
        <v>68</v>
      </c>
    </row>
    <row r="113" spans="1:12" x14ac:dyDescent="0.3">
      <c r="A113" s="1" t="s">
        <v>46</v>
      </c>
      <c r="B113" s="1" t="s">
        <v>6</v>
      </c>
      <c r="C113" s="6">
        <v>1383</v>
      </c>
      <c r="D113" s="6">
        <v>1564</v>
      </c>
      <c r="E113" s="6">
        <v>1439</v>
      </c>
      <c r="F113" s="6">
        <v>1439</v>
      </c>
      <c r="G113" s="6">
        <v>2029</v>
      </c>
      <c r="H113" s="6">
        <v>2147</v>
      </c>
      <c r="I113" s="6">
        <v>2184</v>
      </c>
      <c r="J113" s="6">
        <v>2414</v>
      </c>
      <c r="K113" s="6">
        <v>2544</v>
      </c>
      <c r="L113" s="6">
        <v>2799</v>
      </c>
    </row>
    <row r="114" spans="1:12" x14ac:dyDescent="0.3">
      <c r="A114" s="1" t="s">
        <v>46</v>
      </c>
      <c r="B114" s="1" t="s">
        <v>59</v>
      </c>
      <c r="C114" s="6">
        <v>9</v>
      </c>
      <c r="D114" s="6">
        <v>10</v>
      </c>
      <c r="E114" s="6">
        <v>9</v>
      </c>
      <c r="F114" s="6">
        <v>9</v>
      </c>
      <c r="G114" s="6">
        <v>10</v>
      </c>
      <c r="H114" s="6">
        <v>10</v>
      </c>
      <c r="I114" s="6">
        <v>10</v>
      </c>
      <c r="J114" s="6">
        <v>10</v>
      </c>
      <c r="K114" s="6">
        <v>9</v>
      </c>
      <c r="L114" s="6">
        <v>13</v>
      </c>
    </row>
    <row r="115" spans="1:12" x14ac:dyDescent="0.3">
      <c r="A115" s="1" t="s">
        <v>46</v>
      </c>
      <c r="B115" s="1" t="s">
        <v>60</v>
      </c>
      <c r="C115" s="6">
        <v>6</v>
      </c>
      <c r="D115" s="6">
        <v>6</v>
      </c>
      <c r="E115" s="6">
        <v>6</v>
      </c>
      <c r="F115" s="6">
        <v>6</v>
      </c>
      <c r="G115" s="6">
        <v>6</v>
      </c>
      <c r="H115" s="6">
        <v>6</v>
      </c>
      <c r="I115" s="6">
        <v>9</v>
      </c>
      <c r="J115" s="6">
        <v>9</v>
      </c>
      <c r="K115" s="6">
        <v>9</v>
      </c>
      <c r="L115" s="6">
        <v>16</v>
      </c>
    </row>
    <row r="116" spans="1:12" x14ac:dyDescent="0.3">
      <c r="A116" s="1" t="s">
        <v>46</v>
      </c>
      <c r="B116" s="1" t="s">
        <v>9</v>
      </c>
      <c r="C116" s="6">
        <v>1164</v>
      </c>
      <c r="D116" s="6">
        <v>1171</v>
      </c>
      <c r="E116" s="6">
        <v>1212</v>
      </c>
      <c r="F116" s="6">
        <v>1208</v>
      </c>
      <c r="G116" s="6">
        <v>1267</v>
      </c>
      <c r="H116" s="6">
        <v>1237</v>
      </c>
      <c r="I116" s="6">
        <v>1303</v>
      </c>
      <c r="J116" s="6">
        <v>1256</v>
      </c>
      <c r="K116" s="6">
        <v>1350</v>
      </c>
      <c r="L116" s="6">
        <v>1392</v>
      </c>
    </row>
    <row r="117" spans="1:12" x14ac:dyDescent="0.3">
      <c r="A117" s="1" t="s">
        <v>46</v>
      </c>
      <c r="B117" s="1" t="s">
        <v>10</v>
      </c>
      <c r="C117" s="6">
        <v>81</v>
      </c>
      <c r="D117" s="6">
        <v>81</v>
      </c>
      <c r="E117" s="6">
        <v>80</v>
      </c>
      <c r="F117" s="6">
        <v>81</v>
      </c>
      <c r="G117" s="6">
        <v>81</v>
      </c>
      <c r="H117" s="6">
        <v>81</v>
      </c>
      <c r="I117" s="6">
        <v>82</v>
      </c>
      <c r="J117" s="6">
        <v>82</v>
      </c>
      <c r="K117" s="6">
        <v>82</v>
      </c>
      <c r="L117" s="6">
        <v>82</v>
      </c>
    </row>
    <row r="118" spans="1:12" x14ac:dyDescent="0.3">
      <c r="A118" s="1" t="s">
        <v>46</v>
      </c>
      <c r="B118" s="1" t="s">
        <v>11</v>
      </c>
      <c r="C118" s="6">
        <v>2140</v>
      </c>
      <c r="D118" s="6">
        <v>2452</v>
      </c>
      <c r="E118" s="6">
        <v>2427</v>
      </c>
      <c r="F118" s="6">
        <v>2458</v>
      </c>
      <c r="G118" s="6">
        <v>2460</v>
      </c>
      <c r="H118" s="6">
        <v>2548</v>
      </c>
      <c r="I118" s="6">
        <v>2805</v>
      </c>
      <c r="J118" s="6">
        <v>3132</v>
      </c>
      <c r="K118" s="6">
        <v>3508</v>
      </c>
      <c r="L118" s="6">
        <v>3575</v>
      </c>
    </row>
    <row r="119" spans="1:12" x14ac:dyDescent="0.3">
      <c r="A119" s="1" t="s">
        <v>46</v>
      </c>
      <c r="B119" s="1" t="s">
        <v>12</v>
      </c>
      <c r="C119" s="6">
        <v>1436</v>
      </c>
      <c r="D119" s="6">
        <v>1636</v>
      </c>
      <c r="E119" s="6">
        <v>1776</v>
      </c>
      <c r="F119" s="6">
        <v>1840</v>
      </c>
      <c r="G119" s="6">
        <v>2055</v>
      </c>
      <c r="H119" s="6">
        <v>2278</v>
      </c>
      <c r="I119" s="6">
        <v>2675</v>
      </c>
      <c r="J119" s="6">
        <v>2623</v>
      </c>
      <c r="K119" s="6">
        <v>3278</v>
      </c>
      <c r="L119" s="6">
        <v>3278</v>
      </c>
    </row>
    <row r="120" spans="1:12" x14ac:dyDescent="0.3">
      <c r="A120" s="1" t="s">
        <v>46</v>
      </c>
      <c r="B120" s="1" t="s">
        <v>13</v>
      </c>
      <c r="C120" s="6">
        <v>708</v>
      </c>
      <c r="D120" s="6">
        <v>819</v>
      </c>
      <c r="E120" s="6">
        <v>820</v>
      </c>
      <c r="F120" s="6">
        <v>968</v>
      </c>
      <c r="G120" s="6">
        <v>936</v>
      </c>
      <c r="H120" s="6">
        <v>1314</v>
      </c>
      <c r="I120" s="6">
        <v>1664</v>
      </c>
      <c r="J120" s="6">
        <v>1720</v>
      </c>
      <c r="K120" s="6">
        <v>1674</v>
      </c>
      <c r="L120" s="6">
        <v>1727</v>
      </c>
    </row>
    <row r="121" spans="1:12" x14ac:dyDescent="0.3">
      <c r="A121" s="1" t="s">
        <v>46</v>
      </c>
      <c r="B121" s="1" t="s">
        <v>55</v>
      </c>
      <c r="C121" s="6">
        <v>275</v>
      </c>
      <c r="D121" s="6">
        <v>380</v>
      </c>
      <c r="E121" s="6">
        <v>406</v>
      </c>
      <c r="F121" s="6">
        <v>382</v>
      </c>
      <c r="G121" s="6">
        <v>473</v>
      </c>
      <c r="H121" s="6">
        <v>473</v>
      </c>
      <c r="I121" s="6">
        <v>473</v>
      </c>
      <c r="J121" s="6">
        <v>837</v>
      </c>
      <c r="K121" s="6">
        <v>889</v>
      </c>
      <c r="L121" s="6">
        <v>889</v>
      </c>
    </row>
    <row r="122" spans="1:12" x14ac:dyDescent="0.3">
      <c r="A122" s="1" t="s">
        <v>46</v>
      </c>
      <c r="B122" s="1" t="s">
        <v>15</v>
      </c>
      <c r="C122" s="6">
        <v>109</v>
      </c>
      <c r="D122" s="6">
        <v>331</v>
      </c>
      <c r="E122" s="6">
        <v>122</v>
      </c>
      <c r="F122" s="6">
        <v>128</v>
      </c>
      <c r="G122" s="6">
        <v>117</v>
      </c>
      <c r="H122" s="6">
        <v>124</v>
      </c>
      <c r="I122" s="6">
        <v>225</v>
      </c>
      <c r="J122" s="6">
        <v>225</v>
      </c>
      <c r="K122" s="6">
        <v>1074</v>
      </c>
      <c r="L122" s="6">
        <v>1044</v>
      </c>
    </row>
    <row r="123" spans="1:12" x14ac:dyDescent="0.3">
      <c r="A123" s="1" t="s">
        <v>46</v>
      </c>
      <c r="B123" s="1" t="s">
        <v>16</v>
      </c>
      <c r="C123" s="6">
        <v>2184</v>
      </c>
      <c r="D123" s="6">
        <v>1849</v>
      </c>
      <c r="E123" s="6">
        <v>2237</v>
      </c>
      <c r="F123" s="6">
        <v>2356</v>
      </c>
      <c r="G123" s="6">
        <v>2557</v>
      </c>
      <c r="H123" s="6">
        <v>2743</v>
      </c>
      <c r="I123" s="6">
        <v>3426</v>
      </c>
      <c r="J123" s="6">
        <v>3665</v>
      </c>
      <c r="K123" s="6">
        <v>3644</v>
      </c>
      <c r="L123" s="6">
        <v>3644</v>
      </c>
    </row>
    <row r="124" spans="1:12" x14ac:dyDescent="0.3">
      <c r="A124" s="1" t="s">
        <v>46</v>
      </c>
      <c r="B124" s="1" t="s">
        <v>17</v>
      </c>
      <c r="C124" s="6">
        <v>1491</v>
      </c>
      <c r="D124" s="6">
        <v>1596</v>
      </c>
      <c r="E124" s="6">
        <v>1286</v>
      </c>
      <c r="F124" s="6">
        <v>2309</v>
      </c>
      <c r="G124" s="6">
        <v>2365</v>
      </c>
      <c r="H124" s="6">
        <v>2380</v>
      </c>
      <c r="I124" s="6">
        <v>2380</v>
      </c>
      <c r="J124" s="6">
        <v>2380</v>
      </c>
      <c r="K124" s="6">
        <v>2380</v>
      </c>
      <c r="L124" s="6">
        <v>2223</v>
      </c>
    </row>
    <row r="125" spans="1:12" x14ac:dyDescent="0.3">
      <c r="A125" s="1" t="s">
        <v>46</v>
      </c>
      <c r="B125" s="1" t="s">
        <v>18</v>
      </c>
      <c r="C125" s="6">
        <v>4</v>
      </c>
      <c r="D125" s="6">
        <v>5</v>
      </c>
      <c r="E125" s="6">
        <v>4</v>
      </c>
      <c r="F125" s="6">
        <v>4</v>
      </c>
      <c r="G125" s="6">
        <v>8</v>
      </c>
      <c r="H125" s="6">
        <v>9</v>
      </c>
      <c r="I125" s="6">
        <v>9</v>
      </c>
      <c r="J125" s="6">
        <v>10</v>
      </c>
      <c r="K125" s="6">
        <v>12</v>
      </c>
      <c r="L125" s="6">
        <v>12</v>
      </c>
    </row>
    <row r="126" spans="1:12" x14ac:dyDescent="0.3">
      <c r="A126" s="1" t="s">
        <v>46</v>
      </c>
      <c r="B126" s="1" t="s">
        <v>19</v>
      </c>
      <c r="C126" s="6">
        <v>4150</v>
      </c>
      <c r="D126" s="6">
        <v>3986</v>
      </c>
      <c r="E126" s="6">
        <v>4211</v>
      </c>
      <c r="F126" s="6">
        <v>4055</v>
      </c>
      <c r="G126" s="6">
        <v>4179</v>
      </c>
      <c r="H126" s="6">
        <v>4456</v>
      </c>
      <c r="I126" s="6">
        <v>4675</v>
      </c>
      <c r="J126" s="6">
        <v>4899</v>
      </c>
      <c r="K126" s="6">
        <v>5161</v>
      </c>
      <c r="L126" s="6">
        <v>5463</v>
      </c>
    </row>
    <row r="127" spans="1:12" x14ac:dyDescent="0.3">
      <c r="A127" s="1" t="s">
        <v>46</v>
      </c>
      <c r="B127" s="1" t="s">
        <v>20</v>
      </c>
      <c r="C127" s="6">
        <v>4061</v>
      </c>
      <c r="D127" s="6">
        <v>4076</v>
      </c>
      <c r="E127" s="6">
        <v>4212</v>
      </c>
      <c r="F127" s="6">
        <v>4326</v>
      </c>
      <c r="G127" s="6">
        <v>4466</v>
      </c>
      <c r="H127" s="6">
        <v>4575</v>
      </c>
      <c r="I127" s="6">
        <v>4575</v>
      </c>
      <c r="J127" s="6">
        <v>4575</v>
      </c>
      <c r="K127" s="6">
        <v>4881</v>
      </c>
      <c r="L127" s="6">
        <v>5019</v>
      </c>
    </row>
    <row r="128" spans="1:12" x14ac:dyDescent="0.3">
      <c r="A128" s="1" t="s">
        <v>46</v>
      </c>
      <c r="B128" s="1" t="s">
        <v>21</v>
      </c>
      <c r="C128" s="6">
        <v>95</v>
      </c>
      <c r="D128" s="6">
        <v>147</v>
      </c>
      <c r="E128" s="6">
        <v>112</v>
      </c>
      <c r="F128" s="6">
        <v>118</v>
      </c>
      <c r="G128" s="6">
        <v>102</v>
      </c>
      <c r="H128" s="6">
        <v>103</v>
      </c>
      <c r="I128" s="6">
        <v>103</v>
      </c>
      <c r="J128" s="6">
        <v>120</v>
      </c>
      <c r="K128" s="6">
        <v>120</v>
      </c>
      <c r="L128" s="6">
        <v>123</v>
      </c>
    </row>
    <row r="129" spans="1:12" x14ac:dyDescent="0.3">
      <c r="A129" s="1" t="s">
        <v>46</v>
      </c>
      <c r="B129" s="1" t="s">
        <v>22</v>
      </c>
      <c r="C129" s="6">
        <v>69</v>
      </c>
      <c r="D129" s="6">
        <v>128</v>
      </c>
      <c r="E129" s="6">
        <v>80</v>
      </c>
      <c r="F129" s="6">
        <v>80</v>
      </c>
      <c r="G129" s="6">
        <v>80</v>
      </c>
      <c r="H129" s="6">
        <v>98</v>
      </c>
      <c r="I129" s="6">
        <v>98</v>
      </c>
      <c r="J129" s="6">
        <v>98</v>
      </c>
      <c r="K129" s="6">
        <v>124</v>
      </c>
      <c r="L129" s="6">
        <v>125</v>
      </c>
    </row>
    <row r="130" spans="1:12" x14ac:dyDescent="0.3">
      <c r="A130" s="1" t="s">
        <v>46</v>
      </c>
      <c r="B130" s="1" t="s">
        <v>23</v>
      </c>
      <c r="C130" s="6">
        <v>33</v>
      </c>
      <c r="D130" s="6">
        <v>49</v>
      </c>
      <c r="E130" s="6">
        <v>71</v>
      </c>
      <c r="F130" s="6">
        <v>67</v>
      </c>
      <c r="G130" s="6">
        <v>76</v>
      </c>
      <c r="H130" s="6">
        <v>80</v>
      </c>
      <c r="I130" s="6">
        <v>82</v>
      </c>
      <c r="J130" s="6">
        <v>86</v>
      </c>
      <c r="K130" s="6">
        <v>95</v>
      </c>
      <c r="L130" s="6">
        <v>98</v>
      </c>
    </row>
    <row r="131" spans="1:12" x14ac:dyDescent="0.3">
      <c r="A131" s="1" t="s">
        <v>46</v>
      </c>
      <c r="B131" s="1" t="s">
        <v>24</v>
      </c>
      <c r="C131" s="6">
        <v>23</v>
      </c>
      <c r="D131" s="6">
        <v>52</v>
      </c>
      <c r="E131" s="6">
        <v>52</v>
      </c>
      <c r="F131" s="6">
        <v>43</v>
      </c>
      <c r="G131" s="6">
        <v>51</v>
      </c>
      <c r="H131" s="6">
        <v>51</v>
      </c>
      <c r="I131" s="6">
        <v>69</v>
      </c>
      <c r="J131" s="6">
        <v>69</v>
      </c>
      <c r="K131" s="6">
        <v>69</v>
      </c>
      <c r="L131" s="6">
        <v>69</v>
      </c>
    </row>
    <row r="132" spans="1:12" x14ac:dyDescent="0.3">
      <c r="A132" s="1" t="s">
        <v>46</v>
      </c>
      <c r="B132" s="1" t="s">
        <v>52</v>
      </c>
      <c r="C132" s="6">
        <v>1031</v>
      </c>
      <c r="D132" s="6">
        <v>993</v>
      </c>
      <c r="E132" s="6">
        <v>744</v>
      </c>
      <c r="F132" s="6">
        <v>1520</v>
      </c>
      <c r="G132" s="6">
        <v>1529</v>
      </c>
      <c r="H132" s="6">
        <v>2000</v>
      </c>
      <c r="I132" s="6">
        <v>1088</v>
      </c>
      <c r="J132" s="6">
        <v>2000</v>
      </c>
      <c r="K132" s="6">
        <v>1144</v>
      </c>
      <c r="L132" s="6">
        <v>1293</v>
      </c>
    </row>
    <row r="133" spans="1:12" x14ac:dyDescent="0.3">
      <c r="A133" s="1" t="s">
        <v>46</v>
      </c>
      <c r="B133" s="1" t="s">
        <v>26</v>
      </c>
      <c r="C133" s="6">
        <v>68</v>
      </c>
      <c r="D133" s="6">
        <v>75</v>
      </c>
      <c r="E133" s="6">
        <v>77</v>
      </c>
      <c r="F133" s="6">
        <v>80</v>
      </c>
      <c r="G133" s="6">
        <v>89</v>
      </c>
      <c r="H133" s="6">
        <v>94</v>
      </c>
      <c r="I133" s="6">
        <v>98</v>
      </c>
      <c r="J133" s="6">
        <v>98</v>
      </c>
      <c r="K133" s="6">
        <v>108</v>
      </c>
      <c r="L133" s="6">
        <v>121</v>
      </c>
    </row>
    <row r="134" spans="1:12" x14ac:dyDescent="0.3">
      <c r="A134" s="1" t="s">
        <v>46</v>
      </c>
      <c r="B134" s="1" t="s">
        <v>27</v>
      </c>
      <c r="C134" s="6">
        <v>1674</v>
      </c>
      <c r="D134" s="6">
        <v>1921</v>
      </c>
      <c r="E134" s="6">
        <v>1695</v>
      </c>
      <c r="F134" s="6">
        <v>1697</v>
      </c>
      <c r="G134" s="6">
        <v>1720</v>
      </c>
      <c r="H134" s="6">
        <v>1719</v>
      </c>
      <c r="I134" s="6">
        <v>1780</v>
      </c>
      <c r="J134" s="6">
        <v>2473</v>
      </c>
      <c r="K134" s="6">
        <v>2380</v>
      </c>
      <c r="L134" s="6">
        <v>2733</v>
      </c>
    </row>
    <row r="135" spans="1:12" x14ac:dyDescent="0.3">
      <c r="A135" s="1" t="s">
        <v>46</v>
      </c>
      <c r="B135" s="1" t="s">
        <v>28</v>
      </c>
      <c r="C135" s="6">
        <v>2312</v>
      </c>
      <c r="D135" s="6">
        <v>2915</v>
      </c>
      <c r="E135" s="6">
        <v>3159</v>
      </c>
      <c r="F135" s="6">
        <v>3388</v>
      </c>
      <c r="G135" s="6">
        <v>3830</v>
      </c>
      <c r="H135" s="6">
        <v>4631</v>
      </c>
      <c r="I135" s="6">
        <v>5358</v>
      </c>
      <c r="J135" s="6">
        <v>5996</v>
      </c>
      <c r="K135" s="6">
        <v>6675</v>
      </c>
      <c r="L135" s="6">
        <v>7616</v>
      </c>
    </row>
    <row r="136" spans="1:12" x14ac:dyDescent="0.3">
      <c r="A136" s="1" t="s">
        <v>46</v>
      </c>
      <c r="B136" s="1" t="s">
        <v>29</v>
      </c>
      <c r="C136" s="6">
        <v>33</v>
      </c>
      <c r="D136" s="6">
        <v>44</v>
      </c>
      <c r="E136" s="6">
        <v>41</v>
      </c>
      <c r="F136" s="6">
        <v>50</v>
      </c>
      <c r="G136" s="6">
        <v>50</v>
      </c>
      <c r="H136" s="6">
        <v>51</v>
      </c>
      <c r="I136" s="6">
        <v>53</v>
      </c>
      <c r="J136" s="6">
        <v>55</v>
      </c>
      <c r="K136" s="6">
        <v>59</v>
      </c>
      <c r="L136" s="6">
        <v>59</v>
      </c>
    </row>
    <row r="137" spans="1:12" x14ac:dyDescent="0.3">
      <c r="A137" s="1" t="s">
        <v>46</v>
      </c>
      <c r="B137" s="1" t="s">
        <v>30</v>
      </c>
      <c r="C137" s="6">
        <v>3608</v>
      </c>
      <c r="D137" s="6">
        <v>4065</v>
      </c>
      <c r="E137" s="6">
        <v>4136</v>
      </c>
      <c r="F137" s="6">
        <v>4230</v>
      </c>
      <c r="G137" s="6">
        <v>4536</v>
      </c>
      <c r="H137" s="6">
        <v>4736</v>
      </c>
      <c r="I137" s="6">
        <v>4582</v>
      </c>
      <c r="J137" s="6">
        <v>5030</v>
      </c>
      <c r="K137" s="6">
        <v>3518</v>
      </c>
      <c r="L137" s="6">
        <v>3660</v>
      </c>
    </row>
    <row r="138" spans="1:12" x14ac:dyDescent="0.3">
      <c r="A138" s="1" t="s">
        <v>46</v>
      </c>
      <c r="B138" s="1" t="s">
        <v>31</v>
      </c>
      <c r="C138" s="6">
        <v>234</v>
      </c>
      <c r="D138" s="6">
        <v>240</v>
      </c>
      <c r="E138" s="6">
        <v>242</v>
      </c>
      <c r="F138" s="6">
        <v>243</v>
      </c>
      <c r="G138" s="6">
        <v>248</v>
      </c>
      <c r="H138" s="6">
        <v>289</v>
      </c>
      <c r="I138" s="6">
        <v>290</v>
      </c>
      <c r="J138" s="6">
        <v>301</v>
      </c>
      <c r="K138" s="6">
        <v>316</v>
      </c>
      <c r="L138" s="6">
        <v>336</v>
      </c>
    </row>
    <row r="139" spans="1:12" x14ac:dyDescent="0.3">
      <c r="A139" s="1" t="s">
        <v>46</v>
      </c>
      <c r="B139" s="1" t="s">
        <v>32</v>
      </c>
      <c r="C139" s="6">
        <v>5798</v>
      </c>
      <c r="D139" s="6">
        <v>7036</v>
      </c>
      <c r="E139" s="6">
        <v>7369</v>
      </c>
      <c r="F139" s="6">
        <v>7561</v>
      </c>
      <c r="G139" s="6">
        <v>7913</v>
      </c>
      <c r="H139" s="6">
        <v>8321</v>
      </c>
      <c r="I139" s="6">
        <v>8000</v>
      </c>
      <c r="J139" s="6">
        <v>8275</v>
      </c>
      <c r="K139" s="6">
        <v>8547</v>
      </c>
      <c r="L139" s="6">
        <v>9751</v>
      </c>
    </row>
    <row r="140" spans="1:12" x14ac:dyDescent="0.3">
      <c r="A140" s="1" t="s">
        <v>46</v>
      </c>
      <c r="B140" s="1" t="s">
        <v>33</v>
      </c>
      <c r="C140" s="6">
        <v>907</v>
      </c>
      <c r="D140" s="6">
        <v>1068</v>
      </c>
      <c r="E140" s="6">
        <v>1071</v>
      </c>
      <c r="F140" s="6">
        <v>1082</v>
      </c>
      <c r="G140" s="6">
        <v>1188</v>
      </c>
      <c r="H140" s="6">
        <v>1302</v>
      </c>
      <c r="I140" s="6">
        <v>1335</v>
      </c>
      <c r="J140" s="6">
        <v>1348</v>
      </c>
      <c r="K140" s="6">
        <v>1352</v>
      </c>
      <c r="L140" s="6">
        <v>1633</v>
      </c>
    </row>
    <row r="141" spans="1:12" x14ac:dyDescent="0.3">
      <c r="A141" s="1" t="s">
        <v>46</v>
      </c>
      <c r="B141" s="1" t="s">
        <v>34</v>
      </c>
      <c r="C141" s="6">
        <v>2639</v>
      </c>
      <c r="D141" s="6">
        <v>2912</v>
      </c>
      <c r="E141" s="6">
        <v>2868</v>
      </c>
      <c r="F141" s="6">
        <v>3572</v>
      </c>
      <c r="G141" s="6">
        <v>3794</v>
      </c>
      <c r="H141" s="6">
        <v>3927</v>
      </c>
      <c r="I141" s="6">
        <v>3954</v>
      </c>
      <c r="J141" s="6">
        <v>4072</v>
      </c>
      <c r="K141" s="6">
        <v>9391</v>
      </c>
      <c r="L141" s="6">
        <v>4341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activeCell="G7" sqref="G7"/>
    </sheetView>
  </sheetViews>
  <sheetFormatPr defaultRowHeight="14.4" x14ac:dyDescent="0.3"/>
  <cols>
    <col min="1" max="1" width="25.44140625" bestFit="1" customWidth="1"/>
    <col min="2" max="2" width="8.88671875" style="1"/>
    <col min="3" max="3" width="16.5546875" bestFit="1" customWidth="1"/>
  </cols>
  <sheetData>
    <row r="1" spans="1:3" x14ac:dyDescent="0.3">
      <c r="A1" s="4" t="s">
        <v>36</v>
      </c>
      <c r="B1" s="4" t="s">
        <v>80</v>
      </c>
      <c r="C1" s="4" t="s">
        <v>81</v>
      </c>
    </row>
    <row r="2" spans="1:3" x14ac:dyDescent="0.3">
      <c r="A2" s="1" t="s">
        <v>57</v>
      </c>
      <c r="B2" s="1">
        <v>2001</v>
      </c>
      <c r="C2">
        <f>SUMIF('Number of Schools'!B:B,A2,'Number of Schools'!C:C)</f>
        <v>355</v>
      </c>
    </row>
    <row r="3" spans="1:3" x14ac:dyDescent="0.3">
      <c r="A3" s="1" t="s">
        <v>57</v>
      </c>
      <c r="B3" s="1">
        <v>2002</v>
      </c>
      <c r="C3">
        <f>SUMIF('Number of Schools'!B:B,A3,'Number of Schools'!D:D)</f>
        <v>356</v>
      </c>
    </row>
    <row r="4" spans="1:3" x14ac:dyDescent="0.3">
      <c r="A4" s="1" t="s">
        <v>57</v>
      </c>
      <c r="B4" s="1">
        <v>2003</v>
      </c>
      <c r="C4">
        <f>SUMIF('Number of Schools'!B:B,A4,'Number of Schools'!E:E)</f>
        <v>359</v>
      </c>
    </row>
    <row r="5" spans="1:3" x14ac:dyDescent="0.3">
      <c r="A5" s="1" t="s">
        <v>57</v>
      </c>
      <c r="B5" s="1">
        <v>2004</v>
      </c>
      <c r="C5">
        <f>SUMIF('Number of Schools'!B:B,A5,'Number of Schools'!F:F)</f>
        <v>366</v>
      </c>
    </row>
    <row r="6" spans="1:3" x14ac:dyDescent="0.3">
      <c r="A6" s="1" t="s">
        <v>57</v>
      </c>
      <c r="B6" s="1">
        <v>2005</v>
      </c>
      <c r="C6">
        <f>SUMIF('Number of Schools'!B:B,A6,'Number of Schools'!G:G)</f>
        <v>370</v>
      </c>
    </row>
    <row r="7" spans="1:3" x14ac:dyDescent="0.3">
      <c r="A7" s="1" t="s">
        <v>57</v>
      </c>
      <c r="B7" s="1">
        <v>2006</v>
      </c>
      <c r="C7">
        <f>SUMIF('Number of Schools'!B:B,A7,'Number of Schools'!H:H)</f>
        <v>375</v>
      </c>
    </row>
    <row r="8" spans="1:3" x14ac:dyDescent="0.3">
      <c r="A8" s="1" t="s">
        <v>57</v>
      </c>
      <c r="B8" s="1">
        <v>2007</v>
      </c>
      <c r="C8">
        <f>SUMIF('Number of Schools'!B:B,A8,'Number of Schools'!I:I)</f>
        <v>386</v>
      </c>
    </row>
    <row r="9" spans="1:3" x14ac:dyDescent="0.3">
      <c r="A9" s="1" t="s">
        <v>57</v>
      </c>
      <c r="B9" s="1">
        <v>2008</v>
      </c>
      <c r="C9">
        <f>SUMIF('Number of Schools'!B:B,A9,'Number of Schools'!J:J)</f>
        <v>371</v>
      </c>
    </row>
    <row r="10" spans="1:3" x14ac:dyDescent="0.3">
      <c r="A10" s="1" t="s">
        <v>57</v>
      </c>
      <c r="B10" s="1">
        <v>2009</v>
      </c>
      <c r="C10">
        <f>SUMIF('Number of Schools'!B:B,A10,'Number of Schools'!K:K)</f>
        <v>372</v>
      </c>
    </row>
    <row r="11" spans="1:3" x14ac:dyDescent="0.3">
      <c r="A11" s="1" t="s">
        <v>57</v>
      </c>
      <c r="B11" s="1">
        <v>2010</v>
      </c>
      <c r="C11">
        <f>SUMIF('Number of Schools'!B:B,A11,'Number of Schools'!L:L)</f>
        <v>378</v>
      </c>
    </row>
    <row r="12" spans="1:3" x14ac:dyDescent="0.3">
      <c r="A12" s="1" t="s">
        <v>1</v>
      </c>
      <c r="B12" s="1">
        <v>2001</v>
      </c>
      <c r="C12">
        <f>SUMIF('Number of Schools'!B:B,A12,'Number of Schools'!C:C)</f>
        <v>86976</v>
      </c>
    </row>
    <row r="13" spans="1:3" x14ac:dyDescent="0.3">
      <c r="A13" s="1" t="s">
        <v>1</v>
      </c>
      <c r="B13" s="1">
        <v>2002</v>
      </c>
      <c r="C13">
        <f>SUMIF('Number of Schools'!B:B,A13,'Number of Schools'!D:D)</f>
        <v>91453</v>
      </c>
    </row>
    <row r="14" spans="1:3" x14ac:dyDescent="0.3">
      <c r="A14" s="1" t="s">
        <v>1</v>
      </c>
      <c r="B14" s="1">
        <v>2003</v>
      </c>
      <c r="C14">
        <f>SUMIF('Number of Schools'!B:B,A14,'Number of Schools'!E:E)</f>
        <v>95539</v>
      </c>
    </row>
    <row r="15" spans="1:3" x14ac:dyDescent="0.3">
      <c r="A15" s="1" t="s">
        <v>1</v>
      </c>
      <c r="B15" s="1">
        <v>2004</v>
      </c>
      <c r="C15">
        <f>SUMIF('Number of Schools'!B:B,A15,'Number of Schools'!F:F)</f>
        <v>96057</v>
      </c>
    </row>
    <row r="16" spans="1:3" x14ac:dyDescent="0.3">
      <c r="A16" s="1" t="s">
        <v>1</v>
      </c>
      <c r="B16" s="1">
        <v>2005</v>
      </c>
      <c r="C16">
        <f>SUMIF('Number of Schools'!B:B,A16,'Number of Schools'!G:G)</f>
        <v>98696</v>
      </c>
    </row>
    <row r="17" spans="1:3" x14ac:dyDescent="0.3">
      <c r="A17" s="1" t="s">
        <v>1</v>
      </c>
      <c r="B17" s="1">
        <v>2006</v>
      </c>
      <c r="C17">
        <f>SUMIF('Number of Schools'!B:B,A17,'Number of Schools'!H:H)</f>
        <v>100090</v>
      </c>
    </row>
    <row r="18" spans="1:3" x14ac:dyDescent="0.3">
      <c r="A18" s="1" t="s">
        <v>1</v>
      </c>
      <c r="B18" s="1">
        <v>2007</v>
      </c>
      <c r="C18">
        <f>SUMIF('Number of Schools'!B:B,A18,'Number of Schools'!I:I)</f>
        <v>101390</v>
      </c>
    </row>
    <row r="19" spans="1:3" x14ac:dyDescent="0.3">
      <c r="A19" s="1" t="s">
        <v>1</v>
      </c>
      <c r="B19" s="1">
        <v>2008</v>
      </c>
      <c r="C19">
        <f>SUMIF('Number of Schools'!B:B,A19,'Number of Schools'!J:J)</f>
        <v>102554</v>
      </c>
    </row>
    <row r="20" spans="1:3" x14ac:dyDescent="0.3">
      <c r="A20" s="1" t="s">
        <v>1</v>
      </c>
      <c r="B20" s="1">
        <v>2009</v>
      </c>
      <c r="C20">
        <f>SUMIF('Number of Schools'!B:B,A20,'Number of Schools'!K:K)</f>
        <v>103823</v>
      </c>
    </row>
    <row r="21" spans="1:3" x14ac:dyDescent="0.3">
      <c r="A21" s="1" t="s">
        <v>1</v>
      </c>
      <c r="B21" s="1">
        <v>2010</v>
      </c>
      <c r="C21">
        <f>SUMIF('Number of Schools'!B:B,A21,'Number of Schools'!L:L)</f>
        <v>106174</v>
      </c>
    </row>
    <row r="22" spans="1:3" x14ac:dyDescent="0.3">
      <c r="A22" s="1" t="s">
        <v>2</v>
      </c>
      <c r="B22" s="1">
        <v>2001</v>
      </c>
      <c r="C22">
        <f>SUMIF('Number of Schools'!B:B,A22,'Number of Schools'!C:C)</f>
        <v>1853</v>
      </c>
    </row>
    <row r="23" spans="1:3" x14ac:dyDescent="0.3">
      <c r="A23" s="1" t="s">
        <v>2</v>
      </c>
      <c r="B23" s="1">
        <v>2002</v>
      </c>
      <c r="C23">
        <f>SUMIF('Number of Schools'!B:B,A23,'Number of Schools'!D:D)</f>
        <v>1901</v>
      </c>
    </row>
    <row r="24" spans="1:3" x14ac:dyDescent="0.3">
      <c r="A24" s="1" t="s">
        <v>2</v>
      </c>
      <c r="B24" s="1">
        <v>2003</v>
      </c>
      <c r="C24">
        <f>SUMIF('Number of Schools'!B:B,A24,'Number of Schools'!E:E)</f>
        <v>2017</v>
      </c>
    </row>
    <row r="25" spans="1:3" x14ac:dyDescent="0.3">
      <c r="A25" s="1" t="s">
        <v>2</v>
      </c>
      <c r="B25" s="1">
        <v>2004</v>
      </c>
      <c r="C25">
        <f>SUMIF('Number of Schools'!B:B,A25,'Number of Schools'!F:F)</f>
        <v>2080</v>
      </c>
    </row>
    <row r="26" spans="1:3" x14ac:dyDescent="0.3">
      <c r="A26" s="1" t="s">
        <v>2</v>
      </c>
      <c r="B26" s="1">
        <v>2005</v>
      </c>
      <c r="C26">
        <f>SUMIF('Number of Schools'!B:B,A26,'Number of Schools'!G:G)</f>
        <v>2131</v>
      </c>
    </row>
    <row r="27" spans="1:3" x14ac:dyDescent="0.3">
      <c r="A27" s="1" t="s">
        <v>2</v>
      </c>
      <c r="B27" s="1">
        <v>2006</v>
      </c>
      <c r="C27">
        <f>SUMIF('Number of Schools'!B:B,A27,'Number of Schools'!H:H)</f>
        <v>2266</v>
      </c>
    </row>
    <row r="28" spans="1:3" x14ac:dyDescent="0.3">
      <c r="A28" s="1" t="s">
        <v>2</v>
      </c>
      <c r="B28" s="1">
        <v>2007</v>
      </c>
      <c r="C28">
        <f>SUMIF('Number of Schools'!B:B,A28,'Number of Schools'!I:I)</f>
        <v>2485</v>
      </c>
    </row>
    <row r="29" spans="1:3" x14ac:dyDescent="0.3">
      <c r="A29" s="1" t="s">
        <v>2</v>
      </c>
      <c r="B29" s="1">
        <v>2008</v>
      </c>
      <c r="C29">
        <f>SUMIF('Number of Schools'!B:B,A29,'Number of Schools'!J:J)</f>
        <v>2814</v>
      </c>
    </row>
    <row r="30" spans="1:3" x14ac:dyDescent="0.3">
      <c r="A30" s="1" t="s">
        <v>2</v>
      </c>
      <c r="B30" s="1">
        <v>2009</v>
      </c>
      <c r="C30">
        <f>SUMIF('Number of Schools'!B:B,A30,'Number of Schools'!K:K)</f>
        <v>3019</v>
      </c>
    </row>
    <row r="31" spans="1:3" x14ac:dyDescent="0.3">
      <c r="A31" s="1" t="s">
        <v>2</v>
      </c>
      <c r="B31" s="1">
        <v>2010</v>
      </c>
      <c r="C31">
        <f>SUMIF('Number of Schools'!B:B,A31,'Number of Schools'!L:L)</f>
        <v>3170</v>
      </c>
    </row>
    <row r="32" spans="1:3" x14ac:dyDescent="0.3">
      <c r="A32" s="1" t="s">
        <v>3</v>
      </c>
      <c r="B32" s="1">
        <v>2001</v>
      </c>
      <c r="C32">
        <f>SUMIF('Number of Schools'!B:B,A32,'Number of Schools'!C:C)</f>
        <v>46087</v>
      </c>
    </row>
    <row r="33" spans="1:3" x14ac:dyDescent="0.3">
      <c r="A33" s="1" t="s">
        <v>3</v>
      </c>
      <c r="B33" s="1">
        <v>2002</v>
      </c>
      <c r="C33">
        <f>SUMIF('Number of Schools'!B:B,A33,'Number of Schools'!D:D)</f>
        <v>42485</v>
      </c>
    </row>
    <row r="34" spans="1:3" x14ac:dyDescent="0.3">
      <c r="A34" s="1" t="s">
        <v>3</v>
      </c>
      <c r="B34" s="1">
        <v>2003</v>
      </c>
      <c r="C34">
        <f>SUMIF('Number of Schools'!B:B,A34,'Number of Schools'!E:E)</f>
        <v>43549</v>
      </c>
    </row>
    <row r="35" spans="1:3" x14ac:dyDescent="0.3">
      <c r="A35" s="1" t="s">
        <v>3</v>
      </c>
      <c r="B35" s="1">
        <v>2004</v>
      </c>
      <c r="C35">
        <f>SUMIF('Number of Schools'!B:B,A35,'Number of Schools'!F:F)</f>
        <v>43585</v>
      </c>
    </row>
    <row r="36" spans="1:3" x14ac:dyDescent="0.3">
      <c r="A36" s="1" t="s">
        <v>3</v>
      </c>
      <c r="B36" s="1">
        <v>2005</v>
      </c>
      <c r="C36">
        <f>SUMIF('Number of Schools'!B:B,A36,'Number of Schools'!G:G)</f>
        <v>45742</v>
      </c>
    </row>
    <row r="37" spans="1:3" x14ac:dyDescent="0.3">
      <c r="A37" s="1" t="s">
        <v>3</v>
      </c>
      <c r="B37" s="1">
        <v>2006</v>
      </c>
      <c r="C37">
        <f>SUMIF('Number of Schools'!B:B,A37,'Number of Schools'!H:H)</f>
        <v>47322</v>
      </c>
    </row>
    <row r="38" spans="1:3" x14ac:dyDescent="0.3">
      <c r="A38" s="1" t="s">
        <v>3</v>
      </c>
      <c r="B38" s="1">
        <v>2007</v>
      </c>
      <c r="C38">
        <f>SUMIF('Number of Schools'!B:B,A38,'Number of Schools'!I:I)</f>
        <v>49885</v>
      </c>
    </row>
    <row r="39" spans="1:3" x14ac:dyDescent="0.3">
      <c r="A39" s="1" t="s">
        <v>3</v>
      </c>
      <c r="B39" s="1">
        <v>2008</v>
      </c>
      <c r="C39">
        <f>SUMIF('Number of Schools'!B:B,A39,'Number of Schools'!J:J)</f>
        <v>50035</v>
      </c>
    </row>
    <row r="40" spans="1:3" x14ac:dyDescent="0.3">
      <c r="A40" s="1" t="s">
        <v>3</v>
      </c>
      <c r="B40" s="1">
        <v>2009</v>
      </c>
      <c r="C40">
        <f>SUMIF('Number of Schools'!B:B,A40,'Number of Schools'!K:K)</f>
        <v>51752</v>
      </c>
    </row>
    <row r="41" spans="1:3" x14ac:dyDescent="0.3">
      <c r="A41" s="1" t="s">
        <v>3</v>
      </c>
      <c r="B41" s="1">
        <v>2010</v>
      </c>
      <c r="C41">
        <f>SUMIF('Number of Schools'!B:B,A41,'Number of Schools'!L:L)</f>
        <v>51898</v>
      </c>
    </row>
    <row r="42" spans="1:3" x14ac:dyDescent="0.3">
      <c r="A42" s="1" t="s">
        <v>4</v>
      </c>
      <c r="B42" s="1">
        <v>2001</v>
      </c>
      <c r="C42">
        <f>SUMIF('Number of Schools'!B:B,A42,'Number of Schools'!C:C)</f>
        <v>52565</v>
      </c>
    </row>
    <row r="43" spans="1:3" x14ac:dyDescent="0.3">
      <c r="A43" s="1" t="s">
        <v>4</v>
      </c>
      <c r="B43" s="1">
        <v>2002</v>
      </c>
      <c r="C43">
        <f>SUMIF('Number of Schools'!B:B,A43,'Number of Schools'!D:D)</f>
        <v>54120</v>
      </c>
    </row>
    <row r="44" spans="1:3" x14ac:dyDescent="0.3">
      <c r="A44" s="1" t="s">
        <v>4</v>
      </c>
      <c r="B44" s="1">
        <v>2003</v>
      </c>
      <c r="C44">
        <f>SUMIF('Number of Schools'!B:B,A44,'Number of Schools'!E:E)</f>
        <v>53883</v>
      </c>
    </row>
    <row r="45" spans="1:3" x14ac:dyDescent="0.3">
      <c r="A45" s="1" t="s">
        <v>4</v>
      </c>
      <c r="B45" s="1">
        <v>2004</v>
      </c>
      <c r="C45">
        <f>SUMIF('Number of Schools'!B:B,A45,'Number of Schools'!F:F)</f>
        <v>53939</v>
      </c>
    </row>
    <row r="46" spans="1:3" x14ac:dyDescent="0.3">
      <c r="A46" s="1" t="s">
        <v>4</v>
      </c>
      <c r="B46" s="1">
        <v>2005</v>
      </c>
      <c r="C46">
        <f>SUMIF('Number of Schools'!B:B,A46,'Number of Schools'!G:G)</f>
        <v>54126</v>
      </c>
    </row>
    <row r="47" spans="1:3" x14ac:dyDescent="0.3">
      <c r="A47" s="1" t="s">
        <v>4</v>
      </c>
      <c r="B47" s="1">
        <v>2006</v>
      </c>
      <c r="C47">
        <f>SUMIF('Number of Schools'!B:B,A47,'Number of Schools'!H:H)</f>
        <v>57315</v>
      </c>
    </row>
    <row r="48" spans="1:3" x14ac:dyDescent="0.3">
      <c r="A48" s="1" t="s">
        <v>4</v>
      </c>
      <c r="B48" s="1">
        <v>2007</v>
      </c>
      <c r="C48">
        <f>SUMIF('Number of Schools'!B:B,A48,'Number of Schools'!I:I)</f>
        <v>65971</v>
      </c>
    </row>
    <row r="49" spans="1:3" x14ac:dyDescent="0.3">
      <c r="A49" s="1" t="s">
        <v>4</v>
      </c>
      <c r="B49" s="1">
        <v>2008</v>
      </c>
      <c r="C49">
        <f>SUMIF('Number of Schools'!B:B,A49,'Number of Schools'!J:J)</f>
        <v>67356</v>
      </c>
    </row>
    <row r="50" spans="1:3" x14ac:dyDescent="0.3">
      <c r="A50" s="1" t="s">
        <v>4</v>
      </c>
      <c r="B50" s="1">
        <v>2009</v>
      </c>
      <c r="C50">
        <f>SUMIF('Number of Schools'!B:B,A50,'Number of Schools'!K:K)</f>
        <v>68377</v>
      </c>
    </row>
    <row r="51" spans="1:3" x14ac:dyDescent="0.3">
      <c r="A51" s="1" t="s">
        <v>4</v>
      </c>
      <c r="B51" s="1">
        <v>2010</v>
      </c>
      <c r="C51">
        <f>SUMIF('Number of Schools'!B:B,A51,'Number of Schools'!L:L)</f>
        <v>72663</v>
      </c>
    </row>
    <row r="52" spans="1:3" x14ac:dyDescent="0.3">
      <c r="A52" s="1" t="s">
        <v>5</v>
      </c>
      <c r="B52" s="1">
        <v>2001</v>
      </c>
      <c r="C52">
        <f>SUMIF('Number of Schools'!B:B,A52,'Number of Schools'!C:C)</f>
        <v>152</v>
      </c>
    </row>
    <row r="53" spans="1:3" x14ac:dyDescent="0.3">
      <c r="A53" s="1" t="s">
        <v>5</v>
      </c>
      <c r="B53" s="1">
        <v>2002</v>
      </c>
      <c r="C53">
        <f>SUMIF('Number of Schools'!B:B,A53,'Number of Schools'!D:D)</f>
        <v>162</v>
      </c>
    </row>
    <row r="54" spans="1:3" x14ac:dyDescent="0.3">
      <c r="A54" s="1" t="s">
        <v>5</v>
      </c>
      <c r="B54" s="1">
        <v>2003</v>
      </c>
      <c r="C54">
        <f>SUMIF('Number of Schools'!B:B,A54,'Number of Schools'!E:E)</f>
        <v>155</v>
      </c>
    </row>
    <row r="55" spans="1:3" x14ac:dyDescent="0.3">
      <c r="A55" s="1" t="s">
        <v>5</v>
      </c>
      <c r="B55" s="1">
        <v>2004</v>
      </c>
      <c r="C55">
        <f>SUMIF('Number of Schools'!B:B,A55,'Number of Schools'!F:F)</f>
        <v>151</v>
      </c>
    </row>
    <row r="56" spans="1:3" x14ac:dyDescent="0.3">
      <c r="A56" s="1" t="s">
        <v>5</v>
      </c>
      <c r="B56" s="1">
        <v>2005</v>
      </c>
      <c r="C56">
        <f>SUMIF('Number of Schools'!B:B,A56,'Number of Schools'!G:G)</f>
        <v>155</v>
      </c>
    </row>
    <row r="57" spans="1:3" x14ac:dyDescent="0.3">
      <c r="A57" s="1" t="s">
        <v>5</v>
      </c>
      <c r="B57" s="1">
        <v>2006</v>
      </c>
      <c r="C57">
        <f>SUMIF('Number of Schools'!B:B,A57,'Number of Schools'!H:H)</f>
        <v>162</v>
      </c>
    </row>
    <row r="58" spans="1:3" x14ac:dyDescent="0.3">
      <c r="A58" s="1" t="s">
        <v>5</v>
      </c>
      <c r="B58" s="1">
        <v>2007</v>
      </c>
      <c r="C58">
        <f>SUMIF('Number of Schools'!B:B,A58,'Number of Schools'!I:I)</f>
        <v>167</v>
      </c>
    </row>
    <row r="59" spans="1:3" x14ac:dyDescent="0.3">
      <c r="A59" s="1" t="s">
        <v>5</v>
      </c>
      <c r="B59" s="1">
        <v>2008</v>
      </c>
      <c r="C59">
        <f>SUMIF('Number of Schools'!B:B,A59,'Number of Schools'!J:J)</f>
        <v>169</v>
      </c>
    </row>
    <row r="60" spans="1:3" x14ac:dyDescent="0.3">
      <c r="A60" s="1" t="s">
        <v>5</v>
      </c>
      <c r="B60" s="1">
        <v>2009</v>
      </c>
      <c r="C60">
        <f>SUMIF('Number of Schools'!B:B,A60,'Number of Schools'!K:K)</f>
        <v>168</v>
      </c>
    </row>
    <row r="61" spans="1:3" x14ac:dyDescent="0.3">
      <c r="A61" s="1" t="s">
        <v>5</v>
      </c>
      <c r="B61" s="1">
        <v>2010</v>
      </c>
      <c r="C61">
        <f>SUMIF('Number of Schools'!B:B,A61,'Number of Schools'!L:L)</f>
        <v>180</v>
      </c>
    </row>
    <row r="62" spans="1:3" x14ac:dyDescent="0.3">
      <c r="A62" s="1" t="s">
        <v>6</v>
      </c>
      <c r="B62" s="1">
        <v>2001</v>
      </c>
      <c r="C62">
        <f>SUMIF('Number of Schools'!B:B,A62,'Number of Schools'!C:C)</f>
        <v>39913</v>
      </c>
    </row>
    <row r="63" spans="1:3" x14ac:dyDescent="0.3">
      <c r="A63" s="1" t="s">
        <v>6</v>
      </c>
      <c r="B63" s="1">
        <v>2002</v>
      </c>
      <c r="C63">
        <f>SUMIF('Number of Schools'!B:B,A63,'Number of Schools'!D:D)</f>
        <v>33015</v>
      </c>
    </row>
    <row r="64" spans="1:3" x14ac:dyDescent="0.3">
      <c r="A64" s="1" t="s">
        <v>6</v>
      </c>
      <c r="B64" s="1">
        <v>2003</v>
      </c>
      <c r="C64">
        <f>SUMIF('Number of Schools'!B:B,A64,'Number of Schools'!E:E)</f>
        <v>44572</v>
      </c>
    </row>
    <row r="65" spans="1:3" x14ac:dyDescent="0.3">
      <c r="A65" s="1" t="s">
        <v>6</v>
      </c>
      <c r="B65" s="1">
        <v>2004</v>
      </c>
      <c r="C65">
        <f>SUMIF('Number of Schools'!B:B,A65,'Number of Schools'!F:F)</f>
        <v>47064</v>
      </c>
    </row>
    <row r="66" spans="1:3" x14ac:dyDescent="0.3">
      <c r="A66" s="1" t="s">
        <v>6</v>
      </c>
      <c r="B66" s="1">
        <v>2005</v>
      </c>
      <c r="C66">
        <f>SUMIF('Number of Schools'!B:B,A66,'Number of Schools'!G:G)</f>
        <v>44264</v>
      </c>
    </row>
    <row r="67" spans="1:3" x14ac:dyDescent="0.3">
      <c r="A67" s="1" t="s">
        <v>6</v>
      </c>
      <c r="B67" s="1">
        <v>2006</v>
      </c>
      <c r="C67">
        <f>SUMIF('Number of Schools'!B:B,A67,'Number of Schools'!H:H)</f>
        <v>48241</v>
      </c>
    </row>
    <row r="68" spans="1:3" x14ac:dyDescent="0.3">
      <c r="A68" s="1" t="s">
        <v>6</v>
      </c>
      <c r="B68" s="1">
        <v>2007</v>
      </c>
      <c r="C68">
        <f>SUMIF('Number of Schools'!B:B,A68,'Number of Schools'!I:I)</f>
        <v>52326</v>
      </c>
    </row>
    <row r="69" spans="1:3" x14ac:dyDescent="0.3">
      <c r="A69" s="1" t="s">
        <v>6</v>
      </c>
      <c r="B69" s="1">
        <v>2008</v>
      </c>
      <c r="C69">
        <f>SUMIF('Number of Schools'!B:B,A69,'Number of Schools'!J:J)</f>
        <v>53051</v>
      </c>
    </row>
    <row r="70" spans="1:3" x14ac:dyDescent="0.3">
      <c r="A70" s="1" t="s">
        <v>6</v>
      </c>
      <c r="B70" s="1">
        <v>2009</v>
      </c>
      <c r="C70">
        <f>SUMIF('Number of Schools'!B:B,A70,'Number of Schools'!K:K)</f>
        <v>55139</v>
      </c>
    </row>
    <row r="71" spans="1:3" x14ac:dyDescent="0.3">
      <c r="A71" s="1" t="s">
        <v>6</v>
      </c>
      <c r="B71" s="1">
        <v>2010</v>
      </c>
      <c r="C71">
        <f>SUMIF('Number of Schools'!B:B,A71,'Number of Schools'!L:L)</f>
        <v>55590</v>
      </c>
    </row>
    <row r="72" spans="1:3" x14ac:dyDescent="0.3">
      <c r="A72" s="1" t="s">
        <v>59</v>
      </c>
      <c r="B72" s="1">
        <v>2001</v>
      </c>
      <c r="C72">
        <f>SUMIF('Number of Schools'!B:B,A72,'Number of Schools'!C:C)</f>
        <v>214</v>
      </c>
    </row>
    <row r="73" spans="1:3" x14ac:dyDescent="0.3">
      <c r="A73" s="1" t="s">
        <v>59</v>
      </c>
      <c r="B73" s="1">
        <v>2002</v>
      </c>
      <c r="C73">
        <f>SUMIF('Number of Schools'!B:B,A73,'Number of Schools'!D:D)</f>
        <v>236</v>
      </c>
    </row>
    <row r="74" spans="1:3" x14ac:dyDescent="0.3">
      <c r="A74" s="1" t="s">
        <v>59</v>
      </c>
      <c r="B74" s="1">
        <v>2003</v>
      </c>
      <c r="C74">
        <f>SUMIF('Number of Schools'!B:B,A74,'Number of Schools'!E:E)</f>
        <v>240</v>
      </c>
    </row>
    <row r="75" spans="1:3" x14ac:dyDescent="0.3">
      <c r="A75" s="1" t="s">
        <v>59</v>
      </c>
      <c r="B75" s="1">
        <v>2004</v>
      </c>
      <c r="C75">
        <f>SUMIF('Number of Schools'!B:B,A75,'Number of Schools'!F:F)</f>
        <v>240</v>
      </c>
    </row>
    <row r="76" spans="1:3" x14ac:dyDescent="0.3">
      <c r="A76" s="1" t="s">
        <v>59</v>
      </c>
      <c r="B76" s="1">
        <v>2005</v>
      </c>
      <c r="C76">
        <f>SUMIF('Number of Schools'!B:B,A76,'Number of Schools'!G:G)</f>
        <v>248</v>
      </c>
    </row>
    <row r="77" spans="1:3" x14ac:dyDescent="0.3">
      <c r="A77" s="1" t="s">
        <v>59</v>
      </c>
      <c r="B77" s="1">
        <v>2006</v>
      </c>
      <c r="C77">
        <f>SUMIF('Number of Schools'!B:B,A77,'Number of Schools'!H:H)</f>
        <v>304</v>
      </c>
    </row>
    <row r="78" spans="1:3" x14ac:dyDescent="0.3">
      <c r="A78" s="1" t="s">
        <v>59</v>
      </c>
      <c r="B78" s="1">
        <v>2007</v>
      </c>
      <c r="C78">
        <f>SUMIF('Number of Schools'!B:B,A78,'Number of Schools'!I:I)</f>
        <v>326</v>
      </c>
    </row>
    <row r="79" spans="1:3" x14ac:dyDescent="0.3">
      <c r="A79" s="1" t="s">
        <v>59</v>
      </c>
      <c r="B79" s="1">
        <v>2008</v>
      </c>
      <c r="C79">
        <f>SUMIF('Number of Schools'!B:B,A79,'Number of Schools'!J:J)</f>
        <v>329</v>
      </c>
    </row>
    <row r="80" spans="1:3" x14ac:dyDescent="0.3">
      <c r="A80" s="1" t="s">
        <v>59</v>
      </c>
      <c r="B80" s="1">
        <v>2009</v>
      </c>
      <c r="C80">
        <f>SUMIF('Number of Schools'!B:B,A80,'Number of Schools'!K:K)</f>
        <v>331</v>
      </c>
    </row>
    <row r="81" spans="1:3" x14ac:dyDescent="0.3">
      <c r="A81" s="1" t="s">
        <v>59</v>
      </c>
      <c r="B81" s="1">
        <v>2010</v>
      </c>
      <c r="C81">
        <f>SUMIF('Number of Schools'!B:B,A81,'Number of Schools'!L:L)</f>
        <v>327</v>
      </c>
    </row>
    <row r="82" spans="1:3" x14ac:dyDescent="0.3">
      <c r="A82" s="1" t="s">
        <v>60</v>
      </c>
      <c r="B82" s="1">
        <v>2001</v>
      </c>
      <c r="C82">
        <f>SUMIF('Number of Schools'!B:B,A82,'Number of Schools'!C:C)</f>
        <v>101</v>
      </c>
    </row>
    <row r="83" spans="1:3" x14ac:dyDescent="0.3">
      <c r="A83" s="1" t="s">
        <v>60</v>
      </c>
      <c r="B83" s="1">
        <v>2002</v>
      </c>
      <c r="C83">
        <f>SUMIF('Number of Schools'!B:B,A83,'Number of Schools'!D:D)</f>
        <v>100</v>
      </c>
    </row>
    <row r="84" spans="1:3" x14ac:dyDescent="0.3">
      <c r="A84" s="1" t="s">
        <v>60</v>
      </c>
      <c r="B84" s="1">
        <v>2003</v>
      </c>
      <c r="C84">
        <f>SUMIF('Number of Schools'!B:B,A84,'Number of Schools'!E:E)</f>
        <v>105</v>
      </c>
    </row>
    <row r="85" spans="1:3" x14ac:dyDescent="0.3">
      <c r="A85" s="1" t="s">
        <v>60</v>
      </c>
      <c r="B85" s="1">
        <v>2004</v>
      </c>
      <c r="C85">
        <f>SUMIF('Number of Schools'!B:B,A85,'Number of Schools'!F:F)</f>
        <v>105</v>
      </c>
    </row>
    <row r="86" spans="1:3" x14ac:dyDescent="0.3">
      <c r="A86" s="1" t="s">
        <v>60</v>
      </c>
      <c r="B86" s="1">
        <v>2005</v>
      </c>
      <c r="C86">
        <f>SUMIF('Number of Schools'!B:B,A86,'Number of Schools'!G:G)</f>
        <v>105</v>
      </c>
    </row>
    <row r="87" spans="1:3" x14ac:dyDescent="0.3">
      <c r="A87" s="1" t="s">
        <v>60</v>
      </c>
      <c r="B87" s="1">
        <v>2006</v>
      </c>
      <c r="C87">
        <f>SUMIF('Number of Schools'!B:B,A87,'Number of Schools'!H:H)</f>
        <v>105</v>
      </c>
    </row>
    <row r="88" spans="1:3" x14ac:dyDescent="0.3">
      <c r="A88" s="1" t="s">
        <v>60</v>
      </c>
      <c r="B88" s="1">
        <v>2007</v>
      </c>
      <c r="C88">
        <f>SUMIF('Number of Schools'!B:B,A88,'Number of Schools'!I:I)</f>
        <v>102</v>
      </c>
    </row>
    <row r="89" spans="1:3" x14ac:dyDescent="0.3">
      <c r="A89" s="1" t="s">
        <v>60</v>
      </c>
      <c r="B89" s="1">
        <v>2008</v>
      </c>
      <c r="C89">
        <f>SUMIF('Number of Schools'!B:B,A89,'Number of Schools'!J:J)</f>
        <v>102</v>
      </c>
    </row>
    <row r="90" spans="1:3" x14ac:dyDescent="0.3">
      <c r="A90" s="1" t="s">
        <v>60</v>
      </c>
      <c r="B90" s="1">
        <v>2009</v>
      </c>
      <c r="C90">
        <f>SUMIF('Number of Schools'!B:B,A90,'Number of Schools'!K:K)</f>
        <v>102</v>
      </c>
    </row>
    <row r="91" spans="1:3" x14ac:dyDescent="0.3">
      <c r="A91" s="1" t="s">
        <v>60</v>
      </c>
      <c r="B91" s="1">
        <v>2010</v>
      </c>
      <c r="C91">
        <f>SUMIF('Number of Schools'!B:B,A91,'Number of Schools'!L:L)</f>
        <v>132</v>
      </c>
    </row>
    <row r="92" spans="1:3" x14ac:dyDescent="0.3">
      <c r="A92" s="1" t="s">
        <v>9</v>
      </c>
      <c r="B92" s="1">
        <v>2001</v>
      </c>
      <c r="C92">
        <f>SUMIF('Number of Schools'!B:B,A92,'Number of Schools'!C:C)</f>
        <v>4673</v>
      </c>
    </row>
    <row r="93" spans="1:3" x14ac:dyDescent="0.3">
      <c r="A93" s="1" t="s">
        <v>9</v>
      </c>
      <c r="B93" s="1">
        <v>2002</v>
      </c>
      <c r="C93">
        <f>SUMIF('Number of Schools'!B:B,A93,'Number of Schools'!D:D)</f>
        <v>4391</v>
      </c>
    </row>
    <row r="94" spans="1:3" x14ac:dyDescent="0.3">
      <c r="A94" s="1" t="s">
        <v>9</v>
      </c>
      <c r="B94" s="1">
        <v>2003</v>
      </c>
      <c r="C94">
        <f>SUMIF('Number of Schools'!B:B,A94,'Number of Schools'!E:E)</f>
        <v>4485</v>
      </c>
    </row>
    <row r="95" spans="1:3" x14ac:dyDescent="0.3">
      <c r="A95" s="1" t="s">
        <v>9</v>
      </c>
      <c r="B95" s="1">
        <v>2004</v>
      </c>
      <c r="C95">
        <f>SUMIF('Number of Schools'!B:B,A95,'Number of Schools'!F:F)</f>
        <v>4810</v>
      </c>
    </row>
    <row r="96" spans="1:3" x14ac:dyDescent="0.3">
      <c r="A96" s="1" t="s">
        <v>9</v>
      </c>
      <c r="B96" s="1">
        <v>2005</v>
      </c>
      <c r="C96">
        <f>SUMIF('Number of Schools'!B:B,A96,'Number of Schools'!G:G)</f>
        <v>5012</v>
      </c>
    </row>
    <row r="97" spans="1:3" x14ac:dyDescent="0.3">
      <c r="A97" s="1" t="s">
        <v>9</v>
      </c>
      <c r="B97" s="1">
        <v>2006</v>
      </c>
      <c r="C97">
        <f>SUMIF('Number of Schools'!B:B,A97,'Number of Schools'!H:H)</f>
        <v>4930</v>
      </c>
    </row>
    <row r="98" spans="1:3" x14ac:dyDescent="0.3">
      <c r="A98" s="1" t="s">
        <v>9</v>
      </c>
      <c r="B98" s="1">
        <v>2007</v>
      </c>
      <c r="C98">
        <f>SUMIF('Number of Schools'!B:B,A98,'Number of Schools'!I:I)</f>
        <v>4977</v>
      </c>
    </row>
    <row r="99" spans="1:3" x14ac:dyDescent="0.3">
      <c r="A99" s="1" t="s">
        <v>9</v>
      </c>
      <c r="B99" s="1">
        <v>2008</v>
      </c>
      <c r="C99">
        <f>SUMIF('Number of Schools'!B:B,A99,'Number of Schools'!J:J)</f>
        <v>5011</v>
      </c>
    </row>
    <row r="100" spans="1:3" x14ac:dyDescent="0.3">
      <c r="A100" s="1" t="s">
        <v>9</v>
      </c>
      <c r="B100" s="1">
        <v>2009</v>
      </c>
      <c r="C100">
        <f>SUMIF('Number of Schools'!B:B,A100,'Number of Schools'!K:K)</f>
        <v>4993</v>
      </c>
    </row>
    <row r="101" spans="1:3" x14ac:dyDescent="0.3">
      <c r="A101" s="1" t="s">
        <v>9</v>
      </c>
      <c r="B101" s="1">
        <v>2010</v>
      </c>
      <c r="C101">
        <f>SUMIF('Number of Schools'!B:B,A101,'Number of Schools'!L:L)</f>
        <v>5023</v>
      </c>
    </row>
    <row r="102" spans="1:3" x14ac:dyDescent="0.3">
      <c r="A102" s="1" t="s">
        <v>10</v>
      </c>
      <c r="B102" s="1">
        <v>2001</v>
      </c>
      <c r="C102">
        <f>SUMIF('Number of Schools'!B:B,A102,'Number of Schools'!C:C)</f>
        <v>1559</v>
      </c>
    </row>
    <row r="103" spans="1:3" x14ac:dyDescent="0.3">
      <c r="A103" s="1" t="s">
        <v>10</v>
      </c>
      <c r="B103" s="1">
        <v>2002</v>
      </c>
      <c r="C103">
        <f>SUMIF('Number of Schools'!B:B,A103,'Number of Schools'!D:D)</f>
        <v>1537</v>
      </c>
    </row>
    <row r="104" spans="1:3" x14ac:dyDescent="0.3">
      <c r="A104" s="1" t="s">
        <v>10</v>
      </c>
      <c r="B104" s="1">
        <v>2003</v>
      </c>
      <c r="C104">
        <f>SUMIF('Number of Schools'!B:B,A104,'Number of Schools'!E:E)</f>
        <v>1531</v>
      </c>
    </row>
    <row r="105" spans="1:3" x14ac:dyDescent="0.3">
      <c r="A105" s="1" t="s">
        <v>10</v>
      </c>
      <c r="B105" s="1">
        <v>2004</v>
      </c>
      <c r="C105">
        <f>SUMIF('Number of Schools'!B:B,A105,'Number of Schools'!F:F)</f>
        <v>1521</v>
      </c>
    </row>
    <row r="106" spans="1:3" x14ac:dyDescent="0.3">
      <c r="A106" s="1" t="s">
        <v>10</v>
      </c>
      <c r="B106" s="1">
        <v>2005</v>
      </c>
      <c r="C106">
        <f>SUMIF('Number of Schools'!B:B,A106,'Number of Schools'!G:G)</f>
        <v>1499</v>
      </c>
    </row>
    <row r="107" spans="1:3" x14ac:dyDescent="0.3">
      <c r="A107" s="1" t="s">
        <v>10</v>
      </c>
      <c r="B107" s="1">
        <v>2006</v>
      </c>
      <c r="C107">
        <f>SUMIF('Number of Schools'!B:B,A107,'Number of Schools'!H:H)</f>
        <v>1749</v>
      </c>
    </row>
    <row r="108" spans="1:3" x14ac:dyDescent="0.3">
      <c r="A108" s="1" t="s">
        <v>10</v>
      </c>
      <c r="B108" s="1">
        <v>2007</v>
      </c>
      <c r="C108">
        <f>SUMIF('Number of Schools'!B:B,A108,'Number of Schools'!I:I)</f>
        <v>2152</v>
      </c>
    </row>
    <row r="109" spans="1:3" x14ac:dyDescent="0.3">
      <c r="A109" s="1" t="s">
        <v>10</v>
      </c>
      <c r="B109" s="1">
        <v>2008</v>
      </c>
      <c r="C109">
        <f>SUMIF('Number of Schools'!B:B,A109,'Number of Schools'!J:J)</f>
        <v>2149</v>
      </c>
    </row>
    <row r="110" spans="1:3" x14ac:dyDescent="0.3">
      <c r="A110" s="1" t="s">
        <v>10</v>
      </c>
      <c r="B110" s="1">
        <v>2009</v>
      </c>
      <c r="C110">
        <f>SUMIF('Number of Schools'!B:B,A110,'Number of Schools'!K:K)</f>
        <v>2154</v>
      </c>
    </row>
    <row r="111" spans="1:3" x14ac:dyDescent="0.3">
      <c r="A111" s="1" t="s">
        <v>10</v>
      </c>
      <c r="B111" s="1">
        <v>2010</v>
      </c>
      <c r="C111">
        <f>SUMIF('Number of Schools'!B:B,A111,'Number of Schools'!L:L)</f>
        <v>2152</v>
      </c>
    </row>
    <row r="112" spans="1:3" x14ac:dyDescent="0.3">
      <c r="A112" s="1" t="s">
        <v>11</v>
      </c>
      <c r="B112" s="1">
        <v>2001</v>
      </c>
      <c r="C112">
        <f>SUMIF('Number of Schools'!B:B,A112,'Number of Schools'!C:C)</f>
        <v>43484</v>
      </c>
    </row>
    <row r="113" spans="1:3" x14ac:dyDescent="0.3">
      <c r="A113" s="1" t="s">
        <v>11</v>
      </c>
      <c r="B113" s="1">
        <v>2002</v>
      </c>
      <c r="C113">
        <f>SUMIF('Number of Schools'!B:B,A113,'Number of Schools'!D:D)</f>
        <v>44972</v>
      </c>
    </row>
    <row r="114" spans="1:3" x14ac:dyDescent="0.3">
      <c r="A114" s="1" t="s">
        <v>11</v>
      </c>
      <c r="B114" s="1">
        <v>2003</v>
      </c>
      <c r="C114">
        <f>SUMIF('Number of Schools'!B:B,A114,'Number of Schools'!E:E)</f>
        <v>45520</v>
      </c>
    </row>
    <row r="115" spans="1:3" x14ac:dyDescent="0.3">
      <c r="A115" s="1" t="s">
        <v>11</v>
      </c>
      <c r="B115" s="1">
        <v>2004</v>
      </c>
      <c r="C115">
        <f>SUMIF('Number of Schools'!B:B,A115,'Number of Schools'!F:F)</f>
        <v>46726</v>
      </c>
    </row>
    <row r="116" spans="1:3" x14ac:dyDescent="0.3">
      <c r="A116" s="1" t="s">
        <v>11</v>
      </c>
      <c r="B116" s="1">
        <v>2005</v>
      </c>
      <c r="C116">
        <f>SUMIF('Number of Schools'!B:B,A116,'Number of Schools'!G:G)</f>
        <v>46662</v>
      </c>
    </row>
    <row r="117" spans="1:3" x14ac:dyDescent="0.3">
      <c r="A117" s="1" t="s">
        <v>11</v>
      </c>
      <c r="B117" s="1">
        <v>2006</v>
      </c>
      <c r="C117">
        <f>SUMIF('Number of Schools'!B:B,A117,'Number of Schools'!H:H)</f>
        <v>47031</v>
      </c>
    </row>
    <row r="118" spans="1:3" x14ac:dyDescent="0.3">
      <c r="A118" s="1" t="s">
        <v>11</v>
      </c>
      <c r="B118" s="1">
        <v>2007</v>
      </c>
      <c r="C118">
        <f>SUMIF('Number of Schools'!B:B,A118,'Number of Schools'!I:I)</f>
        <v>49698</v>
      </c>
    </row>
    <row r="119" spans="1:3" x14ac:dyDescent="0.3">
      <c r="A119" s="1" t="s">
        <v>11</v>
      </c>
      <c r="B119" s="1">
        <v>2008</v>
      </c>
      <c r="C119">
        <f>SUMIF('Number of Schools'!B:B,A119,'Number of Schools'!J:J)</f>
        <v>51050</v>
      </c>
    </row>
    <row r="120" spans="1:3" x14ac:dyDescent="0.3">
      <c r="A120" s="1" t="s">
        <v>11</v>
      </c>
      <c r="B120" s="1">
        <v>2009</v>
      </c>
      <c r="C120">
        <f>SUMIF('Number of Schools'!B:B,A120,'Number of Schools'!K:K)</f>
        <v>51444</v>
      </c>
    </row>
    <row r="121" spans="1:3" x14ac:dyDescent="0.3">
      <c r="A121" s="1" t="s">
        <v>11</v>
      </c>
      <c r="B121" s="1">
        <v>2010</v>
      </c>
      <c r="C121">
        <f>SUMIF('Number of Schools'!B:B,A121,'Number of Schools'!L:L)</f>
        <v>51989</v>
      </c>
    </row>
    <row r="122" spans="1:3" x14ac:dyDescent="0.3">
      <c r="A122" s="1" t="s">
        <v>12</v>
      </c>
      <c r="B122" s="1">
        <v>2001</v>
      </c>
      <c r="C122">
        <f>SUMIF('Number of Schools'!B:B,A122,'Number of Schools'!C:C)</f>
        <v>17634</v>
      </c>
    </row>
    <row r="123" spans="1:3" x14ac:dyDescent="0.3">
      <c r="A123" s="1" t="s">
        <v>12</v>
      </c>
      <c r="B123" s="1">
        <v>2002</v>
      </c>
      <c r="C123">
        <f>SUMIF('Number of Schools'!B:B,A123,'Number of Schools'!D:D)</f>
        <v>16964</v>
      </c>
    </row>
    <row r="124" spans="1:3" x14ac:dyDescent="0.3">
      <c r="A124" s="1" t="s">
        <v>12</v>
      </c>
      <c r="B124" s="1">
        <v>2003</v>
      </c>
      <c r="C124">
        <f>SUMIF('Number of Schools'!B:B,A124,'Number of Schools'!E:E)</f>
        <v>18791</v>
      </c>
    </row>
    <row r="125" spans="1:3" x14ac:dyDescent="0.3">
      <c r="A125" s="1" t="s">
        <v>12</v>
      </c>
      <c r="B125" s="1">
        <v>2004</v>
      </c>
      <c r="C125">
        <f>SUMIF('Number of Schools'!B:B,A125,'Number of Schools'!F:F)</f>
        <v>19291</v>
      </c>
    </row>
    <row r="126" spans="1:3" x14ac:dyDescent="0.3">
      <c r="A126" s="1" t="s">
        <v>12</v>
      </c>
      <c r="B126" s="1">
        <v>2005</v>
      </c>
      <c r="C126">
        <f>SUMIF('Number of Schools'!B:B,A126,'Number of Schools'!G:G)</f>
        <v>19637</v>
      </c>
    </row>
    <row r="127" spans="1:3" x14ac:dyDescent="0.3">
      <c r="A127" s="1" t="s">
        <v>12</v>
      </c>
      <c r="B127" s="1">
        <v>2006</v>
      </c>
      <c r="C127">
        <f>SUMIF('Number of Schools'!B:B,A127,'Number of Schools'!H:H)</f>
        <v>15050</v>
      </c>
    </row>
    <row r="128" spans="1:3" x14ac:dyDescent="0.3">
      <c r="A128" s="1" t="s">
        <v>12</v>
      </c>
      <c r="B128" s="1">
        <v>2007</v>
      </c>
      <c r="C128">
        <f>SUMIF('Number of Schools'!B:B,A128,'Number of Schools'!I:I)</f>
        <v>22893</v>
      </c>
    </row>
    <row r="129" spans="1:3" x14ac:dyDescent="0.3">
      <c r="A129" s="1" t="s">
        <v>12</v>
      </c>
      <c r="B129" s="1">
        <v>2008</v>
      </c>
      <c r="C129">
        <f>SUMIF('Number of Schools'!B:B,A129,'Number of Schools'!J:J)</f>
        <v>22439</v>
      </c>
    </row>
    <row r="130" spans="1:3" x14ac:dyDescent="0.3">
      <c r="A130" s="1" t="s">
        <v>12</v>
      </c>
      <c r="B130" s="1">
        <v>2009</v>
      </c>
      <c r="C130">
        <f>SUMIF('Number of Schools'!B:B,A130,'Number of Schools'!K:K)</f>
        <v>23283</v>
      </c>
    </row>
    <row r="131" spans="1:3" x14ac:dyDescent="0.3">
      <c r="A131" s="1" t="s">
        <v>12</v>
      </c>
      <c r="B131" s="1">
        <v>2010</v>
      </c>
      <c r="C131">
        <f>SUMIF('Number of Schools'!B:B,A131,'Number of Schools'!L:L)</f>
        <v>24241</v>
      </c>
    </row>
    <row r="132" spans="1:3" x14ac:dyDescent="0.3">
      <c r="A132" s="1" t="s">
        <v>13</v>
      </c>
      <c r="B132" s="1">
        <v>2001</v>
      </c>
      <c r="C132">
        <f>SUMIF('Number of Schools'!B:B,A132,'Number of Schools'!C:C)</f>
        <v>14599</v>
      </c>
    </row>
    <row r="133" spans="1:3" x14ac:dyDescent="0.3">
      <c r="A133" s="1" t="s">
        <v>13</v>
      </c>
      <c r="B133" s="1">
        <v>2002</v>
      </c>
      <c r="C133">
        <f>SUMIF('Number of Schools'!B:B,A133,'Number of Schools'!D:D)</f>
        <v>14909</v>
      </c>
    </row>
    <row r="134" spans="1:3" x14ac:dyDescent="0.3">
      <c r="A134" s="1" t="s">
        <v>13</v>
      </c>
      <c r="B134" s="1">
        <v>2003</v>
      </c>
      <c r="C134">
        <f>SUMIF('Number of Schools'!B:B,A134,'Number of Schools'!E:E)</f>
        <v>15218</v>
      </c>
    </row>
    <row r="135" spans="1:3" x14ac:dyDescent="0.3">
      <c r="A135" s="1" t="s">
        <v>13</v>
      </c>
      <c r="B135" s="1">
        <v>2004</v>
      </c>
      <c r="C135">
        <f>SUMIF('Number of Schools'!B:B,A135,'Number of Schools'!F:F)</f>
        <v>15729</v>
      </c>
    </row>
    <row r="136" spans="1:3" x14ac:dyDescent="0.3">
      <c r="A136" s="1" t="s">
        <v>13</v>
      </c>
      <c r="B136" s="1">
        <v>2005</v>
      </c>
      <c r="C136">
        <f>SUMIF('Number of Schools'!B:B,A136,'Number of Schools'!G:G)</f>
        <v>15914</v>
      </c>
    </row>
    <row r="137" spans="1:3" x14ac:dyDescent="0.3">
      <c r="A137" s="1" t="s">
        <v>13</v>
      </c>
      <c r="B137" s="1">
        <v>2006</v>
      </c>
      <c r="C137">
        <f>SUMIF('Number of Schools'!B:B,A137,'Number of Schools'!H:H)</f>
        <v>16553</v>
      </c>
    </row>
    <row r="138" spans="1:3" x14ac:dyDescent="0.3">
      <c r="A138" s="1" t="s">
        <v>13</v>
      </c>
      <c r="B138" s="1">
        <v>2007</v>
      </c>
      <c r="C138">
        <f>SUMIF('Number of Schools'!B:B,A138,'Number of Schools'!I:I)</f>
        <v>19490</v>
      </c>
    </row>
    <row r="139" spans="1:3" x14ac:dyDescent="0.3">
      <c r="A139" s="1" t="s">
        <v>13</v>
      </c>
      <c r="B139" s="1">
        <v>2008</v>
      </c>
      <c r="C139">
        <f>SUMIF('Number of Schools'!B:B,A139,'Number of Schools'!J:J)</f>
        <v>19591</v>
      </c>
    </row>
    <row r="140" spans="1:3" x14ac:dyDescent="0.3">
      <c r="A140" s="1" t="s">
        <v>13</v>
      </c>
      <c r="B140" s="1">
        <v>2009</v>
      </c>
      <c r="C140">
        <f>SUMIF('Number of Schools'!B:B,A140,'Number of Schools'!K:K)</f>
        <v>19309</v>
      </c>
    </row>
    <row r="141" spans="1:3" x14ac:dyDescent="0.3">
      <c r="A141" s="1" t="s">
        <v>13</v>
      </c>
      <c r="B141" s="1">
        <v>2010</v>
      </c>
      <c r="C141">
        <f>SUMIF('Number of Schools'!B:B,A141,'Number of Schools'!L:L)</f>
        <v>19653</v>
      </c>
    </row>
    <row r="142" spans="1:3" x14ac:dyDescent="0.3">
      <c r="A142" s="1" t="s">
        <v>55</v>
      </c>
      <c r="B142" s="1">
        <v>2001</v>
      </c>
      <c r="C142">
        <f>SUMIF('Number of Schools'!B:B,A142,'Number of Schools'!C:C)</f>
        <v>16158</v>
      </c>
    </row>
    <row r="143" spans="1:3" x14ac:dyDescent="0.3">
      <c r="A143" s="1" t="s">
        <v>55</v>
      </c>
      <c r="B143" s="1">
        <v>2002</v>
      </c>
      <c r="C143">
        <f>SUMIF('Number of Schools'!B:B,A143,'Number of Schools'!D:D)</f>
        <v>16357</v>
      </c>
    </row>
    <row r="144" spans="1:3" x14ac:dyDescent="0.3">
      <c r="A144" s="1" t="s">
        <v>55</v>
      </c>
      <c r="B144" s="1">
        <v>2003</v>
      </c>
      <c r="C144">
        <f>SUMIF('Number of Schools'!B:B,A144,'Number of Schools'!E:E)</f>
        <v>17825</v>
      </c>
    </row>
    <row r="145" spans="1:3" x14ac:dyDescent="0.3">
      <c r="A145" s="1" t="s">
        <v>55</v>
      </c>
      <c r="B145" s="1">
        <v>2004</v>
      </c>
      <c r="C145">
        <f>SUMIF('Number of Schools'!B:B,A145,'Number of Schools'!F:F)</f>
        <v>17635</v>
      </c>
    </row>
    <row r="146" spans="1:3" x14ac:dyDescent="0.3">
      <c r="A146" s="1" t="s">
        <v>55</v>
      </c>
      <c r="B146" s="1">
        <v>2005</v>
      </c>
      <c r="C146">
        <f>SUMIF('Number of Schools'!B:B,A146,'Number of Schools'!G:G)</f>
        <v>20069</v>
      </c>
    </row>
    <row r="147" spans="1:3" x14ac:dyDescent="0.3">
      <c r="A147" s="1" t="s">
        <v>55</v>
      </c>
      <c r="B147" s="1">
        <v>2006</v>
      </c>
      <c r="C147">
        <f>SUMIF('Number of Schools'!B:B,A147,'Number of Schools'!H:H)</f>
        <v>20069</v>
      </c>
    </row>
    <row r="148" spans="1:3" x14ac:dyDescent="0.3">
      <c r="A148" s="1" t="s">
        <v>55</v>
      </c>
      <c r="B148" s="1">
        <v>2007</v>
      </c>
      <c r="C148">
        <f>SUMIF('Number of Schools'!B:B,A148,'Number of Schools'!I:I)</f>
        <v>20069</v>
      </c>
    </row>
    <row r="149" spans="1:3" x14ac:dyDescent="0.3">
      <c r="A149" s="1" t="s">
        <v>55</v>
      </c>
      <c r="B149" s="1">
        <v>2008</v>
      </c>
      <c r="C149">
        <f>SUMIF('Number of Schools'!B:B,A149,'Number of Schools'!J:J)</f>
        <v>25391</v>
      </c>
    </row>
    <row r="150" spans="1:3" x14ac:dyDescent="0.3">
      <c r="A150" s="1" t="s">
        <v>55</v>
      </c>
      <c r="B150" s="1">
        <v>2009</v>
      </c>
      <c r="C150">
        <f>SUMIF('Number of Schools'!B:B,A150,'Number of Schools'!K:K)</f>
        <v>27428</v>
      </c>
    </row>
    <row r="151" spans="1:3" x14ac:dyDescent="0.3">
      <c r="A151" s="1" t="s">
        <v>55</v>
      </c>
      <c r="B151" s="1">
        <v>2010</v>
      </c>
      <c r="C151">
        <f>SUMIF('Number of Schools'!B:B,A151,'Number of Schools'!L:L)</f>
        <v>27428</v>
      </c>
    </row>
    <row r="152" spans="1:3" x14ac:dyDescent="0.3">
      <c r="A152" s="1" t="s">
        <v>15</v>
      </c>
      <c r="B152" s="1">
        <v>2001</v>
      </c>
      <c r="C152">
        <f>SUMIF('Number of Schools'!B:B,A152,'Number of Schools'!C:C)</f>
        <v>21987</v>
      </c>
    </row>
    <row r="153" spans="1:3" x14ac:dyDescent="0.3">
      <c r="A153" s="1" t="s">
        <v>15</v>
      </c>
      <c r="B153" s="1">
        <v>2002</v>
      </c>
      <c r="C153">
        <f>SUMIF('Number of Schools'!B:B,A153,'Number of Schools'!D:D)</f>
        <v>22821</v>
      </c>
    </row>
    <row r="154" spans="1:3" x14ac:dyDescent="0.3">
      <c r="A154" s="1" t="s">
        <v>15</v>
      </c>
      <c r="B154" s="1">
        <v>2003</v>
      </c>
      <c r="C154">
        <f>SUMIF('Number of Schools'!B:B,A154,'Number of Schools'!E:E)</f>
        <v>21829</v>
      </c>
    </row>
    <row r="155" spans="1:3" x14ac:dyDescent="0.3">
      <c r="A155" s="1" t="s">
        <v>15</v>
      </c>
      <c r="B155" s="1">
        <v>2004</v>
      </c>
      <c r="C155">
        <f>SUMIF('Number of Schools'!B:B,A155,'Number of Schools'!F:F)</f>
        <v>22701</v>
      </c>
    </row>
    <row r="156" spans="1:3" x14ac:dyDescent="0.3">
      <c r="A156" s="1" t="s">
        <v>15</v>
      </c>
      <c r="B156" s="1">
        <v>2005</v>
      </c>
      <c r="C156">
        <f>SUMIF('Number of Schools'!B:B,A156,'Number of Schools'!G:G)</f>
        <v>23580</v>
      </c>
    </row>
    <row r="157" spans="1:3" x14ac:dyDescent="0.3">
      <c r="A157" s="1" t="s">
        <v>15</v>
      </c>
      <c r="B157" s="1">
        <v>2006</v>
      </c>
      <c r="C157">
        <f>SUMIF('Number of Schools'!B:B,A157,'Number of Schools'!H:H)</f>
        <v>28099</v>
      </c>
    </row>
    <row r="158" spans="1:3" x14ac:dyDescent="0.3">
      <c r="A158" s="1" t="s">
        <v>15</v>
      </c>
      <c r="B158" s="1">
        <v>2007</v>
      </c>
      <c r="C158">
        <f>SUMIF('Number of Schools'!B:B,A158,'Number of Schools'!I:I)</f>
        <v>31468</v>
      </c>
    </row>
    <row r="159" spans="1:3" x14ac:dyDescent="0.3">
      <c r="A159" s="1" t="s">
        <v>15</v>
      </c>
      <c r="B159" s="1">
        <v>2008</v>
      </c>
      <c r="C159">
        <f>SUMIF('Number of Schools'!B:B,A159,'Number of Schools'!J:J)</f>
        <v>31468</v>
      </c>
    </row>
    <row r="160" spans="1:3" x14ac:dyDescent="0.3">
      <c r="A160" s="1" t="s">
        <v>15</v>
      </c>
      <c r="B160" s="1">
        <v>2009</v>
      </c>
      <c r="C160">
        <f>SUMIF('Number of Schools'!B:B,A160,'Number of Schools'!K:K)</f>
        <v>45577</v>
      </c>
    </row>
    <row r="161" spans="1:3" x14ac:dyDescent="0.3">
      <c r="A161" s="1" t="s">
        <v>15</v>
      </c>
      <c r="B161" s="1">
        <v>2010</v>
      </c>
      <c r="C161">
        <f>SUMIF('Number of Schools'!B:B,A161,'Number of Schools'!L:L)</f>
        <v>44067</v>
      </c>
    </row>
    <row r="162" spans="1:3" x14ac:dyDescent="0.3">
      <c r="A162" s="1" t="s">
        <v>16</v>
      </c>
      <c r="B162" s="1">
        <v>2001</v>
      </c>
      <c r="C162">
        <f>SUMIF('Number of Schools'!B:B,A162,'Number of Schools'!C:C)</f>
        <v>60912</v>
      </c>
    </row>
    <row r="163" spans="1:3" x14ac:dyDescent="0.3">
      <c r="A163" s="1" t="s">
        <v>16</v>
      </c>
      <c r="B163" s="1">
        <v>2002</v>
      </c>
      <c r="C163">
        <f>SUMIF('Number of Schools'!B:B,A163,'Number of Schools'!D:D)</f>
        <v>59485</v>
      </c>
    </row>
    <row r="164" spans="1:3" x14ac:dyDescent="0.3">
      <c r="A164" s="1" t="s">
        <v>16</v>
      </c>
      <c r="B164" s="1">
        <v>2003</v>
      </c>
      <c r="C164">
        <f>SUMIF('Number of Schools'!B:B,A164,'Number of Schools'!E:E)</f>
        <v>63024</v>
      </c>
    </row>
    <row r="165" spans="1:3" x14ac:dyDescent="0.3">
      <c r="A165" s="1" t="s">
        <v>16</v>
      </c>
      <c r="B165" s="1">
        <v>2004</v>
      </c>
      <c r="C165">
        <f>SUMIF('Number of Schools'!B:B,A165,'Number of Schools'!F:F)</f>
        <v>65279</v>
      </c>
    </row>
    <row r="166" spans="1:3" x14ac:dyDescent="0.3">
      <c r="A166" s="1" t="s">
        <v>16</v>
      </c>
      <c r="B166" s="1">
        <v>2005</v>
      </c>
      <c r="C166">
        <f>SUMIF('Number of Schools'!B:B,A166,'Number of Schools'!G:G)</f>
        <v>66259</v>
      </c>
    </row>
    <row r="167" spans="1:3" x14ac:dyDescent="0.3">
      <c r="A167" s="1" t="s">
        <v>16</v>
      </c>
      <c r="B167" s="1">
        <v>2006</v>
      </c>
      <c r="C167">
        <f>SUMIF('Number of Schools'!B:B,A167,'Number of Schools'!H:H)</f>
        <v>69628</v>
      </c>
    </row>
    <row r="168" spans="1:3" x14ac:dyDescent="0.3">
      <c r="A168" s="1" t="s">
        <v>16</v>
      </c>
      <c r="B168" s="1">
        <v>2007</v>
      </c>
      <c r="C168">
        <f>SUMIF('Number of Schools'!B:B,A168,'Number of Schools'!I:I)</f>
        <v>71702</v>
      </c>
    </row>
    <row r="169" spans="1:3" x14ac:dyDescent="0.3">
      <c r="A169" s="1" t="s">
        <v>16</v>
      </c>
      <c r="B169" s="1">
        <v>2008</v>
      </c>
      <c r="C169">
        <f>SUMIF('Number of Schools'!B:B,A169,'Number of Schools'!J:J)</f>
        <v>72938</v>
      </c>
    </row>
    <row r="170" spans="1:3" x14ac:dyDescent="0.3">
      <c r="A170" s="1" t="s">
        <v>16</v>
      </c>
      <c r="B170" s="1">
        <v>2009</v>
      </c>
      <c r="C170">
        <f>SUMIF('Number of Schools'!B:B,A170,'Number of Schools'!K:K)</f>
        <v>74392</v>
      </c>
    </row>
    <row r="171" spans="1:3" x14ac:dyDescent="0.3">
      <c r="A171" s="1" t="s">
        <v>16</v>
      </c>
      <c r="B171" s="1">
        <v>2010</v>
      </c>
      <c r="C171">
        <f>SUMIF('Number of Schools'!B:B,A171,'Number of Schools'!L:L)</f>
        <v>76519</v>
      </c>
    </row>
    <row r="172" spans="1:3" x14ac:dyDescent="0.3">
      <c r="A172" s="1" t="s">
        <v>17</v>
      </c>
      <c r="B172" s="1">
        <v>2001</v>
      </c>
      <c r="C172">
        <f>SUMIF('Number of Schools'!B:B,A172,'Number of Schools'!C:C)</f>
        <v>14033</v>
      </c>
    </row>
    <row r="173" spans="1:3" x14ac:dyDescent="0.3">
      <c r="A173" s="1" t="s">
        <v>17</v>
      </c>
      <c r="B173" s="1">
        <v>2002</v>
      </c>
      <c r="C173">
        <f>SUMIF('Number of Schools'!B:B,A173,'Number of Schools'!D:D)</f>
        <v>12700</v>
      </c>
    </row>
    <row r="174" spans="1:3" x14ac:dyDescent="0.3">
      <c r="A174" s="1" t="s">
        <v>17</v>
      </c>
      <c r="B174" s="1">
        <v>2003</v>
      </c>
      <c r="C174">
        <f>SUMIF('Number of Schools'!B:B,A174,'Number of Schools'!E:E)</f>
        <v>13849</v>
      </c>
    </row>
    <row r="175" spans="1:3" x14ac:dyDescent="0.3">
      <c r="A175" s="1" t="s">
        <v>17</v>
      </c>
      <c r="B175" s="1">
        <v>2004</v>
      </c>
      <c r="C175">
        <f>SUMIF('Number of Schools'!B:B,A175,'Number of Schools'!F:F)</f>
        <v>15278</v>
      </c>
    </row>
    <row r="176" spans="1:3" x14ac:dyDescent="0.3">
      <c r="A176" s="1" t="s">
        <v>17</v>
      </c>
      <c r="B176" s="1">
        <v>2005</v>
      </c>
      <c r="C176">
        <f>SUMIF('Number of Schools'!B:B,A176,'Number of Schools'!G:G)</f>
        <v>15333</v>
      </c>
    </row>
    <row r="177" spans="1:3" x14ac:dyDescent="0.3">
      <c r="A177" s="1" t="s">
        <v>17</v>
      </c>
      <c r="B177" s="1">
        <v>2006</v>
      </c>
      <c r="C177">
        <f>SUMIF('Number of Schools'!B:B,A177,'Number of Schools'!H:H)</f>
        <v>15364</v>
      </c>
    </row>
    <row r="178" spans="1:3" x14ac:dyDescent="0.3">
      <c r="A178" s="1" t="s">
        <v>17</v>
      </c>
      <c r="B178" s="1">
        <v>2007</v>
      </c>
      <c r="C178">
        <f>SUMIF('Number of Schools'!B:B,A178,'Number of Schools'!I:I)</f>
        <v>15369</v>
      </c>
    </row>
    <row r="179" spans="1:3" x14ac:dyDescent="0.3">
      <c r="A179" s="1" t="s">
        <v>17</v>
      </c>
      <c r="B179" s="1">
        <v>2008</v>
      </c>
      <c r="C179">
        <f>SUMIF('Number of Schools'!B:B,A179,'Number of Schools'!J:J)</f>
        <v>15612</v>
      </c>
    </row>
    <row r="180" spans="1:3" x14ac:dyDescent="0.3">
      <c r="A180" s="1" t="s">
        <v>17</v>
      </c>
      <c r="B180" s="1">
        <v>2009</v>
      </c>
      <c r="C180">
        <f>SUMIF('Number of Schools'!B:B,A180,'Number of Schools'!K:K)</f>
        <v>15626</v>
      </c>
    </row>
    <row r="181" spans="1:3" x14ac:dyDescent="0.3">
      <c r="A181" s="1" t="s">
        <v>17</v>
      </c>
      <c r="B181" s="1">
        <v>2010</v>
      </c>
      <c r="C181">
        <f>SUMIF('Number of Schools'!B:B,A181,'Number of Schools'!L:L)</f>
        <v>13674</v>
      </c>
    </row>
    <row r="182" spans="1:3" x14ac:dyDescent="0.3">
      <c r="A182" s="1" t="s">
        <v>18</v>
      </c>
      <c r="B182" s="1">
        <v>2001</v>
      </c>
      <c r="C182">
        <f>SUMIF('Number of Schools'!B:B,A182,'Number of Schools'!C:C)</f>
        <v>36</v>
      </c>
    </row>
    <row r="183" spans="1:3" x14ac:dyDescent="0.3">
      <c r="A183" s="1" t="s">
        <v>18</v>
      </c>
      <c r="B183" s="1">
        <v>2002</v>
      </c>
      <c r="C183">
        <f>SUMIF('Number of Schools'!B:B,A183,'Number of Schools'!D:D)</f>
        <v>36</v>
      </c>
    </row>
    <row r="184" spans="1:3" x14ac:dyDescent="0.3">
      <c r="A184" s="1" t="s">
        <v>18</v>
      </c>
      <c r="B184" s="1">
        <v>2003</v>
      </c>
      <c r="C184">
        <f>SUMIF('Number of Schools'!B:B,A184,'Number of Schools'!E:E)</f>
        <v>37</v>
      </c>
    </row>
    <row r="185" spans="1:3" x14ac:dyDescent="0.3">
      <c r="A185" s="1" t="s">
        <v>18</v>
      </c>
      <c r="B185" s="1">
        <v>2004</v>
      </c>
      <c r="C185">
        <f>SUMIF('Number of Schools'!B:B,A185,'Number of Schools'!F:F)</f>
        <v>38</v>
      </c>
    </row>
    <row r="186" spans="1:3" x14ac:dyDescent="0.3">
      <c r="A186" s="1" t="s">
        <v>18</v>
      </c>
      <c r="B186" s="1">
        <v>2005</v>
      </c>
      <c r="C186">
        <f>SUMIF('Number of Schools'!B:B,A186,'Number of Schools'!G:G)</f>
        <v>38</v>
      </c>
    </row>
    <row r="187" spans="1:3" x14ac:dyDescent="0.3">
      <c r="A187" s="1" t="s">
        <v>18</v>
      </c>
      <c r="B187" s="1">
        <v>2006</v>
      </c>
      <c r="C187">
        <f>SUMIF('Number of Schools'!B:B,A187,'Number of Schools'!H:H)</f>
        <v>38</v>
      </c>
    </row>
    <row r="188" spans="1:3" x14ac:dyDescent="0.3">
      <c r="A188" s="1" t="s">
        <v>18</v>
      </c>
      <c r="B188" s="1">
        <v>2007</v>
      </c>
      <c r="C188">
        <f>SUMIF('Number of Schools'!B:B,A188,'Number of Schools'!I:I)</f>
        <v>38</v>
      </c>
    </row>
    <row r="189" spans="1:3" x14ac:dyDescent="0.3">
      <c r="A189" s="1" t="s">
        <v>18</v>
      </c>
      <c r="B189" s="1">
        <v>2008</v>
      </c>
      <c r="C189">
        <f>SUMIF('Number of Schools'!B:B,A189,'Number of Schools'!J:J)</f>
        <v>43</v>
      </c>
    </row>
    <row r="190" spans="1:3" x14ac:dyDescent="0.3">
      <c r="A190" s="1" t="s">
        <v>18</v>
      </c>
      <c r="B190" s="1">
        <v>2009</v>
      </c>
      <c r="C190">
        <f>SUMIF('Number of Schools'!B:B,A190,'Number of Schools'!K:K)</f>
        <v>48</v>
      </c>
    </row>
    <row r="191" spans="1:3" x14ac:dyDescent="0.3">
      <c r="A191" s="1" t="s">
        <v>18</v>
      </c>
      <c r="B191" s="1">
        <v>2010</v>
      </c>
      <c r="C191">
        <f>SUMIF('Number of Schools'!B:B,A191,'Number of Schools'!L:L)</f>
        <v>48</v>
      </c>
    </row>
    <row r="192" spans="1:3" x14ac:dyDescent="0.3">
      <c r="A192" s="1" t="s">
        <v>19</v>
      </c>
      <c r="B192" s="1">
        <v>2001</v>
      </c>
      <c r="C192">
        <f>SUMIF('Number of Schools'!B:B,A192,'Number of Schools'!C:C)</f>
        <v>96091</v>
      </c>
    </row>
    <row r="193" spans="1:3" x14ac:dyDescent="0.3">
      <c r="A193" s="1" t="s">
        <v>19</v>
      </c>
      <c r="B193" s="1">
        <v>2002</v>
      </c>
      <c r="C193">
        <f>SUMIF('Number of Schools'!B:B,A193,'Number of Schools'!D:D)</f>
        <v>89963</v>
      </c>
    </row>
    <row r="194" spans="1:3" x14ac:dyDescent="0.3">
      <c r="A194" s="1" t="s">
        <v>19</v>
      </c>
      <c r="B194" s="1">
        <v>2003</v>
      </c>
      <c r="C194">
        <f>SUMIF('Number of Schools'!B:B,A194,'Number of Schools'!E:E)</f>
        <v>105946</v>
      </c>
    </row>
    <row r="195" spans="1:3" x14ac:dyDescent="0.3">
      <c r="A195" s="1" t="s">
        <v>19</v>
      </c>
      <c r="B195" s="1">
        <v>2004</v>
      </c>
      <c r="C195">
        <f>SUMIF('Number of Schools'!B:B,A195,'Number of Schools'!F:F)</f>
        <v>139679</v>
      </c>
    </row>
    <row r="196" spans="1:3" x14ac:dyDescent="0.3">
      <c r="A196" s="1" t="s">
        <v>19</v>
      </c>
      <c r="B196" s="1">
        <v>2005</v>
      </c>
      <c r="C196">
        <f>SUMIF('Number of Schools'!B:B,A196,'Number of Schools'!G:G)</f>
        <v>138527</v>
      </c>
    </row>
    <row r="197" spans="1:3" x14ac:dyDescent="0.3">
      <c r="A197" s="1" t="s">
        <v>19</v>
      </c>
      <c r="B197" s="1">
        <v>2006</v>
      </c>
      <c r="C197">
        <f>SUMIF('Number of Schools'!B:B,A197,'Number of Schools'!H:H)</f>
        <v>144584</v>
      </c>
    </row>
    <row r="198" spans="1:3" x14ac:dyDescent="0.3">
      <c r="A198" s="1" t="s">
        <v>19</v>
      </c>
      <c r="B198" s="1">
        <v>2007</v>
      </c>
      <c r="C198">
        <f>SUMIF('Number of Schools'!B:B,A198,'Number of Schools'!I:I)</f>
        <v>146242</v>
      </c>
    </row>
    <row r="199" spans="1:3" x14ac:dyDescent="0.3">
      <c r="A199" s="1" t="s">
        <v>19</v>
      </c>
      <c r="B199" s="1">
        <v>2008</v>
      </c>
      <c r="C199">
        <f>SUMIF('Number of Schools'!B:B,A199,'Number of Schools'!J:J)</f>
        <v>147899</v>
      </c>
    </row>
    <row r="200" spans="1:3" x14ac:dyDescent="0.3">
      <c r="A200" s="1" t="s">
        <v>19</v>
      </c>
      <c r="B200" s="1">
        <v>2009</v>
      </c>
      <c r="C200">
        <f>SUMIF('Number of Schools'!B:B,A200,'Number of Schools'!K:K)</f>
        <v>160857</v>
      </c>
    </row>
    <row r="201" spans="1:3" x14ac:dyDescent="0.3">
      <c r="A201" s="1" t="s">
        <v>19</v>
      </c>
      <c r="B201" s="1">
        <v>2010</v>
      </c>
      <c r="C201">
        <f>SUMIF('Number of Schools'!B:B,A201,'Number of Schools'!L:L)</f>
        <v>152580</v>
      </c>
    </row>
    <row r="202" spans="1:3" x14ac:dyDescent="0.3">
      <c r="A202" s="1" t="s">
        <v>20</v>
      </c>
      <c r="B202" s="1">
        <v>2001</v>
      </c>
      <c r="C202">
        <f>SUMIF('Number of Schools'!B:B,A202,'Number of Schools'!C:C)</f>
        <v>86604</v>
      </c>
    </row>
    <row r="203" spans="1:3" x14ac:dyDescent="0.3">
      <c r="A203" s="1" t="s">
        <v>20</v>
      </c>
      <c r="B203" s="1">
        <v>2002</v>
      </c>
      <c r="C203">
        <f>SUMIF('Number of Schools'!B:B,A203,'Number of Schools'!D:D)</f>
        <v>83882</v>
      </c>
    </row>
    <row r="204" spans="1:3" x14ac:dyDescent="0.3">
      <c r="A204" s="1" t="s">
        <v>20</v>
      </c>
      <c r="B204" s="1">
        <v>2003</v>
      </c>
      <c r="C204">
        <f>SUMIF('Number of Schools'!B:B,A204,'Number of Schools'!E:E)</f>
        <v>85276</v>
      </c>
    </row>
    <row r="205" spans="1:3" x14ac:dyDescent="0.3">
      <c r="A205" s="1" t="s">
        <v>20</v>
      </c>
      <c r="B205" s="1">
        <v>2004</v>
      </c>
      <c r="C205">
        <f>SUMIF('Number of Schools'!B:B,A205,'Number of Schools'!F:F)</f>
        <v>86681</v>
      </c>
    </row>
    <row r="206" spans="1:3" x14ac:dyDescent="0.3">
      <c r="A206" s="1" t="s">
        <v>20</v>
      </c>
      <c r="B206" s="1">
        <v>2005</v>
      </c>
      <c r="C206">
        <f>SUMIF('Number of Schools'!B:B,A206,'Number of Schools'!G:G)</f>
        <v>87388</v>
      </c>
    </row>
    <row r="207" spans="1:3" x14ac:dyDescent="0.3">
      <c r="A207" s="1" t="s">
        <v>20</v>
      </c>
      <c r="B207" s="1">
        <v>2006</v>
      </c>
      <c r="C207">
        <f>SUMIF('Number of Schools'!B:B,A207,'Number of Schools'!H:H)</f>
        <v>89667</v>
      </c>
    </row>
    <row r="208" spans="1:3" x14ac:dyDescent="0.3">
      <c r="A208" s="1" t="s">
        <v>20</v>
      </c>
      <c r="B208" s="1">
        <v>2007</v>
      </c>
      <c r="C208">
        <f>SUMIF('Number of Schools'!B:B,A208,'Number of Schools'!I:I)</f>
        <v>89667</v>
      </c>
    </row>
    <row r="209" spans="1:3" x14ac:dyDescent="0.3">
      <c r="A209" s="1" t="s">
        <v>20</v>
      </c>
      <c r="B209" s="1">
        <v>2008</v>
      </c>
      <c r="C209">
        <f>SUMIF('Number of Schools'!B:B,A209,'Number of Schools'!J:J)</f>
        <v>93198</v>
      </c>
    </row>
    <row r="210" spans="1:3" x14ac:dyDescent="0.3">
      <c r="A210" s="1" t="s">
        <v>20</v>
      </c>
      <c r="B210" s="1">
        <v>2009</v>
      </c>
      <c r="C210">
        <f>SUMIF('Number of Schools'!B:B,A210,'Number of Schools'!K:K)</f>
        <v>97050</v>
      </c>
    </row>
    <row r="211" spans="1:3" x14ac:dyDescent="0.3">
      <c r="A211" s="1" t="s">
        <v>20</v>
      </c>
      <c r="B211" s="1">
        <v>2010</v>
      </c>
      <c r="C211">
        <f>SUMIF('Number of Schools'!B:B,A211,'Number of Schools'!L:L)</f>
        <v>98223</v>
      </c>
    </row>
    <row r="212" spans="1:3" x14ac:dyDescent="0.3">
      <c r="A212" s="1" t="s">
        <v>21</v>
      </c>
      <c r="B212" s="1">
        <v>2001</v>
      </c>
      <c r="C212">
        <f>SUMIF('Number of Schools'!B:B,A212,'Number of Schools'!C:C)</f>
        <v>4028</v>
      </c>
    </row>
    <row r="213" spans="1:3" x14ac:dyDescent="0.3">
      <c r="A213" s="1" t="s">
        <v>21</v>
      </c>
      <c r="B213" s="1">
        <v>2002</v>
      </c>
      <c r="C213">
        <f>SUMIF('Number of Schools'!B:B,A213,'Number of Schools'!D:D)</f>
        <v>4033</v>
      </c>
    </row>
    <row r="214" spans="1:3" x14ac:dyDescent="0.3">
      <c r="A214" s="1" t="s">
        <v>21</v>
      </c>
      <c r="B214" s="1">
        <v>2003</v>
      </c>
      <c r="C214">
        <f>SUMIF('Number of Schools'!B:B,A214,'Number of Schools'!E:E)</f>
        <v>4036</v>
      </c>
    </row>
    <row r="215" spans="1:3" x14ac:dyDescent="0.3">
      <c r="A215" s="1" t="s">
        <v>21</v>
      </c>
      <c r="B215" s="1">
        <v>2004</v>
      </c>
      <c r="C215">
        <f>SUMIF('Number of Schools'!B:B,A215,'Number of Schools'!F:F)</f>
        <v>4089</v>
      </c>
    </row>
    <row r="216" spans="1:3" x14ac:dyDescent="0.3">
      <c r="A216" s="1" t="s">
        <v>21</v>
      </c>
      <c r="B216" s="1">
        <v>2005</v>
      </c>
      <c r="C216">
        <f>SUMIF('Number of Schools'!B:B,A216,'Number of Schools'!G:G)</f>
        <v>4088</v>
      </c>
    </row>
    <row r="217" spans="1:3" x14ac:dyDescent="0.3">
      <c r="A217" s="1" t="s">
        <v>21</v>
      </c>
      <c r="B217" s="1">
        <v>2006</v>
      </c>
      <c r="C217">
        <f>SUMIF('Number of Schools'!B:B,A217,'Number of Schools'!H:H)</f>
        <v>4136</v>
      </c>
    </row>
    <row r="218" spans="1:3" x14ac:dyDescent="0.3">
      <c r="A218" s="1" t="s">
        <v>21</v>
      </c>
      <c r="B218" s="1">
        <v>2007</v>
      </c>
      <c r="C218">
        <f>SUMIF('Number of Schools'!B:B,A218,'Number of Schools'!I:I)</f>
        <v>4136</v>
      </c>
    </row>
    <row r="219" spans="1:3" x14ac:dyDescent="0.3">
      <c r="A219" s="1" t="s">
        <v>21</v>
      </c>
      <c r="B219" s="1">
        <v>2008</v>
      </c>
      <c r="C219">
        <f>SUMIF('Number of Schools'!B:B,A219,'Number of Schools'!J:J)</f>
        <v>4195</v>
      </c>
    </row>
    <row r="220" spans="1:3" x14ac:dyDescent="0.3">
      <c r="A220" s="1" t="s">
        <v>21</v>
      </c>
      <c r="B220" s="1">
        <v>2009</v>
      </c>
      <c r="C220">
        <f>SUMIF('Number of Schools'!B:B,A220,'Number of Schools'!K:K)</f>
        <v>4195</v>
      </c>
    </row>
    <row r="221" spans="1:3" x14ac:dyDescent="0.3">
      <c r="A221" s="1" t="s">
        <v>21</v>
      </c>
      <c r="B221" s="1">
        <v>2010</v>
      </c>
      <c r="C221">
        <f>SUMIF('Number of Schools'!B:B,A221,'Number of Schools'!L:L)</f>
        <v>4051</v>
      </c>
    </row>
    <row r="222" spans="1:3" x14ac:dyDescent="0.3">
      <c r="A222" s="1" t="s">
        <v>22</v>
      </c>
      <c r="B222" s="1">
        <v>2001</v>
      </c>
      <c r="C222">
        <f>SUMIF('Number of Schools'!B:B,A222,'Number of Schools'!C:C)</f>
        <v>7330</v>
      </c>
    </row>
    <row r="223" spans="1:3" x14ac:dyDescent="0.3">
      <c r="A223" s="1" t="s">
        <v>22</v>
      </c>
      <c r="B223" s="1">
        <v>2002</v>
      </c>
      <c r="C223">
        <f>SUMIF('Number of Schools'!B:B,A223,'Number of Schools'!D:D)</f>
        <v>7531</v>
      </c>
    </row>
    <row r="224" spans="1:3" x14ac:dyDescent="0.3">
      <c r="A224" s="1" t="s">
        <v>22</v>
      </c>
      <c r="B224" s="1">
        <v>2003</v>
      </c>
      <c r="C224">
        <f>SUMIF('Number of Schools'!B:B,A224,'Number of Schools'!E:E)</f>
        <v>8065</v>
      </c>
    </row>
    <row r="225" spans="1:3" x14ac:dyDescent="0.3">
      <c r="A225" s="1" t="s">
        <v>22</v>
      </c>
      <c r="B225" s="1">
        <v>2004</v>
      </c>
      <c r="C225">
        <f>SUMIF('Number of Schools'!B:B,A225,'Number of Schools'!F:F)</f>
        <v>8321</v>
      </c>
    </row>
    <row r="226" spans="1:3" x14ac:dyDescent="0.3">
      <c r="A226" s="1" t="s">
        <v>22</v>
      </c>
      <c r="B226" s="1">
        <v>2005</v>
      </c>
      <c r="C226">
        <f>SUMIF('Number of Schools'!B:B,A226,'Number of Schools'!G:G)</f>
        <v>8265</v>
      </c>
    </row>
    <row r="227" spans="1:3" x14ac:dyDescent="0.3">
      <c r="A227" s="1" t="s">
        <v>22</v>
      </c>
      <c r="B227" s="1">
        <v>2006</v>
      </c>
      <c r="C227">
        <f>SUMIF('Number of Schools'!B:B,A227,'Number of Schools'!H:H)</f>
        <v>9384</v>
      </c>
    </row>
    <row r="228" spans="1:3" x14ac:dyDescent="0.3">
      <c r="A228" s="1" t="s">
        <v>22</v>
      </c>
      <c r="B228" s="1">
        <v>2007</v>
      </c>
      <c r="C228">
        <f>SUMIF('Number of Schools'!B:B,A228,'Number of Schools'!I:I)</f>
        <v>9651</v>
      </c>
    </row>
    <row r="229" spans="1:3" x14ac:dyDescent="0.3">
      <c r="A229" s="1" t="s">
        <v>22</v>
      </c>
      <c r="B229" s="1">
        <v>2008</v>
      </c>
      <c r="C229">
        <f>SUMIF('Number of Schools'!B:B,A229,'Number of Schools'!J:J)</f>
        <v>9759</v>
      </c>
    </row>
    <row r="230" spans="1:3" x14ac:dyDescent="0.3">
      <c r="A230" s="1" t="s">
        <v>22</v>
      </c>
      <c r="B230" s="1">
        <v>2009</v>
      </c>
      <c r="C230">
        <f>SUMIF('Number of Schools'!B:B,A230,'Number of Schools'!K:K)</f>
        <v>9677</v>
      </c>
    </row>
    <row r="231" spans="1:3" x14ac:dyDescent="0.3">
      <c r="A231" s="1" t="s">
        <v>22</v>
      </c>
      <c r="B231" s="1">
        <v>2010</v>
      </c>
      <c r="C231">
        <f>SUMIF('Number of Schools'!B:B,A231,'Number of Schools'!L:L)</f>
        <v>9687</v>
      </c>
    </row>
    <row r="232" spans="1:3" x14ac:dyDescent="0.3">
      <c r="A232" s="1" t="s">
        <v>23</v>
      </c>
      <c r="B232" s="1">
        <v>2001</v>
      </c>
      <c r="C232">
        <f>SUMIF('Number of Schools'!B:B,A232,'Number of Schools'!C:C)</f>
        <v>2631</v>
      </c>
    </row>
    <row r="233" spans="1:3" x14ac:dyDescent="0.3">
      <c r="A233" s="1" t="s">
        <v>23</v>
      </c>
      <c r="B233" s="1">
        <v>2002</v>
      </c>
      <c r="C233">
        <f>SUMIF('Number of Schools'!B:B,A233,'Number of Schools'!D:D)</f>
        <v>2489</v>
      </c>
    </row>
    <row r="234" spans="1:3" x14ac:dyDescent="0.3">
      <c r="A234" s="1" t="s">
        <v>23</v>
      </c>
      <c r="B234" s="1">
        <v>2003</v>
      </c>
      <c r="C234">
        <f>SUMIF('Number of Schools'!B:B,A234,'Number of Schools'!E:E)</f>
        <v>2926</v>
      </c>
    </row>
    <row r="235" spans="1:3" x14ac:dyDescent="0.3">
      <c r="A235" s="1" t="s">
        <v>23</v>
      </c>
      <c r="B235" s="1">
        <v>2004</v>
      </c>
      <c r="C235">
        <f>SUMIF('Number of Schools'!B:B,A235,'Number of Schools'!F:F)</f>
        <v>2932</v>
      </c>
    </row>
    <row r="236" spans="1:3" x14ac:dyDescent="0.3">
      <c r="A236" s="1" t="s">
        <v>23</v>
      </c>
      <c r="B236" s="1">
        <v>2005</v>
      </c>
      <c r="C236">
        <f>SUMIF('Number of Schools'!B:B,A236,'Number of Schools'!G:G)</f>
        <v>3369</v>
      </c>
    </row>
    <row r="237" spans="1:3" x14ac:dyDescent="0.3">
      <c r="A237" s="1" t="s">
        <v>23</v>
      </c>
      <c r="B237" s="1">
        <v>2006</v>
      </c>
      <c r="C237">
        <f>SUMIF('Number of Schools'!B:B,A237,'Number of Schools'!H:H)</f>
        <v>3362</v>
      </c>
    </row>
    <row r="238" spans="1:3" x14ac:dyDescent="0.3">
      <c r="A238" s="1" t="s">
        <v>23</v>
      </c>
      <c r="B238" s="1">
        <v>2007</v>
      </c>
      <c r="C238">
        <f>SUMIF('Number of Schools'!B:B,A238,'Number of Schools'!I:I)</f>
        <v>3432</v>
      </c>
    </row>
    <row r="239" spans="1:3" x14ac:dyDescent="0.3">
      <c r="A239" s="1" t="s">
        <v>23</v>
      </c>
      <c r="B239" s="1">
        <v>2008</v>
      </c>
      <c r="C239">
        <f>SUMIF('Number of Schools'!B:B,A239,'Number of Schools'!J:J)</f>
        <v>3624</v>
      </c>
    </row>
    <row r="240" spans="1:3" x14ac:dyDescent="0.3">
      <c r="A240" s="1" t="s">
        <v>23</v>
      </c>
      <c r="B240" s="1">
        <v>2009</v>
      </c>
      <c r="C240">
        <f>SUMIF('Number of Schools'!B:B,A240,'Number of Schools'!K:K)</f>
        <v>3711</v>
      </c>
    </row>
    <row r="241" spans="1:3" x14ac:dyDescent="0.3">
      <c r="A241" s="1" t="s">
        <v>23</v>
      </c>
      <c r="B241" s="1">
        <v>2010</v>
      </c>
      <c r="C241">
        <f>SUMIF('Number of Schools'!B:B,A241,'Number of Schools'!L:L)</f>
        <v>3810</v>
      </c>
    </row>
    <row r="242" spans="1:3" x14ac:dyDescent="0.3">
      <c r="A242" s="1" t="s">
        <v>24</v>
      </c>
      <c r="B242" s="1">
        <v>2001</v>
      </c>
      <c r="C242">
        <f>SUMIF('Number of Schools'!B:B,A242,'Number of Schools'!C:C)</f>
        <v>2322</v>
      </c>
    </row>
    <row r="243" spans="1:3" x14ac:dyDescent="0.3">
      <c r="A243" s="1" t="s">
        <v>24</v>
      </c>
      <c r="B243" s="1">
        <v>2002</v>
      </c>
      <c r="C243">
        <f>SUMIF('Number of Schools'!B:B,A243,'Number of Schools'!D:D)</f>
        <v>2058</v>
      </c>
    </row>
    <row r="244" spans="1:3" x14ac:dyDescent="0.3">
      <c r="A244" s="1" t="s">
        <v>24</v>
      </c>
      <c r="B244" s="1">
        <v>2003</v>
      </c>
      <c r="C244">
        <f>SUMIF('Number of Schools'!B:B,A244,'Number of Schools'!E:E)</f>
        <v>2358</v>
      </c>
    </row>
    <row r="245" spans="1:3" x14ac:dyDescent="0.3">
      <c r="A245" s="1" t="s">
        <v>24</v>
      </c>
      <c r="B245" s="1">
        <v>2004</v>
      </c>
      <c r="C245">
        <f>SUMIF('Number of Schools'!B:B,A245,'Number of Schools'!F:F)</f>
        <v>2379</v>
      </c>
    </row>
    <row r="246" spans="1:3" x14ac:dyDescent="0.3">
      <c r="A246" s="1" t="s">
        <v>24</v>
      </c>
      <c r="B246" s="1">
        <v>2005</v>
      </c>
      <c r="C246">
        <f>SUMIF('Number of Schools'!B:B,A246,'Number of Schools'!G:G)</f>
        <v>2450</v>
      </c>
    </row>
    <row r="247" spans="1:3" x14ac:dyDescent="0.3">
      <c r="A247" s="1" t="s">
        <v>24</v>
      </c>
      <c r="B247" s="1">
        <v>2006</v>
      </c>
      <c r="C247">
        <f>SUMIF('Number of Schools'!B:B,A247,'Number of Schools'!H:H)</f>
        <v>2450</v>
      </c>
    </row>
    <row r="248" spans="1:3" x14ac:dyDescent="0.3">
      <c r="A248" s="1" t="s">
        <v>24</v>
      </c>
      <c r="B248" s="1">
        <v>2007</v>
      </c>
      <c r="C248">
        <f>SUMIF('Number of Schools'!B:B,A248,'Number of Schools'!I:I)</f>
        <v>2533</v>
      </c>
    </row>
    <row r="249" spans="1:3" x14ac:dyDescent="0.3">
      <c r="A249" s="1" t="s">
        <v>24</v>
      </c>
      <c r="B249" s="1">
        <v>2008</v>
      </c>
      <c r="C249">
        <f>SUMIF('Number of Schools'!B:B,A249,'Number of Schools'!J:J)</f>
        <v>2533</v>
      </c>
    </row>
    <row r="250" spans="1:3" x14ac:dyDescent="0.3">
      <c r="A250" s="1" t="s">
        <v>24</v>
      </c>
      <c r="B250" s="1">
        <v>2009</v>
      </c>
      <c r="C250">
        <f>SUMIF('Number of Schools'!B:B,A250,'Number of Schools'!K:K)</f>
        <v>2533</v>
      </c>
    </row>
    <row r="251" spans="1:3" x14ac:dyDescent="0.3">
      <c r="A251" s="1" t="s">
        <v>24</v>
      </c>
      <c r="B251" s="1">
        <v>2010</v>
      </c>
      <c r="C251">
        <f>SUMIF('Number of Schools'!B:B,A251,'Number of Schools'!L:L)</f>
        <v>2533</v>
      </c>
    </row>
    <row r="252" spans="1:3" x14ac:dyDescent="0.3">
      <c r="A252" s="1" t="s">
        <v>52</v>
      </c>
      <c r="B252" s="1">
        <v>2001</v>
      </c>
      <c r="C252">
        <f>SUMIF('Number of Schools'!B:B,A252,'Number of Schools'!C:C)</f>
        <v>60927</v>
      </c>
    </row>
    <row r="253" spans="1:3" x14ac:dyDescent="0.3">
      <c r="A253" s="1" t="s">
        <v>52</v>
      </c>
      <c r="B253" s="1">
        <v>2002</v>
      </c>
      <c r="C253">
        <f>SUMIF('Number of Schools'!B:B,A253,'Number of Schools'!D:D)</f>
        <v>55583</v>
      </c>
    </row>
    <row r="254" spans="1:3" x14ac:dyDescent="0.3">
      <c r="A254" s="1" t="s">
        <v>52</v>
      </c>
      <c r="B254" s="1">
        <v>2003</v>
      </c>
      <c r="C254">
        <f>SUMIF('Number of Schools'!B:B,A254,'Number of Schools'!E:E)</f>
        <v>61296</v>
      </c>
    </row>
    <row r="255" spans="1:3" x14ac:dyDescent="0.3">
      <c r="A255" s="1" t="s">
        <v>52</v>
      </c>
      <c r="B255" s="1">
        <v>2004</v>
      </c>
      <c r="C255">
        <f>SUMIF('Number of Schools'!B:B,A255,'Number of Schools'!F:F)</f>
        <v>70254</v>
      </c>
    </row>
    <row r="256" spans="1:3" x14ac:dyDescent="0.3">
      <c r="A256" s="1" t="s">
        <v>52</v>
      </c>
      <c r="B256" s="1">
        <v>2005</v>
      </c>
      <c r="C256">
        <f>SUMIF('Number of Schools'!B:B,A256,'Number of Schools'!G:G)</f>
        <v>72272</v>
      </c>
    </row>
    <row r="257" spans="1:3" x14ac:dyDescent="0.3">
      <c r="A257" s="1" t="s">
        <v>52</v>
      </c>
      <c r="B257" s="1">
        <v>2006</v>
      </c>
      <c r="C257">
        <f>SUMIF('Number of Schools'!B:B,A257,'Number of Schools'!H:H)</f>
        <v>73451</v>
      </c>
    </row>
    <row r="258" spans="1:3" x14ac:dyDescent="0.3">
      <c r="A258" s="1" t="s">
        <v>52</v>
      </c>
      <c r="B258" s="1">
        <v>2007</v>
      </c>
      <c r="C258">
        <f>SUMIF('Number of Schools'!B:B,A258,'Number of Schools'!I:I)</f>
        <v>78300</v>
      </c>
    </row>
    <row r="259" spans="1:3" x14ac:dyDescent="0.3">
      <c r="A259" s="1" t="s">
        <v>52</v>
      </c>
      <c r="B259" s="1">
        <v>2008</v>
      </c>
      <c r="C259">
        <f>SUMIF('Number of Schools'!B:B,A259,'Number of Schools'!J:J)</f>
        <v>83163</v>
      </c>
    </row>
    <row r="260" spans="1:3" x14ac:dyDescent="0.3">
      <c r="A260" s="1" t="s">
        <v>52</v>
      </c>
      <c r="B260" s="1">
        <v>2009</v>
      </c>
      <c r="C260">
        <f>SUMIF('Number of Schools'!B:B,A260,'Number of Schools'!K:K)</f>
        <v>84124</v>
      </c>
    </row>
    <row r="261" spans="1:3" x14ac:dyDescent="0.3">
      <c r="A261" s="1" t="s">
        <v>52</v>
      </c>
      <c r="B261" s="1">
        <v>2010</v>
      </c>
      <c r="C261">
        <f>SUMIF('Number of Schools'!B:B,A261,'Number of Schools'!L:L)</f>
        <v>86066</v>
      </c>
    </row>
    <row r="262" spans="1:3" x14ac:dyDescent="0.3">
      <c r="A262" s="1" t="s">
        <v>26</v>
      </c>
      <c r="B262" s="1">
        <v>2001</v>
      </c>
      <c r="C262">
        <f>SUMIF('Number of Schools'!B:B,A262,'Number of Schools'!C:C)</f>
        <v>648</v>
      </c>
    </row>
    <row r="263" spans="1:3" x14ac:dyDescent="0.3">
      <c r="A263" s="1" t="s">
        <v>26</v>
      </c>
      <c r="B263" s="1">
        <v>2002</v>
      </c>
      <c r="C263">
        <f>SUMIF('Number of Schools'!B:B,A263,'Number of Schools'!D:D)</f>
        <v>657</v>
      </c>
    </row>
    <row r="264" spans="1:3" x14ac:dyDescent="0.3">
      <c r="A264" s="1" t="s">
        <v>26</v>
      </c>
      <c r="B264" s="1">
        <v>2003</v>
      </c>
      <c r="C264">
        <f>SUMIF('Number of Schools'!B:B,A264,'Number of Schools'!E:E)</f>
        <v>669</v>
      </c>
    </row>
    <row r="265" spans="1:3" x14ac:dyDescent="0.3">
      <c r="A265" s="1" t="s">
        <v>26</v>
      </c>
      <c r="B265" s="1">
        <v>2004</v>
      </c>
      <c r="C265">
        <f>SUMIF('Number of Schools'!B:B,A265,'Number of Schools'!F:F)</f>
        <v>682</v>
      </c>
    </row>
    <row r="266" spans="1:3" x14ac:dyDescent="0.3">
      <c r="A266" s="1" t="s">
        <v>26</v>
      </c>
      <c r="B266" s="1">
        <v>2005</v>
      </c>
      <c r="C266">
        <f>SUMIF('Number of Schools'!B:B,A266,'Number of Schools'!G:G)</f>
        <v>687</v>
      </c>
    </row>
    <row r="267" spans="1:3" x14ac:dyDescent="0.3">
      <c r="A267" s="1" t="s">
        <v>26</v>
      </c>
      <c r="B267" s="1">
        <v>2006</v>
      </c>
      <c r="C267">
        <f>SUMIF('Number of Schools'!B:B,A267,'Number of Schools'!H:H)</f>
        <v>686</v>
      </c>
    </row>
    <row r="268" spans="1:3" x14ac:dyDescent="0.3">
      <c r="A268" s="1" t="s">
        <v>26</v>
      </c>
      <c r="B268" s="1">
        <v>2007</v>
      </c>
      <c r="C268">
        <f>SUMIF('Number of Schools'!B:B,A268,'Number of Schools'!I:I)</f>
        <v>682</v>
      </c>
    </row>
    <row r="269" spans="1:3" x14ac:dyDescent="0.3">
      <c r="A269" s="1" t="s">
        <v>26</v>
      </c>
      <c r="B269" s="1">
        <v>2008</v>
      </c>
      <c r="C269">
        <f>SUMIF('Number of Schools'!B:B,A269,'Number of Schools'!J:J)</f>
        <v>688</v>
      </c>
    </row>
    <row r="270" spans="1:3" x14ac:dyDescent="0.3">
      <c r="A270" s="1" t="s">
        <v>26</v>
      </c>
      <c r="B270" s="1">
        <v>2009</v>
      </c>
      <c r="C270">
        <f>SUMIF('Number of Schools'!B:B,A270,'Number of Schools'!K:K)</f>
        <v>693</v>
      </c>
    </row>
    <row r="271" spans="1:3" x14ac:dyDescent="0.3">
      <c r="A271" s="1" t="s">
        <v>26</v>
      </c>
      <c r="B271" s="1">
        <v>2010</v>
      </c>
      <c r="C271">
        <f>SUMIF('Number of Schools'!B:B,A271,'Number of Schools'!L:L)</f>
        <v>710</v>
      </c>
    </row>
    <row r="272" spans="1:3" x14ac:dyDescent="0.3">
      <c r="A272" s="1" t="s">
        <v>27</v>
      </c>
      <c r="B272" s="1">
        <v>2001</v>
      </c>
      <c r="C272">
        <f>SUMIF('Number of Schools'!B:B,A272,'Number of Schools'!C:C)</f>
        <v>19487</v>
      </c>
    </row>
    <row r="273" spans="1:3" x14ac:dyDescent="0.3">
      <c r="A273" s="1" t="s">
        <v>27</v>
      </c>
      <c r="B273" s="1">
        <v>2002</v>
      </c>
      <c r="C273">
        <f>SUMIF('Number of Schools'!B:B,A273,'Number of Schools'!D:D)</f>
        <v>20037</v>
      </c>
    </row>
    <row r="274" spans="1:3" x14ac:dyDescent="0.3">
      <c r="A274" s="1" t="s">
        <v>27</v>
      </c>
      <c r="B274" s="1">
        <v>2003</v>
      </c>
      <c r="C274">
        <f>SUMIF('Number of Schools'!B:B,A274,'Number of Schools'!E:E)</f>
        <v>19735</v>
      </c>
    </row>
    <row r="275" spans="1:3" x14ac:dyDescent="0.3">
      <c r="A275" s="1" t="s">
        <v>27</v>
      </c>
      <c r="B275" s="1">
        <v>2004</v>
      </c>
      <c r="C275">
        <f>SUMIF('Number of Schools'!B:B,A275,'Number of Schools'!F:F)</f>
        <v>19835</v>
      </c>
    </row>
    <row r="276" spans="1:3" x14ac:dyDescent="0.3">
      <c r="A276" s="1" t="s">
        <v>27</v>
      </c>
      <c r="B276" s="1">
        <v>2005</v>
      </c>
      <c r="C276">
        <f>SUMIF('Number of Schools'!B:B,A276,'Number of Schools'!G:G)</f>
        <v>19815</v>
      </c>
    </row>
    <row r="277" spans="1:3" x14ac:dyDescent="0.3">
      <c r="A277" s="1" t="s">
        <v>27</v>
      </c>
      <c r="B277" s="1">
        <v>2006</v>
      </c>
      <c r="C277">
        <f>SUMIF('Number of Schools'!B:B,A277,'Number of Schools'!H:H)</f>
        <v>19814</v>
      </c>
    </row>
    <row r="278" spans="1:3" x14ac:dyDescent="0.3">
      <c r="A278" s="1" t="s">
        <v>27</v>
      </c>
      <c r="B278" s="1">
        <v>2007</v>
      </c>
      <c r="C278">
        <f>SUMIF('Number of Schools'!B:B,A278,'Number of Schools'!I:I)</f>
        <v>19825</v>
      </c>
    </row>
    <row r="279" spans="1:3" x14ac:dyDescent="0.3">
      <c r="A279" s="1" t="s">
        <v>27</v>
      </c>
      <c r="B279" s="1">
        <v>2008</v>
      </c>
      <c r="C279">
        <f>SUMIF('Number of Schools'!B:B,A279,'Number of Schools'!J:J)</f>
        <v>28221</v>
      </c>
    </row>
    <row r="280" spans="1:3" x14ac:dyDescent="0.3">
      <c r="A280" s="1" t="s">
        <v>27</v>
      </c>
      <c r="B280" s="1">
        <v>2009</v>
      </c>
      <c r="C280">
        <f>SUMIF('Number of Schools'!B:B,A280,'Number of Schools'!K:K)</f>
        <v>31185</v>
      </c>
    </row>
    <row r="281" spans="1:3" x14ac:dyDescent="0.3">
      <c r="A281" s="1" t="s">
        <v>27</v>
      </c>
      <c r="B281" s="1">
        <v>2010</v>
      </c>
      <c r="C281">
        <f>SUMIF('Number of Schools'!B:B,A281,'Number of Schools'!L:L)</f>
        <v>23399</v>
      </c>
    </row>
    <row r="282" spans="1:3" x14ac:dyDescent="0.3">
      <c r="A282" s="1" t="s">
        <v>28</v>
      </c>
      <c r="B282" s="1">
        <v>2001</v>
      </c>
      <c r="C282">
        <f>SUMIF('Number of Schools'!B:B,A282,'Number of Schools'!C:C)</f>
        <v>62512</v>
      </c>
    </row>
    <row r="283" spans="1:3" x14ac:dyDescent="0.3">
      <c r="A283" s="1" t="s">
        <v>28</v>
      </c>
      <c r="B283" s="1">
        <v>2002</v>
      </c>
      <c r="C283">
        <f>SUMIF('Number of Schools'!B:B,A283,'Number of Schools'!D:D)</f>
        <v>64665</v>
      </c>
    </row>
    <row r="284" spans="1:3" x14ac:dyDescent="0.3">
      <c r="A284" s="1" t="s">
        <v>28</v>
      </c>
      <c r="B284" s="1">
        <v>2003</v>
      </c>
      <c r="C284">
        <f>SUMIF('Number of Schools'!B:B,A284,'Number of Schools'!E:E)</f>
        <v>89082</v>
      </c>
    </row>
    <row r="285" spans="1:3" x14ac:dyDescent="0.3">
      <c r="A285" s="1" t="s">
        <v>28</v>
      </c>
      <c r="B285" s="1">
        <v>2004</v>
      </c>
      <c r="C285">
        <f>SUMIF('Number of Schools'!B:B,A285,'Number of Schools'!F:F)</f>
        <v>92287</v>
      </c>
    </row>
    <row r="286" spans="1:3" x14ac:dyDescent="0.3">
      <c r="A286" s="1" t="s">
        <v>28</v>
      </c>
      <c r="B286" s="1">
        <v>2005</v>
      </c>
      <c r="C286">
        <f>SUMIF('Number of Schools'!B:B,A286,'Number of Schools'!G:G)</f>
        <v>96727</v>
      </c>
    </row>
    <row r="287" spans="1:3" x14ac:dyDescent="0.3">
      <c r="A287" s="1" t="s">
        <v>28</v>
      </c>
      <c r="B287" s="1">
        <v>2006</v>
      </c>
      <c r="C287">
        <f>SUMIF('Number of Schools'!B:B,A287,'Number of Schools'!H:H)</f>
        <v>101706</v>
      </c>
    </row>
    <row r="288" spans="1:3" x14ac:dyDescent="0.3">
      <c r="A288" s="1" t="s">
        <v>28</v>
      </c>
      <c r="B288" s="1">
        <v>2007</v>
      </c>
      <c r="C288">
        <f>SUMIF('Number of Schools'!B:B,A288,'Number of Schools'!I:I)</f>
        <v>103239</v>
      </c>
    </row>
    <row r="289" spans="1:3" x14ac:dyDescent="0.3">
      <c r="A289" s="1" t="s">
        <v>28</v>
      </c>
      <c r="B289" s="1">
        <v>2008</v>
      </c>
      <c r="C289">
        <f>SUMIF('Number of Schools'!B:B,A289,'Number of Schools'!J:J)</f>
        <v>106187</v>
      </c>
    </row>
    <row r="290" spans="1:3" x14ac:dyDescent="0.3">
      <c r="A290" s="1" t="s">
        <v>28</v>
      </c>
      <c r="B290" s="1">
        <v>2009</v>
      </c>
      <c r="C290">
        <f>SUMIF('Number of Schools'!B:B,A290,'Number of Schools'!K:K)</f>
        <v>107562</v>
      </c>
    </row>
    <row r="291" spans="1:3" x14ac:dyDescent="0.3">
      <c r="A291" s="1" t="s">
        <v>28</v>
      </c>
      <c r="B291" s="1">
        <v>2010</v>
      </c>
      <c r="C291">
        <f>SUMIF('Number of Schools'!B:B,A291,'Number of Schools'!L:L)</f>
        <v>107167</v>
      </c>
    </row>
    <row r="292" spans="1:3" x14ac:dyDescent="0.3">
      <c r="A292" s="1" t="s">
        <v>29</v>
      </c>
      <c r="B292" s="1">
        <v>2001</v>
      </c>
      <c r="C292">
        <f>SUMIF('Number of Schools'!B:B,A292,'Number of Schools'!C:C)</f>
        <v>740</v>
      </c>
    </row>
    <row r="293" spans="1:3" x14ac:dyDescent="0.3">
      <c r="A293" s="1" t="s">
        <v>29</v>
      </c>
      <c r="B293" s="1">
        <v>2002</v>
      </c>
      <c r="C293">
        <f>SUMIF('Number of Schools'!B:B,A293,'Number of Schools'!D:D)</f>
        <v>764</v>
      </c>
    </row>
    <row r="294" spans="1:3" x14ac:dyDescent="0.3">
      <c r="A294" s="1" t="s">
        <v>29</v>
      </c>
      <c r="B294" s="1">
        <v>2003</v>
      </c>
      <c r="C294">
        <f>SUMIF('Number of Schools'!B:B,A294,'Number of Schools'!E:E)</f>
        <v>746</v>
      </c>
    </row>
    <row r="295" spans="1:3" x14ac:dyDescent="0.3">
      <c r="A295" s="1" t="s">
        <v>29</v>
      </c>
      <c r="B295" s="1">
        <v>2004</v>
      </c>
      <c r="C295">
        <f>SUMIF('Number of Schools'!B:B,A295,'Number of Schools'!F:F)</f>
        <v>1030</v>
      </c>
    </row>
    <row r="296" spans="1:3" x14ac:dyDescent="0.3">
      <c r="A296" s="1" t="s">
        <v>29</v>
      </c>
      <c r="B296" s="1">
        <v>2005</v>
      </c>
      <c r="C296">
        <f>SUMIF('Number of Schools'!B:B,A296,'Number of Schools'!G:G)</f>
        <v>1100</v>
      </c>
    </row>
    <row r="297" spans="1:3" x14ac:dyDescent="0.3">
      <c r="A297" s="1" t="s">
        <v>29</v>
      </c>
      <c r="B297" s="1">
        <v>2006</v>
      </c>
      <c r="C297">
        <f>SUMIF('Number of Schools'!B:B,A297,'Number of Schools'!H:H)</f>
        <v>1141</v>
      </c>
    </row>
    <row r="298" spans="1:3" x14ac:dyDescent="0.3">
      <c r="A298" s="1" t="s">
        <v>29</v>
      </c>
      <c r="B298" s="1">
        <v>2007</v>
      </c>
      <c r="C298">
        <f>SUMIF('Number of Schools'!B:B,A298,'Number of Schools'!I:I)</f>
        <v>1157</v>
      </c>
    </row>
    <row r="299" spans="1:3" x14ac:dyDescent="0.3">
      <c r="A299" s="1" t="s">
        <v>29</v>
      </c>
      <c r="B299" s="1">
        <v>2008</v>
      </c>
      <c r="C299">
        <f>SUMIF('Number of Schools'!B:B,A299,'Number of Schools'!J:J)</f>
        <v>1157</v>
      </c>
    </row>
    <row r="300" spans="1:3" x14ac:dyDescent="0.3">
      <c r="A300" s="1" t="s">
        <v>29</v>
      </c>
      <c r="B300" s="1">
        <v>2009</v>
      </c>
      <c r="C300">
        <f>SUMIF('Number of Schools'!B:B,A300,'Number of Schools'!K:K)</f>
        <v>1178</v>
      </c>
    </row>
    <row r="301" spans="1:3" x14ac:dyDescent="0.3">
      <c r="A301" s="1" t="s">
        <v>29</v>
      </c>
      <c r="B301" s="1">
        <v>2010</v>
      </c>
      <c r="C301">
        <f>SUMIF('Number of Schools'!B:B,A301,'Number of Schools'!L:L)</f>
        <v>1178</v>
      </c>
    </row>
    <row r="302" spans="1:3" x14ac:dyDescent="0.3">
      <c r="A302" s="1" t="s">
        <v>30</v>
      </c>
      <c r="B302" s="1">
        <v>2001</v>
      </c>
      <c r="C302">
        <f>SUMIF('Number of Schools'!B:B,A302,'Number of Schools'!C:C)</f>
        <v>45808</v>
      </c>
    </row>
    <row r="303" spans="1:3" x14ac:dyDescent="0.3">
      <c r="A303" s="1" t="s">
        <v>30</v>
      </c>
      <c r="B303" s="1">
        <v>2002</v>
      </c>
      <c r="C303">
        <f>SUMIF('Number of Schools'!B:B,A303,'Number of Schools'!D:D)</f>
        <v>48359</v>
      </c>
    </row>
    <row r="304" spans="1:3" x14ac:dyDescent="0.3">
      <c r="A304" s="1" t="s">
        <v>30</v>
      </c>
      <c r="B304" s="1">
        <v>2003</v>
      </c>
      <c r="C304">
        <f>SUMIF('Number of Schools'!B:B,A304,'Number of Schools'!E:E)</f>
        <v>48062</v>
      </c>
    </row>
    <row r="305" spans="1:3" x14ac:dyDescent="0.3">
      <c r="A305" s="1" t="s">
        <v>30</v>
      </c>
      <c r="B305" s="1">
        <v>2004</v>
      </c>
      <c r="C305">
        <f>SUMIF('Number of Schools'!B:B,A305,'Number of Schools'!F:F)</f>
        <v>49815</v>
      </c>
    </row>
    <row r="306" spans="1:3" x14ac:dyDescent="0.3">
      <c r="A306" s="1" t="s">
        <v>30</v>
      </c>
      <c r="B306" s="1">
        <v>2005</v>
      </c>
      <c r="C306">
        <f>SUMIF('Number of Schools'!B:B,A306,'Number of Schools'!G:G)</f>
        <v>51807</v>
      </c>
    </row>
    <row r="307" spans="1:3" x14ac:dyDescent="0.3">
      <c r="A307" s="1" t="s">
        <v>30</v>
      </c>
      <c r="B307" s="1">
        <v>2006</v>
      </c>
      <c r="C307">
        <f>SUMIF('Number of Schools'!B:B,A307,'Number of Schools'!H:H)</f>
        <v>53103</v>
      </c>
    </row>
    <row r="308" spans="1:3" x14ac:dyDescent="0.3">
      <c r="A308" s="1" t="s">
        <v>30</v>
      </c>
      <c r="B308" s="1">
        <v>2007</v>
      </c>
      <c r="C308">
        <f>SUMIF('Number of Schools'!B:B,A308,'Number of Schools'!I:I)</f>
        <v>45565</v>
      </c>
    </row>
    <row r="309" spans="1:3" x14ac:dyDescent="0.3">
      <c r="A309" s="1" t="s">
        <v>30</v>
      </c>
      <c r="B309" s="1">
        <v>2008</v>
      </c>
      <c r="C309">
        <f>SUMIF('Number of Schools'!B:B,A309,'Number of Schools'!J:J)</f>
        <v>49196</v>
      </c>
    </row>
    <row r="310" spans="1:3" x14ac:dyDescent="0.3">
      <c r="A310" s="1" t="s">
        <v>30</v>
      </c>
      <c r="B310" s="1">
        <v>2009</v>
      </c>
      <c r="C310">
        <f>SUMIF('Number of Schools'!B:B,A310,'Number of Schools'!K:K)</f>
        <v>43551</v>
      </c>
    </row>
    <row r="311" spans="1:3" x14ac:dyDescent="0.3">
      <c r="A311" s="1" t="s">
        <v>30</v>
      </c>
      <c r="B311" s="1">
        <v>2010</v>
      </c>
      <c r="C311">
        <f>SUMIF('Number of Schools'!B:B,A311,'Number of Schools'!L:L)</f>
        <v>44800</v>
      </c>
    </row>
    <row r="312" spans="1:3" x14ac:dyDescent="0.3">
      <c r="A312" s="1" t="s">
        <v>31</v>
      </c>
      <c r="B312" s="1">
        <v>2001</v>
      </c>
      <c r="C312">
        <f>SUMIF('Number of Schools'!B:B,A312,'Number of Schools'!C:C)</f>
        <v>3163</v>
      </c>
    </row>
    <row r="313" spans="1:3" x14ac:dyDescent="0.3">
      <c r="A313" s="1" t="s">
        <v>31</v>
      </c>
      <c r="B313" s="1">
        <v>2002</v>
      </c>
      <c r="C313">
        <f>SUMIF('Number of Schools'!B:B,A313,'Number of Schools'!D:D)</f>
        <v>3132</v>
      </c>
    </row>
    <row r="314" spans="1:3" x14ac:dyDescent="0.3">
      <c r="A314" s="1" t="s">
        <v>31</v>
      </c>
      <c r="B314" s="1">
        <v>2003</v>
      </c>
      <c r="C314">
        <f>SUMIF('Number of Schools'!B:B,A314,'Number of Schools'!E:E)</f>
        <v>3179</v>
      </c>
    </row>
    <row r="315" spans="1:3" x14ac:dyDescent="0.3">
      <c r="A315" s="1" t="s">
        <v>31</v>
      </c>
      <c r="B315" s="1">
        <v>2004</v>
      </c>
      <c r="C315">
        <f>SUMIF('Number of Schools'!B:B,A315,'Number of Schools'!F:F)</f>
        <v>3429</v>
      </c>
    </row>
    <row r="316" spans="1:3" x14ac:dyDescent="0.3">
      <c r="A316" s="1" t="s">
        <v>31</v>
      </c>
      <c r="B316" s="1">
        <v>2005</v>
      </c>
      <c r="C316">
        <f>SUMIF('Number of Schools'!B:B,A316,'Number of Schools'!G:G)</f>
        <v>3534</v>
      </c>
    </row>
    <row r="317" spans="1:3" x14ac:dyDescent="0.3">
      <c r="A317" s="1" t="s">
        <v>31</v>
      </c>
      <c r="B317" s="1">
        <v>2006</v>
      </c>
      <c r="C317">
        <f>SUMIF('Number of Schools'!B:B,A317,'Number of Schools'!H:H)</f>
        <v>3875</v>
      </c>
    </row>
    <row r="318" spans="1:3" x14ac:dyDescent="0.3">
      <c r="A318" s="1" t="s">
        <v>31</v>
      </c>
      <c r="B318" s="1">
        <v>2007</v>
      </c>
      <c r="C318">
        <f>SUMIF('Number of Schools'!B:B,A318,'Number of Schools'!I:I)</f>
        <v>3885</v>
      </c>
    </row>
    <row r="319" spans="1:3" x14ac:dyDescent="0.3">
      <c r="A319" s="1" t="s">
        <v>31</v>
      </c>
      <c r="B319" s="1">
        <v>2008</v>
      </c>
      <c r="C319">
        <f>SUMIF('Number of Schools'!B:B,A319,'Number of Schools'!J:J)</f>
        <v>3910</v>
      </c>
    </row>
    <row r="320" spans="1:3" x14ac:dyDescent="0.3">
      <c r="A320" s="1" t="s">
        <v>31</v>
      </c>
      <c r="B320" s="1">
        <v>2009</v>
      </c>
      <c r="C320">
        <f>SUMIF('Number of Schools'!B:B,A320,'Number of Schools'!K:K)</f>
        <v>4288</v>
      </c>
    </row>
    <row r="321" spans="1:3" x14ac:dyDescent="0.3">
      <c r="A321" s="1" t="s">
        <v>31</v>
      </c>
      <c r="B321" s="1">
        <v>2010</v>
      </c>
      <c r="C321">
        <f>SUMIF('Number of Schools'!B:B,A321,'Number of Schools'!L:L)</f>
        <v>4393</v>
      </c>
    </row>
    <row r="322" spans="1:3" x14ac:dyDescent="0.3">
      <c r="A322" s="1" t="s">
        <v>32</v>
      </c>
      <c r="B322" s="1">
        <v>2001</v>
      </c>
      <c r="C322">
        <f>SUMIF('Number of Schools'!B:B,A322,'Number of Schools'!C:C)</f>
        <v>118429</v>
      </c>
    </row>
    <row r="323" spans="1:3" x14ac:dyDescent="0.3">
      <c r="A323" s="1" t="s">
        <v>32</v>
      </c>
      <c r="B323" s="1">
        <v>2002</v>
      </c>
      <c r="C323">
        <f>SUMIF('Number of Schools'!B:B,A323,'Number of Schools'!D:D)</f>
        <v>153959</v>
      </c>
    </row>
    <row r="324" spans="1:3" x14ac:dyDescent="0.3">
      <c r="A324" s="1" t="s">
        <v>32</v>
      </c>
      <c r="B324" s="1">
        <v>2003</v>
      </c>
      <c r="C324">
        <f>SUMIF('Number of Schools'!B:B,A324,'Number of Schools'!E:E)</f>
        <v>167218</v>
      </c>
    </row>
    <row r="325" spans="1:3" x14ac:dyDescent="0.3">
      <c r="A325" s="1" t="s">
        <v>32</v>
      </c>
      <c r="B325" s="1">
        <v>2004</v>
      </c>
      <c r="C325">
        <f>SUMIF('Number of Schools'!B:B,A325,'Number of Schools'!F:F)</f>
        <v>179616</v>
      </c>
    </row>
    <row r="326" spans="1:3" x14ac:dyDescent="0.3">
      <c r="A326" s="1" t="s">
        <v>32</v>
      </c>
      <c r="B326" s="1">
        <v>2005</v>
      </c>
      <c r="C326">
        <f>SUMIF('Number of Schools'!B:B,A326,'Number of Schools'!G:G)</f>
        <v>188285</v>
      </c>
    </row>
    <row r="327" spans="1:3" x14ac:dyDescent="0.3">
      <c r="A327" s="1" t="s">
        <v>32</v>
      </c>
      <c r="B327" s="1">
        <v>2006</v>
      </c>
      <c r="C327">
        <f>SUMIF('Number of Schools'!B:B,A327,'Number of Schools'!H:H)</f>
        <v>196232</v>
      </c>
    </row>
    <row r="328" spans="1:3" x14ac:dyDescent="0.3">
      <c r="A328" s="1" t="s">
        <v>32</v>
      </c>
      <c r="B328" s="1">
        <v>2007</v>
      </c>
      <c r="C328">
        <f>SUMIF('Number of Schools'!B:B,A328,'Number of Schools'!I:I)</f>
        <v>184966</v>
      </c>
    </row>
    <row r="329" spans="1:3" x14ac:dyDescent="0.3">
      <c r="A329" s="1" t="s">
        <v>32</v>
      </c>
      <c r="B329" s="1">
        <v>2008</v>
      </c>
      <c r="C329">
        <f>SUMIF('Number of Schools'!B:B,A329,'Number of Schools'!J:J)</f>
        <v>192530</v>
      </c>
    </row>
    <row r="330" spans="1:3" x14ac:dyDescent="0.3">
      <c r="A330" s="1" t="s">
        <v>32</v>
      </c>
      <c r="B330" s="1">
        <v>2009</v>
      </c>
      <c r="C330">
        <f>SUMIF('Number of Schools'!B:B,A330,'Number of Schools'!K:K)</f>
        <v>200787</v>
      </c>
    </row>
    <row r="331" spans="1:3" x14ac:dyDescent="0.3">
      <c r="A331" s="1" t="s">
        <v>32</v>
      </c>
      <c r="B331" s="1">
        <v>2010</v>
      </c>
      <c r="C331">
        <f>SUMIF('Number of Schools'!B:B,A331,'Number of Schools'!L:L)</f>
        <v>218301</v>
      </c>
    </row>
    <row r="332" spans="1:3" x14ac:dyDescent="0.3">
      <c r="A332" s="1" t="s">
        <v>33</v>
      </c>
      <c r="B332" s="1">
        <v>2001</v>
      </c>
      <c r="C332">
        <f>SUMIF('Number of Schools'!B:B,A332,'Number of Schools'!C:C)</f>
        <v>18875</v>
      </c>
    </row>
    <row r="333" spans="1:3" x14ac:dyDescent="0.3">
      <c r="A333" s="1" t="s">
        <v>33</v>
      </c>
      <c r="B333" s="1">
        <v>2002</v>
      </c>
      <c r="C333">
        <f>SUMIF('Number of Schools'!B:B,A333,'Number of Schools'!D:D)</f>
        <v>19200</v>
      </c>
    </row>
    <row r="334" spans="1:3" x14ac:dyDescent="0.3">
      <c r="A334" s="1" t="s">
        <v>33</v>
      </c>
      <c r="B334" s="1">
        <v>2003</v>
      </c>
      <c r="C334">
        <f>SUMIF('Number of Schools'!B:B,A334,'Number of Schools'!E:E)</f>
        <v>19700</v>
      </c>
    </row>
    <row r="335" spans="1:3" x14ac:dyDescent="0.3">
      <c r="A335" s="1" t="s">
        <v>33</v>
      </c>
      <c r="B335" s="1">
        <v>2004</v>
      </c>
      <c r="C335">
        <f>SUMIF('Number of Schools'!B:B,A335,'Number of Schools'!F:F)</f>
        <v>20379</v>
      </c>
    </row>
    <row r="336" spans="1:3" x14ac:dyDescent="0.3">
      <c r="A336" s="1" t="s">
        <v>33</v>
      </c>
      <c r="B336" s="1">
        <v>2005</v>
      </c>
      <c r="C336">
        <f>SUMIF('Number of Schools'!B:B,A336,'Number of Schools'!G:G)</f>
        <v>20939</v>
      </c>
    </row>
    <row r="337" spans="1:3" x14ac:dyDescent="0.3">
      <c r="A337" s="1" t="s">
        <v>33</v>
      </c>
      <c r="B337" s="1">
        <v>2006</v>
      </c>
      <c r="C337">
        <f>SUMIF('Number of Schools'!B:B,A337,'Number of Schools'!H:H)</f>
        <v>21654</v>
      </c>
    </row>
    <row r="338" spans="1:3" x14ac:dyDescent="0.3">
      <c r="A338" s="1" t="s">
        <v>33</v>
      </c>
      <c r="B338" s="1">
        <v>2007</v>
      </c>
      <c r="C338">
        <f>SUMIF('Number of Schools'!B:B,A338,'Number of Schools'!I:I)</f>
        <v>21981</v>
      </c>
    </row>
    <row r="339" spans="1:3" x14ac:dyDescent="0.3">
      <c r="A339" s="1" t="s">
        <v>33</v>
      </c>
      <c r="B339" s="1">
        <v>2008</v>
      </c>
      <c r="C339">
        <f>SUMIF('Number of Schools'!B:B,A339,'Number of Schools'!J:J)</f>
        <v>22055</v>
      </c>
    </row>
    <row r="340" spans="1:3" x14ac:dyDescent="0.3">
      <c r="A340" s="1" t="s">
        <v>33</v>
      </c>
      <c r="B340" s="1">
        <v>2009</v>
      </c>
      <c r="C340">
        <f>SUMIF('Number of Schools'!B:B,A340,'Number of Schools'!K:K)</f>
        <v>22379</v>
      </c>
    </row>
    <row r="341" spans="1:3" x14ac:dyDescent="0.3">
      <c r="A341" s="1" t="s">
        <v>33</v>
      </c>
      <c r="B341" s="1">
        <v>2010</v>
      </c>
      <c r="C341">
        <f>SUMIF('Number of Schools'!B:B,A341,'Number of Schools'!L:L)</f>
        <v>22801</v>
      </c>
    </row>
    <row r="342" spans="1:3" x14ac:dyDescent="0.3">
      <c r="A342" s="1" t="s">
        <v>34</v>
      </c>
      <c r="B342" s="1">
        <v>2001</v>
      </c>
      <c r="C342">
        <f>SUMIF('Number of Schools'!B:B,A342,'Number of Schools'!C:C)</f>
        <v>64273</v>
      </c>
    </row>
    <row r="343" spans="1:3" x14ac:dyDescent="0.3">
      <c r="A343" s="1" t="s">
        <v>34</v>
      </c>
      <c r="B343" s="1">
        <v>2002</v>
      </c>
      <c r="C343">
        <f>SUMIF('Number of Schools'!B:B,A343,'Number of Schools'!D:D)</f>
        <v>59551</v>
      </c>
    </row>
    <row r="344" spans="1:3" x14ac:dyDescent="0.3">
      <c r="A344" s="1" t="s">
        <v>34</v>
      </c>
      <c r="B344" s="1">
        <v>2003</v>
      </c>
      <c r="C344">
        <f>SUMIF('Number of Schools'!B:B,A344,'Number of Schools'!E:E)</f>
        <v>59665</v>
      </c>
    </row>
    <row r="345" spans="1:3" x14ac:dyDescent="0.3">
      <c r="A345" s="1" t="s">
        <v>34</v>
      </c>
      <c r="B345" s="1">
        <v>2004</v>
      </c>
      <c r="C345">
        <f>SUMIF('Number of Schools'!B:B,A345,'Number of Schools'!F:F)</f>
        <v>60297</v>
      </c>
    </row>
    <row r="346" spans="1:3" x14ac:dyDescent="0.3">
      <c r="A346" s="1" t="s">
        <v>34</v>
      </c>
      <c r="B346" s="1">
        <v>2005</v>
      </c>
      <c r="C346">
        <f>SUMIF('Number of Schools'!B:B,A346,'Number of Schools'!G:G)</f>
        <v>59855</v>
      </c>
    </row>
    <row r="347" spans="1:3" x14ac:dyDescent="0.3">
      <c r="A347" s="1" t="s">
        <v>34</v>
      </c>
      <c r="B347" s="1">
        <v>2006</v>
      </c>
      <c r="C347">
        <f>SUMIF('Number of Schools'!B:B,A347,'Number of Schools'!H:H)</f>
        <v>60068</v>
      </c>
    </row>
    <row r="348" spans="1:3" x14ac:dyDescent="0.3">
      <c r="A348" s="1" t="s">
        <v>34</v>
      </c>
      <c r="B348" s="1">
        <v>2007</v>
      </c>
      <c r="C348">
        <f>SUMIF('Number of Schools'!B:B,A348,'Number of Schools'!I:I)</f>
        <v>59836</v>
      </c>
    </row>
    <row r="349" spans="1:3" x14ac:dyDescent="0.3">
      <c r="A349" s="1" t="s">
        <v>34</v>
      </c>
      <c r="B349" s="1">
        <v>2008</v>
      </c>
      <c r="C349">
        <f>SUMIF('Number of Schools'!B:B,A349,'Number of Schools'!J:J)</f>
        <v>59990</v>
      </c>
    </row>
    <row r="350" spans="1:3" x14ac:dyDescent="0.3">
      <c r="A350" s="1" t="s">
        <v>34</v>
      </c>
      <c r="B350" s="1">
        <v>2009</v>
      </c>
      <c r="C350">
        <f>SUMIF('Number of Schools'!B:B,A350,'Number of Schools'!K:K)</f>
        <v>86852</v>
      </c>
    </row>
    <row r="351" spans="1:3" x14ac:dyDescent="0.3">
      <c r="A351" s="1" t="s">
        <v>34</v>
      </c>
      <c r="B351" s="1">
        <v>2010</v>
      </c>
      <c r="C351">
        <f>SUMIF('Number of Schools'!B:B,A351,'Number of Schools'!L:L)</f>
        <v>61326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18.33203125" bestFit="1" customWidth="1"/>
    <col min="2" max="2" width="42.33203125" bestFit="1" customWidth="1"/>
    <col min="3" max="3" width="72.5546875" bestFit="1" customWidth="1"/>
  </cols>
  <sheetData>
    <row r="1" spans="1:3" s="9" customFormat="1" x14ac:dyDescent="0.3">
      <c r="A1" s="9" t="s">
        <v>82</v>
      </c>
      <c r="B1" s="9" t="s">
        <v>90</v>
      </c>
      <c r="C1" s="9" t="s">
        <v>83</v>
      </c>
    </row>
    <row r="2" spans="1:3" x14ac:dyDescent="0.3">
      <c r="A2" t="s">
        <v>86</v>
      </c>
      <c r="B2" t="s">
        <v>85</v>
      </c>
      <c r="C2" t="s">
        <v>84</v>
      </c>
    </row>
    <row r="3" spans="1:3" x14ac:dyDescent="0.3">
      <c r="A3" t="s">
        <v>87</v>
      </c>
      <c r="B3" t="s">
        <v>91</v>
      </c>
      <c r="C3" t="s">
        <v>89</v>
      </c>
    </row>
    <row r="4" spans="1:3" x14ac:dyDescent="0.3">
      <c r="A4" t="s">
        <v>81</v>
      </c>
      <c r="B4" t="s">
        <v>92</v>
      </c>
      <c r="C4" t="s">
        <v>93</v>
      </c>
    </row>
    <row r="5" spans="1:3" x14ac:dyDescent="0.3">
      <c r="A5" t="s">
        <v>88</v>
      </c>
      <c r="B5" t="s">
        <v>92</v>
      </c>
      <c r="C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8th AISES 2009</vt:lpstr>
      <vt:lpstr>Geographical Area</vt:lpstr>
      <vt:lpstr>Number of Schools</vt:lpstr>
      <vt:lpstr>School Growth Trend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LENOVO</cp:lastModifiedBy>
  <dcterms:created xsi:type="dcterms:W3CDTF">2017-08-02T07:10:19Z</dcterms:created>
  <dcterms:modified xsi:type="dcterms:W3CDTF">2017-08-10T13:01:31Z</dcterms:modified>
</cp:coreProperties>
</file>